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G:\My Drive\BOARD MEETINGS\Board Meetings 2025-26\Claims 2025-26\JORDAN CLAIMS-25-26\"/>
    </mc:Choice>
  </mc:AlternateContent>
  <xr:revisionPtr revIDLastSave="0" documentId="13_ncr:1_{6CC509DC-ED12-4310-AF9A-747B7DBE58EC}" xr6:coauthVersionLast="47" xr6:coauthVersionMax="47" xr10:uidLastSave="{00000000-0000-0000-0000-000000000000}"/>
  <bookViews>
    <workbookView xWindow="32595" yWindow="-10725" windowWidth="18090" windowHeight="13380" xr2:uid="{00000000-000D-0000-FFFF-FFFF00000000}"/>
  </bookViews>
  <sheets>
    <sheet name="Sheet1" sheetId="1" r:id="rId1"/>
  </sheets>
  <definedNames>
    <definedName name="_xlnm._FilterDatabase" localSheetId="0" hidden="1">Sheet1!$A$2:$B$4</definedName>
    <definedName name="_xlnm.Print_Area" localSheetId="0">Sheet1!$A$1:$C$59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59" i="1" l="1"/>
  <c r="B11" i="1"/>
  <c r="B32" i="1" l="1"/>
  <c r="B5" i="1" l="1"/>
  <c r="B59" i="1"/>
  <c r="B53" i="1"/>
  <c r="B44" i="1"/>
</calcChain>
</file>

<file path=xl/sharedStrings.xml><?xml version="1.0" encoding="utf-8"?>
<sst xmlns="http://schemas.openxmlformats.org/spreadsheetml/2006/main" count="285" uniqueCount="241">
  <si>
    <t>VENDOR</t>
  </si>
  <si>
    <t>TOTAL</t>
  </si>
  <si>
    <t>DESCRIPTION</t>
  </si>
  <si>
    <t>VISA</t>
  </si>
  <si>
    <t>SECTION 125</t>
  </si>
  <si>
    <t>BLUE CROSS BLUE SHIELD</t>
  </si>
  <si>
    <t>CREDIT MANAGEMENT SERVICES</t>
  </si>
  <si>
    <t>NATIONAL INSURANCE SERVICES OF WI</t>
  </si>
  <si>
    <t>NORTHERN RESTORATION</t>
  </si>
  <si>
    <t>VISION SERVICE PLAN INSURANCE CO</t>
  </si>
  <si>
    <t>Summary</t>
  </si>
  <si>
    <t>GROSS PAYROLL</t>
  </si>
  <si>
    <t>GROSS SALARY &amp; WAGES</t>
  </si>
  <si>
    <t>NET PAYROLL - DIRECT DEPOSITS</t>
  </si>
  <si>
    <t>NET PAY CHECKS- DIRECT DEPOSIT TOTALS</t>
  </si>
  <si>
    <t>NET PAYROLL - MANUAL CHECKS</t>
  </si>
  <si>
    <t>NET PAY CHECKS - MANUAL CHECK TOTALS</t>
  </si>
  <si>
    <t>NEBRASKA REVENUE NEB EPAY.</t>
  </si>
  <si>
    <t>NE STATE W/H</t>
  </si>
  <si>
    <t>OMNI FINANCIAL1 CORP COLL</t>
  </si>
  <si>
    <t>P/R DEDUCTION - 403(B) INVESTMENTS</t>
  </si>
  <si>
    <t>OUTGOING WIRE TO US TREASURY</t>
  </si>
  <si>
    <t>FEDERAL W/H, FICA W/H &amp; FICA TAXES</t>
  </si>
  <si>
    <t>RETIREMENT</t>
  </si>
  <si>
    <t>RETIREMENT DEDUCTION &amp; BENEFIT</t>
  </si>
  <si>
    <t>P/R DEDUCTION - VISION INSURANCE</t>
  </si>
  <si>
    <t>EMPLOYEE LTD &amp; LIFE INSURANCE BENEFITS</t>
  </si>
  <si>
    <t>P/R DEDUCTION - FLEX PLAN CONTRIBUTIONS</t>
  </si>
  <si>
    <t>EMPLOYEE HEALTH &amp; DENTAL INSURANCE</t>
  </si>
  <si>
    <t>P/R DEDUCTION - GARNISHMENT</t>
  </si>
  <si>
    <t>BOK FINANCIAL</t>
  </si>
  <si>
    <t>BOND DEBT SERVICE-PRINCIPAL &amp; INTEREST</t>
  </si>
  <si>
    <t>FLORENCE LAKE INVESTMENTS, LLC</t>
  </si>
  <si>
    <t>AMY FRAHM</t>
  </si>
  <si>
    <t>JILL GROSS</t>
  </si>
  <si>
    <t>KELLI MCCARTNEY</t>
  </si>
  <si>
    <t>CARSON NORINE</t>
  </si>
  <si>
    <t>TJ SWANEY</t>
  </si>
  <si>
    <t>BOND FUND CLAIMS 6/8/2026</t>
  </si>
  <si>
    <t>LUNCH FUND CLAIMS 6/8/2026</t>
  </si>
  <si>
    <t>BUILDING FUND CLAIMS 6/8/2026</t>
  </si>
  <si>
    <t>SAVINGS/DEPRECIATION FUND CLAIMS 6/8/2026</t>
  </si>
  <si>
    <t>GENERAL FUND-CHECKS ISSUED IN MAY 2026 TO BE RATIFIED 6/8/2026</t>
  </si>
  <si>
    <t>GENERAL FUND-MAY 2026 PAYROLL &amp; BENEFITS TO BE RATIFIED 6/8/2026</t>
  </si>
  <si>
    <t>S &amp; S PUMPING SERVICE LLC</t>
  </si>
  <si>
    <t>PUMP GREASE TRAP</t>
  </si>
  <si>
    <t>ADULT LUNCH REFUND</t>
  </si>
  <si>
    <t>JOE MITCHELL</t>
  </si>
  <si>
    <t>STUDENT LUNCH BALANCE REFUND</t>
  </si>
  <si>
    <t>TYLER MANDARICH</t>
  </si>
  <si>
    <t>DREY SOLANO</t>
  </si>
  <si>
    <t>HEARTLAND PAYMENT SYSTEMS</t>
  </si>
  <si>
    <t>MOSIAC POINT OF SALE SOFTWARE 2026-27</t>
  </si>
  <si>
    <t>BLICK ART MATERIALS</t>
  </si>
  <si>
    <t>2 POTTERY WHEELS</t>
  </si>
  <si>
    <t>JACKSON JACKSON &amp; ASSOCIATES</t>
  </si>
  <si>
    <t>OMS ENTRANCE ARCHITECT FEES</t>
  </si>
  <si>
    <t>ARBOR PARK ENTRANCE ARCHITECT FEES</t>
  </si>
  <si>
    <t>JF AHERN CO</t>
  </si>
  <si>
    <t>BCAT BUILDING SPRINKLER SYSTEM</t>
  </si>
  <si>
    <t>MECHANICAL SYSTEMS INC</t>
  </si>
  <si>
    <t>BUS BARN INSTALL HOT WATER PIPING</t>
  </si>
  <si>
    <t>BLAIR POST OFFICE</t>
  </si>
  <si>
    <t>WRITING CURRICULUM, OUT OF TOWN TRAINING COSTS, LIBRARY SUPPLIES, POSTAGE, TRANSPORTATION FUEL, CHOIR AWARDS, RETIREMENT CLOCKS, SOFTWARE, MEETING SUPPLIES, BEARY MERRY GRANT SUPPLIES, SIXPENCE FAMILY ENGAGEMENT</t>
  </si>
  <si>
    <t>STAMPS AND PERMIT FUNDS FOR CENSUS</t>
  </si>
  <si>
    <t>ERIN M. MCCARTNEY</t>
  </si>
  <si>
    <t>NET PAYROLL - VOIDED DIRECT DEPOSIT</t>
  </si>
  <si>
    <t>RETURNED DIRECT DEPOSIT-MISC CREDIT</t>
  </si>
  <si>
    <t>GENERAL FUND CLAIMS 6/8/2026</t>
  </si>
  <si>
    <t>4 SEASON AWARDS</t>
  </si>
  <si>
    <t>ABE'S TRASH SERVICE INC</t>
  </si>
  <si>
    <t>ACTIVE INTERNET TECHNOLOGIES LLC</t>
  </si>
  <si>
    <t>AE SUPPLY</t>
  </si>
  <si>
    <t>AJ'S SERVICE AND REPAIR INC</t>
  </si>
  <si>
    <t>ALLIED APPLIANCE</t>
  </si>
  <si>
    <t>AMAZON CAPITAL SERVICES</t>
  </si>
  <si>
    <t>AMERICAN CHORAL DIRECTION ASSN</t>
  </si>
  <si>
    <t>ANDREW FARBER</t>
  </si>
  <si>
    <t>ARBOR FAMILY COUNSELING</t>
  </si>
  <si>
    <t>ASHLEY RAMOS</t>
  </si>
  <si>
    <t>BAND SHOPPE</t>
  </si>
  <si>
    <t>BIL-DEN GLASS</t>
  </si>
  <si>
    <t>BLAIR ACE HARDWARE</t>
  </si>
  <si>
    <t>BLAIR COMMUNITY SCHOOLS</t>
  </si>
  <si>
    <t xml:space="preserve">BLAIR MEAT MARKET, THE </t>
  </si>
  <si>
    <t>BRIDGETTE OLSON</t>
  </si>
  <si>
    <t>CAMELOT TRANSPORTATION INC</t>
  </si>
  <si>
    <t>CAPITAL BUSINESS SYSTEMS INC</t>
  </si>
  <si>
    <t>CISSY JENNINGS</t>
  </si>
  <si>
    <t>CITY OF BLAIR</t>
  </si>
  <si>
    <t>CLASS INTERCOM</t>
  </si>
  <si>
    <t>COCHLEAR AMERICAS</t>
  </si>
  <si>
    <t>CORNHUSKER INTERNATIONAL TRUCKS</t>
  </si>
  <si>
    <t>COUNTRY GARDENS BLAIR FLORISTS</t>
  </si>
  <si>
    <t>DICK'S ELECTRIC</t>
  </si>
  <si>
    <t>DIETZE MUSIC HOUSE</t>
  </si>
  <si>
    <t>DULCE VIDA</t>
  </si>
  <si>
    <t>EAKES OFFICE PLUS</t>
  </si>
  <si>
    <t>EDUCATIONAL SERVICE UNIT #2</t>
  </si>
  <si>
    <t>EDUCATIONAL SERVICE UNIT #3</t>
  </si>
  <si>
    <t>ELECTRONIC SOUND INC</t>
  </si>
  <si>
    <t>ENTERPRISE PUBLISHING CO INC</t>
  </si>
  <si>
    <t>FAIRWAY OIL CO</t>
  </si>
  <si>
    <t>FASTWYRE BROADBAND CABLE</t>
  </si>
  <si>
    <t>FOLLETT CONTENT SOLUTIONS LLC</t>
  </si>
  <si>
    <t>FORT CALHOUN COMMUNITY SCHOOLS</t>
  </si>
  <si>
    <t>GRAINGER</t>
  </si>
  <si>
    <t>GRUNWALD MECHANICAL</t>
  </si>
  <si>
    <t>HANDS OF HEARTLAND</t>
  </si>
  <si>
    <t>HD SUPPLY INC</t>
  </si>
  <si>
    <t>HEARTLAND ACADEMIC COMPETITIONS</t>
  </si>
  <si>
    <t>HEARTLAND FOUNDATION</t>
  </si>
  <si>
    <t>HEARTLAND SCENIC STUDIO INC</t>
  </si>
  <si>
    <t>HIRERIGHT SOLUTIONS INC</t>
  </si>
  <si>
    <t>HOTSY EQUIPMENT CO</t>
  </si>
  <si>
    <t>IDEAL PURE WATER</t>
  </si>
  <si>
    <t>INSTRUCTURE INC</t>
  </si>
  <si>
    <t>J F AHERN CO</t>
  </si>
  <si>
    <t>J W PEPPER &amp; SON INC.</t>
  </si>
  <si>
    <t>JOHN DEERE FINANCIAL</t>
  </si>
  <si>
    <t>JOSTENS</t>
  </si>
  <si>
    <t>KODO KIDS</t>
  </si>
  <si>
    <t>KSB SCHOOL LAW</t>
  </si>
  <si>
    <t>LONG'S OK TIRE</t>
  </si>
  <si>
    <t>MARCIE REED</t>
  </si>
  <si>
    <t>MARIA ALMANZA</t>
  </si>
  <si>
    <t>MCKINNIS ROOFING INC</t>
  </si>
  <si>
    <t>MICHAEL DELOZIER</t>
  </si>
  <si>
    <t>NANNEN PHYSICAL THERAPY</t>
  </si>
  <si>
    <t>NASB</t>
  </si>
  <si>
    <t>NCSA</t>
  </si>
  <si>
    <t>NEBRASKA.GOV</t>
  </si>
  <si>
    <t>OFFICE DEPOT</t>
  </si>
  <si>
    <t>OMAHA PUBLIC POWER DISTRICT</t>
  </si>
  <si>
    <t xml:space="preserve">OMNI GROUP, THE </t>
  </si>
  <si>
    <t>ONE SOURCE BACKGROUND CHECK</t>
  </si>
  <si>
    <t>PERRY GUTHERY HAASE GESSFORD</t>
  </si>
  <si>
    <t>PEST SOLUTIONS 365</t>
  </si>
  <si>
    <t>RENAISSANCE LEARNING</t>
  </si>
  <si>
    <t>S &amp; S PUMPING SERVICE</t>
  </si>
  <si>
    <t>S E SMITH &amp; SONS</t>
  </si>
  <si>
    <t>SCHMIDT SPEECH LANG PATHOLOGY LLC</t>
  </si>
  <si>
    <t>SPARTAN STORES LLC</t>
  </si>
  <si>
    <t>STAPLES BUSINESS ADVANTAGE</t>
  </si>
  <si>
    <t>STERICYCLE INC</t>
  </si>
  <si>
    <t>STRATUS BUILDING SOLUTIONS</t>
  </si>
  <si>
    <t>TAHER INC</t>
  </si>
  <si>
    <t>TOBII DYNAVOX LLC</t>
  </si>
  <si>
    <t>TRACY ANDRESS</t>
  </si>
  <si>
    <t>UNITE PRIVATE NETWORKS LLC</t>
  </si>
  <si>
    <t>US CELLULAR</t>
  </si>
  <si>
    <t>VERIZON</t>
  </si>
  <si>
    <t>VIVI LLC</t>
  </si>
  <si>
    <t>WASHINGTON CO TREASURER</t>
  </si>
  <si>
    <t>WOODRIVER ENERGY LLC</t>
  </si>
  <si>
    <t>XIOMARA ACOSTA</t>
  </si>
  <si>
    <t>YELLOW DUCK</t>
  </si>
  <si>
    <t>ZIMCO SUPPLY</t>
  </si>
  <si>
    <t>Year of Service Awards</t>
  </si>
  <si>
    <t>Trash Services May26</t>
  </si>
  <si>
    <t>School Messenger App</t>
  </si>
  <si>
    <t>New Water Fountain</t>
  </si>
  <si>
    <t>Bus 9 Repairs</t>
  </si>
  <si>
    <t>AP Washer/Dryer</t>
  </si>
  <si>
    <t>Supplies</t>
  </si>
  <si>
    <t>2026 Midwestern Region Conferene</t>
  </si>
  <si>
    <t>Finance Consultant</t>
  </si>
  <si>
    <t>April 2026 Onsite Services</t>
  </si>
  <si>
    <t>Parent Mileage</t>
  </si>
  <si>
    <t>Band Equipment Services</t>
  </si>
  <si>
    <t>Door &amp; Lock Repairs</t>
  </si>
  <si>
    <t>Maintenance, Graduation Supplies</t>
  </si>
  <si>
    <t>Preschool Meals Food Service Reimbursement</t>
  </si>
  <si>
    <t>Beary Merry Grant-Staff Appreciation Supplies</t>
  </si>
  <si>
    <t>Employee Mileage</t>
  </si>
  <si>
    <t>Sped Student Transportation</t>
  </si>
  <si>
    <t>Copier Services</t>
  </si>
  <si>
    <t>Bus Driver License Employee Reimbursement</t>
  </si>
  <si>
    <t>Utility Water/Sewer</t>
  </si>
  <si>
    <t>SRO</t>
  </si>
  <si>
    <t>Social Media Management Platform</t>
  </si>
  <si>
    <t>Wireless Microphone</t>
  </si>
  <si>
    <t>Bus Repairs</t>
  </si>
  <si>
    <t>Graduation Supplies</t>
  </si>
  <si>
    <t>Electrical Repairs</t>
  </si>
  <si>
    <t>Band Supplies</t>
  </si>
  <si>
    <t>Fax Services</t>
  </si>
  <si>
    <t>SPED Student Tuition</t>
  </si>
  <si>
    <t>HAL Competitions</t>
  </si>
  <si>
    <t>SPED Tuition-Brooke Valley</t>
  </si>
  <si>
    <t>Pressbox Mic Repairs</t>
  </si>
  <si>
    <t>Legal Notices</t>
  </si>
  <si>
    <t>Transportation Fuel</t>
  </si>
  <si>
    <t>Phone &amp; Network</t>
  </si>
  <si>
    <t>Library Books</t>
  </si>
  <si>
    <t>SPED Tuition-Pioneer Learning Center</t>
  </si>
  <si>
    <t>Maintenance Supplies</t>
  </si>
  <si>
    <t>Plumbing Repairs</t>
  </si>
  <si>
    <t>SPED work experience program</t>
  </si>
  <si>
    <t>Custodial Supplies</t>
  </si>
  <si>
    <t>SPED Tuition</t>
  </si>
  <si>
    <t>BHS Auditorium Rigging System Inspection</t>
  </si>
  <si>
    <t>Background Screening - Bus Drivers</t>
  </si>
  <si>
    <t>Bus Barn Equipment</t>
  </si>
  <si>
    <t>Purified Water Supplies</t>
  </si>
  <si>
    <t xml:space="preserve">District Record Services </t>
  </si>
  <si>
    <t>Sprinkler Inspections</t>
  </si>
  <si>
    <t>Band Music</t>
  </si>
  <si>
    <t>Grounds Equipment Repairs</t>
  </si>
  <si>
    <t>Employee Reimburse - Wall Paint</t>
  </si>
  <si>
    <t>Preschool Steam Grant Supplies</t>
  </si>
  <si>
    <t>Legal Services</t>
  </si>
  <si>
    <t>Mower Tire Repairs</t>
  </si>
  <si>
    <t>Interpreter Services</t>
  </si>
  <si>
    <t>OMS Roof Repairs</t>
  </si>
  <si>
    <t>HVAC Repairs</t>
  </si>
  <si>
    <t>Occupational &amp; Physical Therapy Contracted Services</t>
  </si>
  <si>
    <t>Principal Membership Dues</t>
  </si>
  <si>
    <t>Board of Ed Leadership Survey</t>
  </si>
  <si>
    <t>Bus Driver License</t>
  </si>
  <si>
    <t>Classroom, Copy Paper Supplies</t>
  </si>
  <si>
    <t>Utility Electricity</t>
  </si>
  <si>
    <t>403b fee</t>
  </si>
  <si>
    <t>Background Checks</t>
  </si>
  <si>
    <t>Pest Control</t>
  </si>
  <si>
    <t>Fastbridge Subscription</t>
  </si>
  <si>
    <t>Septic pumping-Greenhouse</t>
  </si>
  <si>
    <t>Speech Path Services</t>
  </si>
  <si>
    <t>SPED Supplies, FCS Supplies</t>
  </si>
  <si>
    <t>Print Center Supplies</t>
  </si>
  <si>
    <t>Shredding Services</t>
  </si>
  <si>
    <t>Custodial Contracted Services</t>
  </si>
  <si>
    <t>Meetings, Preschool Meals/Snack Program</t>
  </si>
  <si>
    <t>Praxis Reimbursement</t>
  </si>
  <si>
    <t>District Network</t>
  </si>
  <si>
    <t>Mifis</t>
  </si>
  <si>
    <t>Technology Services</t>
  </si>
  <si>
    <t>Election Expenses</t>
  </si>
  <si>
    <t>Utillity - Gas</t>
  </si>
  <si>
    <t>Phone System Repairs</t>
  </si>
  <si>
    <t>Grounds Supplies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</si>
</sst>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8" formatCode="&quot;$&quot;#,##0.00_);[Red]\(&quot;$&quot;#,##0.00\)"/>
    <numFmt numFmtId="168" formatCode="&quot;$&quot;#,##0.00"/>
  </numFmts>
  <fonts count="13" x14ac:knownFonts="1">
    <font>
      <sz val="11"/>
      <color indexed="8"/>
      <name val="Aptos Narrow"/>
      <family val="2"/>
      <scheme val="minor"/>
    </font>
    <font>
      <b/>
      <sz val="10"/>
      <name val="Arial"/>
      <family val="2"/>
    </font>
    <font>
      <sz val="12"/>
      <color rgb="FF333333"/>
      <name val="Arial"/>
      <family val="2"/>
    </font>
    <font>
      <b/>
      <sz val="12"/>
      <name val="Arial"/>
      <family val="2"/>
    </font>
    <font>
      <sz val="11"/>
      <color indexed="8"/>
      <name val="Arial"/>
      <family val="2"/>
    </font>
    <font>
      <b/>
      <u/>
      <sz val="12"/>
      <color rgb="FF000000"/>
      <name val="Arial"/>
      <family val="2"/>
    </font>
    <font>
      <sz val="12"/>
      <color indexed="8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b/>
      <u/>
      <sz val="12"/>
      <color rgb="FF000000"/>
      <name val="Tahoma"/>
      <family val="2"/>
    </font>
    <font>
      <b/>
      <sz val="12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F2F2F2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BFBFBF"/>
        <bgColor rgb="FF000000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8" fontId="3" fillId="2" borderId="1" xfId="0" applyNumberFormat="1" applyFont="1" applyFill="1" applyBorder="1" applyAlignment="1">
      <alignment horizontal="center"/>
    </xf>
    <xf numFmtId="8" fontId="3" fillId="2" borderId="8" xfId="0" applyNumberFormat="1" applyFont="1" applyFill="1" applyBorder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left"/>
    </xf>
    <xf numFmtId="8" fontId="6" fillId="0" borderId="0" xfId="0" applyNumberFormat="1" applyFont="1" applyAlignment="1">
      <alignment horizontal="left"/>
    </xf>
    <xf numFmtId="0" fontId="4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7" fillId="0" borderId="1" xfId="0" applyFont="1" applyBorder="1" applyAlignment="1">
      <alignment horizontal="left" vertical="top"/>
    </xf>
    <xf numFmtId="0" fontId="4" fillId="0" borderId="1" xfId="0" applyFont="1" applyBorder="1" applyAlignment="1">
      <alignment wrapText="1"/>
    </xf>
    <xf numFmtId="0" fontId="4" fillId="0" borderId="1" xfId="0" applyFont="1" applyBorder="1"/>
    <xf numFmtId="0" fontId="9" fillId="3" borderId="1" xfId="0" applyFont="1" applyFill="1" applyBorder="1" applyAlignment="1">
      <alignment horizontal="left"/>
    </xf>
    <xf numFmtId="8" fontId="9" fillId="3" borderId="1" xfId="0" applyNumberFormat="1" applyFont="1" applyFill="1" applyBorder="1" applyAlignment="1">
      <alignment horizontal="right"/>
    </xf>
    <xf numFmtId="0" fontId="9" fillId="0" borderId="0" xfId="0" applyFont="1" applyAlignment="1">
      <alignment horizontal="left"/>
    </xf>
    <xf numFmtId="8" fontId="9" fillId="0" borderId="0" xfId="0" applyNumberFormat="1" applyFont="1" applyAlignment="1">
      <alignment horizontal="right"/>
    </xf>
    <xf numFmtId="0" fontId="10" fillId="0" borderId="0" xfId="0" applyFont="1" applyAlignment="1">
      <alignment horizontal="left"/>
    </xf>
    <xf numFmtId="8" fontId="10" fillId="0" borderId="0" xfId="0" applyNumberFormat="1" applyFont="1" applyAlignment="1">
      <alignment horizontal="left"/>
    </xf>
    <xf numFmtId="0" fontId="5" fillId="0" borderId="0" xfId="0" applyFont="1" applyAlignment="1">
      <alignment horizontal="left" vertical="top"/>
    </xf>
    <xf numFmtId="8" fontId="5" fillId="0" borderId="0" xfId="0" applyNumberFormat="1" applyFont="1" applyAlignment="1">
      <alignment horizontal="left" vertical="top"/>
    </xf>
    <xf numFmtId="0" fontId="10" fillId="0" borderId="2" xfId="0" applyFont="1" applyBorder="1" applyAlignment="1">
      <alignment horizontal="left" vertical="top"/>
    </xf>
    <xf numFmtId="8" fontId="10" fillId="0" borderId="3" xfId="0" applyNumberFormat="1" applyFont="1" applyBorder="1" applyAlignment="1">
      <alignment horizontal="right" vertical="top"/>
    </xf>
    <xf numFmtId="0" fontId="10" fillId="0" borderId="4" xfId="0" applyFont="1" applyBorder="1" applyAlignment="1">
      <alignment horizontal="left" vertical="top" wrapText="1"/>
    </xf>
    <xf numFmtId="0" fontId="10" fillId="4" borderId="5" xfId="0" applyFont="1" applyFill="1" applyBorder="1" applyAlignment="1">
      <alignment horizontal="left" vertical="top"/>
    </xf>
    <xf numFmtId="8" fontId="10" fillId="4" borderId="6" xfId="0" applyNumberFormat="1" applyFont="1" applyFill="1" applyBorder="1" applyAlignment="1">
      <alignment horizontal="right" vertical="top"/>
    </xf>
    <xf numFmtId="0" fontId="10" fillId="4" borderId="7" xfId="0" applyFont="1" applyFill="1" applyBorder="1" applyAlignment="1">
      <alignment horizontal="left" vertical="top" wrapText="1"/>
    </xf>
    <xf numFmtId="0" fontId="7" fillId="0" borderId="1" xfId="0" applyFont="1" applyBorder="1" applyAlignment="1">
      <alignment vertical="top"/>
    </xf>
    <xf numFmtId="0" fontId="10" fillId="0" borderId="7" xfId="0" applyFont="1" applyBorder="1" applyAlignment="1">
      <alignment horizontal="left" vertical="top" wrapText="1"/>
    </xf>
    <xf numFmtId="8" fontId="8" fillId="0" borderId="0" xfId="0" applyNumberFormat="1" applyFont="1" applyAlignment="1">
      <alignment horizontal="right"/>
    </xf>
    <xf numFmtId="0" fontId="10" fillId="0" borderId="0" xfId="0" applyFont="1" applyAlignment="1">
      <alignment horizontal="left" vertical="top" wrapText="1"/>
    </xf>
    <xf numFmtId="0" fontId="10" fillId="0" borderId="6" xfId="0" applyFont="1" applyBorder="1" applyAlignment="1">
      <alignment horizontal="left"/>
    </xf>
    <xf numFmtId="8" fontId="10" fillId="0" borderId="7" xfId="0" applyNumberFormat="1" applyFont="1" applyBorder="1" applyAlignment="1">
      <alignment horizontal="right"/>
    </xf>
    <xf numFmtId="0" fontId="10" fillId="0" borderId="7" xfId="0" applyFont="1" applyBorder="1" applyAlignment="1">
      <alignment horizontal="left"/>
    </xf>
    <xf numFmtId="0" fontId="9" fillId="3" borderId="6" xfId="0" applyFont="1" applyFill="1" applyBorder="1" applyAlignment="1">
      <alignment horizontal="left"/>
    </xf>
    <xf numFmtId="8" fontId="9" fillId="3" borderId="7" xfId="0" applyNumberFormat="1" applyFont="1" applyFill="1" applyBorder="1" applyAlignment="1">
      <alignment horizontal="right"/>
    </xf>
    <xf numFmtId="0" fontId="9" fillId="3" borderId="7" xfId="0" applyFont="1" applyFill="1" applyBorder="1" applyAlignment="1">
      <alignment horizontal="left"/>
    </xf>
    <xf numFmtId="8" fontId="6" fillId="0" borderId="0" xfId="0" applyNumberFormat="1" applyFont="1"/>
    <xf numFmtId="49" fontId="7" fillId="0" borderId="1" xfId="0" applyNumberFormat="1" applyFont="1" applyBorder="1" applyAlignment="1">
      <alignment horizontal="left" vertical="top"/>
    </xf>
    <xf numFmtId="168" fontId="7" fillId="0" borderId="1" xfId="0" applyNumberFormat="1" applyFont="1" applyBorder="1" applyAlignment="1">
      <alignment horizontal="right" vertical="top"/>
    </xf>
    <xf numFmtId="0" fontId="10" fillId="0" borderId="8" xfId="0" applyFont="1" applyBorder="1" applyAlignment="1">
      <alignment horizontal="left" vertical="top" wrapText="1"/>
    </xf>
    <xf numFmtId="8" fontId="2" fillId="0" borderId="1" xfId="0" applyNumberFormat="1" applyFont="1" applyBorder="1"/>
    <xf numFmtId="8" fontId="2" fillId="0" borderId="1" xfId="0" applyNumberFormat="1" applyFont="1" applyBorder="1" applyAlignment="1">
      <alignment horizontal="right" vertical="center" wrapText="1"/>
    </xf>
    <xf numFmtId="7" fontId="8" fillId="0" borderId="1" xfId="0" applyNumberFormat="1" applyFont="1" applyBorder="1" applyAlignment="1">
      <alignment horizontal="right" vertical="top"/>
    </xf>
    <xf numFmtId="0" fontId="10" fillId="0" borderId="1" xfId="0" applyFont="1" applyBorder="1"/>
    <xf numFmtId="8" fontId="10" fillId="0" borderId="1" xfId="0" applyNumberFormat="1" applyFont="1" applyBorder="1"/>
    <xf numFmtId="0" fontId="11" fillId="0" borderId="0" xfId="0" applyFont="1" applyAlignment="1">
      <alignment horizontal="left" vertical="top"/>
    </xf>
    <xf numFmtId="8" fontId="11" fillId="0" borderId="0" xfId="0" applyNumberFormat="1" applyFont="1" applyAlignment="1">
      <alignment horizontal="left" vertical="top"/>
    </xf>
    <xf numFmtId="0" fontId="12" fillId="2" borderId="1" xfId="0" applyFont="1" applyFill="1" applyBorder="1" applyAlignment="1">
      <alignment horizontal="center"/>
    </xf>
    <xf numFmtId="8" fontId="12" fillId="2" borderId="8" xfId="0" applyNumberFormat="1" applyFont="1" applyFill="1" applyBorder="1" applyAlignment="1">
      <alignment horizontal="center"/>
    </xf>
    <xf numFmtId="0" fontId="12" fillId="2" borderId="8" xfId="0" applyFont="1" applyFill="1" applyBorder="1" applyAlignment="1">
      <alignment horizontal="center"/>
    </xf>
    <xf numFmtId="0" fontId="4" fillId="0" borderId="1" xfId="0" applyFont="1" applyBorder="1" applyAlignment="1">
      <alignment horizontal="left"/>
    </xf>
    <xf numFmtId="8" fontId="6" fillId="0" borderId="1" xfId="0" applyNumberFormat="1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159"/>
  <sheetViews>
    <sheetView tabSelected="1" zoomScaleNormal="100" workbookViewId="0">
      <selection activeCell="C155" sqref="C155"/>
    </sheetView>
  </sheetViews>
  <sheetFormatPr defaultColWidth="20.77734375" defaultRowHeight="15" x14ac:dyDescent="0.25"/>
  <cols>
    <col min="1" max="1" width="44" style="5" customWidth="1"/>
    <col min="2" max="2" width="20.77734375" style="37"/>
    <col min="3" max="3" width="54" style="5" customWidth="1"/>
    <col min="4" max="16384" width="20.77734375" style="5"/>
  </cols>
  <sheetData>
    <row r="1" spans="1:3" ht="15.6" x14ac:dyDescent="0.3">
      <c r="A1" s="6" t="s">
        <v>42</v>
      </c>
      <c r="B1" s="7"/>
      <c r="C1" s="8"/>
    </row>
    <row r="2" spans="1:3" ht="15.6" x14ac:dyDescent="0.3">
      <c r="A2" s="1" t="s">
        <v>0</v>
      </c>
      <c r="B2" s="3" t="s">
        <v>1</v>
      </c>
      <c r="C2" s="1" t="s">
        <v>2</v>
      </c>
    </row>
    <row r="3" spans="1:3" ht="82.8" x14ac:dyDescent="0.25">
      <c r="A3" s="38" t="s">
        <v>3</v>
      </c>
      <c r="B3" s="39">
        <v>3541.69</v>
      </c>
      <c r="C3" s="11" t="s">
        <v>63</v>
      </c>
    </row>
    <row r="4" spans="1:3" ht="13.8" x14ac:dyDescent="0.25">
      <c r="A4" s="38" t="s">
        <v>62</v>
      </c>
      <c r="B4" s="39">
        <v>2106</v>
      </c>
      <c r="C4" s="12" t="s">
        <v>64</v>
      </c>
    </row>
    <row r="5" spans="1:3" ht="15.6" x14ac:dyDescent="0.3">
      <c r="A5" s="13" t="s">
        <v>10</v>
      </c>
      <c r="B5" s="14">
        <f>SUM(B3:B4)</f>
        <v>5647.6900000000005</v>
      </c>
      <c r="C5" s="13"/>
    </row>
    <row r="6" spans="1:3" ht="15.6" x14ac:dyDescent="0.3">
      <c r="A6" s="15"/>
      <c r="B6" s="16"/>
      <c r="C6" s="15"/>
    </row>
    <row r="7" spans="1:3" ht="15.6" x14ac:dyDescent="0.3">
      <c r="A7" s="15"/>
      <c r="B7" s="16"/>
      <c r="C7" s="15"/>
    </row>
    <row r="8" spans="1:3" ht="15.6" x14ac:dyDescent="0.25">
      <c r="A8" s="19" t="s">
        <v>43</v>
      </c>
      <c r="B8" s="20"/>
      <c r="C8" s="19"/>
    </row>
    <row r="9" spans="1:3" ht="15.6" thickBot="1" x14ac:dyDescent="0.3">
      <c r="A9" s="21" t="s">
        <v>11</v>
      </c>
      <c r="B9" s="22">
        <v>1531015.63</v>
      </c>
      <c r="C9" s="23" t="s">
        <v>12</v>
      </c>
    </row>
    <row r="10" spans="1:3" x14ac:dyDescent="0.25">
      <c r="A10" s="24"/>
      <c r="B10" s="25"/>
      <c r="C10" s="26"/>
    </row>
    <row r="11" spans="1:3" x14ac:dyDescent="0.25">
      <c r="A11" s="10" t="s">
        <v>13</v>
      </c>
      <c r="B11" s="42">
        <f>1121152.76</f>
        <v>1121152.76</v>
      </c>
      <c r="C11" s="40" t="s">
        <v>14</v>
      </c>
    </row>
    <row r="12" spans="1:3" x14ac:dyDescent="0.25">
      <c r="A12" s="10" t="s">
        <v>66</v>
      </c>
      <c r="B12" s="42">
        <v>-3476.75</v>
      </c>
      <c r="C12" s="40" t="s">
        <v>67</v>
      </c>
    </row>
    <row r="13" spans="1:3" x14ac:dyDescent="0.25">
      <c r="A13" s="10" t="s">
        <v>13</v>
      </c>
      <c r="B13" s="42">
        <v>17165</v>
      </c>
      <c r="C13" s="40" t="s">
        <v>14</v>
      </c>
    </row>
    <row r="14" spans="1:3" x14ac:dyDescent="0.25">
      <c r="A14" s="10" t="s">
        <v>15</v>
      </c>
      <c r="B14" s="43">
        <v>3476.75</v>
      </c>
      <c r="C14" s="40" t="s">
        <v>16</v>
      </c>
    </row>
    <row r="15" spans="1:3" x14ac:dyDescent="0.25">
      <c r="A15" s="27" t="s">
        <v>17</v>
      </c>
      <c r="B15" s="42">
        <v>43643.01</v>
      </c>
      <c r="C15" s="40" t="s">
        <v>18</v>
      </c>
    </row>
    <row r="16" spans="1:3" x14ac:dyDescent="0.25">
      <c r="A16" s="27" t="s">
        <v>19</v>
      </c>
      <c r="B16" s="42">
        <v>5630.88</v>
      </c>
      <c r="C16" s="40" t="s">
        <v>20</v>
      </c>
    </row>
    <row r="17" spans="1:3" x14ac:dyDescent="0.25">
      <c r="A17" s="27" t="s">
        <v>21</v>
      </c>
      <c r="B17" s="42">
        <v>336569.5</v>
      </c>
      <c r="C17" s="40" t="s">
        <v>22</v>
      </c>
    </row>
    <row r="18" spans="1:3" x14ac:dyDescent="0.25">
      <c r="A18" s="10" t="s">
        <v>23</v>
      </c>
      <c r="B18" s="41">
        <v>224355.36000000002</v>
      </c>
      <c r="C18" s="40" t="s">
        <v>24</v>
      </c>
    </row>
    <row r="19" spans="1:3" x14ac:dyDescent="0.25">
      <c r="A19" s="44" t="s">
        <v>9</v>
      </c>
      <c r="B19" s="45">
        <v>1738.67</v>
      </c>
      <c r="C19" s="40" t="s">
        <v>25</v>
      </c>
    </row>
    <row r="20" spans="1:3" x14ac:dyDescent="0.25">
      <c r="A20" s="44" t="s">
        <v>7</v>
      </c>
      <c r="B20" s="45">
        <v>5586.53</v>
      </c>
      <c r="C20" s="40" t="s">
        <v>26</v>
      </c>
    </row>
    <row r="21" spans="1:3" x14ac:dyDescent="0.25">
      <c r="A21" s="44" t="s">
        <v>4</v>
      </c>
      <c r="B21" s="45">
        <v>6911.94</v>
      </c>
      <c r="C21" s="28" t="s">
        <v>27</v>
      </c>
    </row>
    <row r="22" spans="1:3" x14ac:dyDescent="0.25">
      <c r="A22" s="44" t="s">
        <v>5</v>
      </c>
      <c r="B22" s="45">
        <v>296550.78000000003</v>
      </c>
      <c r="C22" s="28" t="s">
        <v>28</v>
      </c>
    </row>
    <row r="23" spans="1:3" x14ac:dyDescent="0.25">
      <c r="A23" s="44" t="s">
        <v>6</v>
      </c>
      <c r="B23" s="45">
        <v>895.58</v>
      </c>
      <c r="C23" s="28" t="s">
        <v>29</v>
      </c>
    </row>
    <row r="24" spans="1:3" x14ac:dyDescent="0.25">
      <c r="A24" s="44" t="s">
        <v>32</v>
      </c>
      <c r="B24" s="45">
        <v>741.97</v>
      </c>
      <c r="C24" s="28" t="s">
        <v>29</v>
      </c>
    </row>
    <row r="25" spans="1:3" x14ac:dyDescent="0.25">
      <c r="A25" s="44" t="s">
        <v>8</v>
      </c>
      <c r="B25" s="45">
        <v>312.55</v>
      </c>
      <c r="C25" s="28" t="s">
        <v>29</v>
      </c>
    </row>
    <row r="26" spans="1:3" x14ac:dyDescent="0.25">
      <c r="A26" s="44" t="s">
        <v>65</v>
      </c>
      <c r="B26" s="45">
        <v>185</v>
      </c>
      <c r="C26" s="28" t="s">
        <v>29</v>
      </c>
    </row>
    <row r="27" spans="1:3" x14ac:dyDescent="0.25">
      <c r="A27" s="9"/>
      <c r="B27" s="29"/>
      <c r="C27" s="30"/>
    </row>
    <row r="28" spans="1:3" ht="15.6" x14ac:dyDescent="0.3">
      <c r="A28" s="15"/>
      <c r="B28" s="16"/>
      <c r="C28" s="15"/>
    </row>
    <row r="29" spans="1:3" ht="15.6" x14ac:dyDescent="0.25">
      <c r="A29" s="19" t="s">
        <v>38</v>
      </c>
      <c r="B29" s="20"/>
      <c r="C29" s="19"/>
    </row>
    <row r="30" spans="1:3" ht="15.6" x14ac:dyDescent="0.3">
      <c r="A30" s="1" t="s">
        <v>0</v>
      </c>
      <c r="B30" s="4" t="s">
        <v>1</v>
      </c>
      <c r="C30" s="2" t="s">
        <v>2</v>
      </c>
    </row>
    <row r="31" spans="1:3" x14ac:dyDescent="0.25">
      <c r="A31" s="31" t="s">
        <v>30</v>
      </c>
      <c r="B31" s="32">
        <v>1010587.98</v>
      </c>
      <c r="C31" s="33" t="s">
        <v>31</v>
      </c>
    </row>
    <row r="32" spans="1:3" ht="15.6" x14ac:dyDescent="0.3">
      <c r="A32" s="34" t="s">
        <v>10</v>
      </c>
      <c r="B32" s="35">
        <f>SUM(B31:B31)</f>
        <v>1010587.98</v>
      </c>
      <c r="C32" s="36"/>
    </row>
    <row r="33" spans="1:3" x14ac:dyDescent="0.25">
      <c r="A33" s="9"/>
      <c r="B33" s="29"/>
      <c r="C33" s="30"/>
    </row>
    <row r="34" spans="1:3" ht="15.6" x14ac:dyDescent="0.3">
      <c r="A34" s="15"/>
      <c r="B34" s="16"/>
      <c r="C34" s="15"/>
    </row>
    <row r="35" spans="1:3" ht="15.6" x14ac:dyDescent="0.25">
      <c r="A35" s="19" t="s">
        <v>39</v>
      </c>
      <c r="B35" s="20"/>
      <c r="C35" s="19"/>
    </row>
    <row r="36" spans="1:3" ht="15.6" x14ac:dyDescent="0.3">
      <c r="A36" s="1" t="s">
        <v>0</v>
      </c>
      <c r="B36" s="4" t="s">
        <v>1</v>
      </c>
      <c r="C36" s="2" t="s">
        <v>2</v>
      </c>
    </row>
    <row r="37" spans="1:3" x14ac:dyDescent="0.25">
      <c r="A37" s="31" t="s">
        <v>44</v>
      </c>
      <c r="B37" s="32">
        <v>300</v>
      </c>
      <c r="C37" s="33" t="s">
        <v>45</v>
      </c>
    </row>
    <row r="38" spans="1:3" x14ac:dyDescent="0.25">
      <c r="A38" s="31" t="s">
        <v>34</v>
      </c>
      <c r="B38" s="32">
        <v>36</v>
      </c>
      <c r="C38" s="33" t="s">
        <v>46</v>
      </c>
    </row>
    <row r="39" spans="1:3" x14ac:dyDescent="0.25">
      <c r="A39" s="31" t="s">
        <v>47</v>
      </c>
      <c r="B39" s="32">
        <v>39.1</v>
      </c>
      <c r="C39" s="33" t="s">
        <v>48</v>
      </c>
    </row>
    <row r="40" spans="1:3" x14ac:dyDescent="0.25">
      <c r="A40" s="31" t="s">
        <v>49</v>
      </c>
      <c r="B40" s="32">
        <v>12</v>
      </c>
      <c r="C40" s="33" t="s">
        <v>48</v>
      </c>
    </row>
    <row r="41" spans="1:3" x14ac:dyDescent="0.25">
      <c r="A41" s="31" t="s">
        <v>50</v>
      </c>
      <c r="B41" s="32">
        <v>16.149999999999999</v>
      </c>
      <c r="C41" s="33" t="s">
        <v>48</v>
      </c>
    </row>
    <row r="42" spans="1:3" x14ac:dyDescent="0.25">
      <c r="A42" s="31" t="s">
        <v>33</v>
      </c>
      <c r="B42" s="32">
        <v>24.85</v>
      </c>
      <c r="C42" s="33" t="s">
        <v>48</v>
      </c>
    </row>
    <row r="43" spans="1:3" x14ac:dyDescent="0.25">
      <c r="A43" s="31" t="s">
        <v>51</v>
      </c>
      <c r="B43" s="32">
        <v>8205</v>
      </c>
      <c r="C43" s="33" t="s">
        <v>52</v>
      </c>
    </row>
    <row r="44" spans="1:3" ht="15.6" x14ac:dyDescent="0.3">
      <c r="A44" s="34" t="s">
        <v>10</v>
      </c>
      <c r="B44" s="35">
        <f>SUM(B37:B43)</f>
        <v>8633.1</v>
      </c>
      <c r="C44" s="36"/>
    </row>
    <row r="45" spans="1:3" x14ac:dyDescent="0.25">
      <c r="A45" s="17"/>
      <c r="B45" s="18"/>
      <c r="C45" s="17"/>
    </row>
    <row r="46" spans="1:3" x14ac:dyDescent="0.25">
      <c r="A46" s="17"/>
      <c r="B46" s="18"/>
      <c r="C46" s="17"/>
    </row>
    <row r="47" spans="1:3" ht="15.6" x14ac:dyDescent="0.25">
      <c r="A47" s="19" t="s">
        <v>40</v>
      </c>
      <c r="B47" s="20"/>
      <c r="C47" s="19"/>
    </row>
    <row r="48" spans="1:3" ht="15.6" x14ac:dyDescent="0.3">
      <c r="A48" s="1" t="s">
        <v>0</v>
      </c>
      <c r="B48" s="4" t="s">
        <v>1</v>
      </c>
      <c r="C48" s="2" t="s">
        <v>2</v>
      </c>
    </row>
    <row r="49" spans="1:3" x14ac:dyDescent="0.25">
      <c r="A49" s="31" t="s">
        <v>55</v>
      </c>
      <c r="B49" s="32">
        <v>41922.19</v>
      </c>
      <c r="C49" s="33" t="s">
        <v>56</v>
      </c>
    </row>
    <row r="50" spans="1:3" x14ac:dyDescent="0.25">
      <c r="A50" s="31" t="s">
        <v>55</v>
      </c>
      <c r="B50" s="32">
        <v>106272.08</v>
      </c>
      <c r="C50" s="33" t="s">
        <v>57</v>
      </c>
    </row>
    <row r="51" spans="1:3" x14ac:dyDescent="0.25">
      <c r="A51" s="31" t="s">
        <v>58</v>
      </c>
      <c r="B51" s="32">
        <v>10377</v>
      </c>
      <c r="C51" s="33" t="s">
        <v>59</v>
      </c>
    </row>
    <row r="52" spans="1:3" x14ac:dyDescent="0.25">
      <c r="A52" s="31" t="s">
        <v>60</v>
      </c>
      <c r="B52" s="32">
        <v>4878</v>
      </c>
      <c r="C52" s="33" t="s">
        <v>61</v>
      </c>
    </row>
    <row r="53" spans="1:3" ht="15.6" x14ac:dyDescent="0.3">
      <c r="A53" s="34" t="s">
        <v>10</v>
      </c>
      <c r="B53" s="35">
        <f>SUM(B49:B52)</f>
        <v>163449.27000000002</v>
      </c>
      <c r="C53" s="36"/>
    </row>
    <row r="54" spans="1:3" x14ac:dyDescent="0.25">
      <c r="A54" s="17"/>
      <c r="B54" s="18"/>
      <c r="C54" s="17"/>
    </row>
    <row r="55" spans="1:3" x14ac:dyDescent="0.25">
      <c r="A55" s="17"/>
      <c r="B55" s="18"/>
      <c r="C55" s="17"/>
    </row>
    <row r="56" spans="1:3" ht="15.6" x14ac:dyDescent="0.25">
      <c r="A56" s="19" t="s">
        <v>41</v>
      </c>
      <c r="B56" s="20"/>
      <c r="C56" s="19"/>
    </row>
    <row r="57" spans="1:3" ht="15.6" x14ac:dyDescent="0.3">
      <c r="A57" s="1" t="s">
        <v>0</v>
      </c>
      <c r="B57" s="4" t="s">
        <v>1</v>
      </c>
      <c r="C57" s="2" t="s">
        <v>2</v>
      </c>
    </row>
    <row r="58" spans="1:3" x14ac:dyDescent="0.25">
      <c r="A58" s="31" t="s">
        <v>53</v>
      </c>
      <c r="B58" s="32">
        <v>3859.9</v>
      </c>
      <c r="C58" s="33" t="s">
        <v>54</v>
      </c>
    </row>
    <row r="59" spans="1:3" ht="15.6" x14ac:dyDescent="0.3">
      <c r="A59" s="34" t="s">
        <v>10</v>
      </c>
      <c r="B59" s="35">
        <f>SUM(B58:B58)</f>
        <v>3859.9</v>
      </c>
      <c r="C59" s="36"/>
    </row>
    <row r="60" spans="1:3" x14ac:dyDescent="0.25">
      <c r="A60" s="17"/>
      <c r="B60" s="18"/>
      <c r="C60" s="17"/>
    </row>
    <row r="61" spans="1:3" x14ac:dyDescent="0.25">
      <c r="A61" s="8"/>
      <c r="B61" s="7"/>
      <c r="C61" s="8"/>
    </row>
    <row r="62" spans="1:3" x14ac:dyDescent="0.3">
      <c r="A62" s="46" t="s">
        <v>68</v>
      </c>
      <c r="B62" s="47"/>
      <c r="C62"/>
    </row>
    <row r="63" spans="1:3" x14ac:dyDescent="0.25">
      <c r="A63" s="48" t="s">
        <v>0</v>
      </c>
      <c r="B63" s="49" t="s">
        <v>1</v>
      </c>
      <c r="C63" s="50" t="s">
        <v>2</v>
      </c>
    </row>
    <row r="64" spans="1:3" x14ac:dyDescent="0.25">
      <c r="A64" s="51" t="s">
        <v>69</v>
      </c>
      <c r="B64" s="52">
        <v>73.5</v>
      </c>
      <c r="C64" s="51" t="s">
        <v>158</v>
      </c>
    </row>
    <row r="65" spans="1:3" x14ac:dyDescent="0.25">
      <c r="A65" s="12" t="s">
        <v>70</v>
      </c>
      <c r="B65" s="52">
        <v>3566.15</v>
      </c>
      <c r="C65" s="12" t="s">
        <v>159</v>
      </c>
    </row>
    <row r="66" spans="1:3" x14ac:dyDescent="0.25">
      <c r="A66" s="12" t="s">
        <v>71</v>
      </c>
      <c r="B66" s="52">
        <v>18200</v>
      </c>
      <c r="C66" s="12" t="s">
        <v>160</v>
      </c>
    </row>
    <row r="67" spans="1:3" x14ac:dyDescent="0.25">
      <c r="A67" s="12" t="s">
        <v>72</v>
      </c>
      <c r="B67" s="52">
        <v>2525</v>
      </c>
      <c r="C67" s="12" t="s">
        <v>161</v>
      </c>
    </row>
    <row r="68" spans="1:3" x14ac:dyDescent="0.25">
      <c r="A68" s="12" t="s">
        <v>73</v>
      </c>
      <c r="B68" s="52">
        <v>544.45000000000005</v>
      </c>
      <c r="C68" s="12" t="s">
        <v>162</v>
      </c>
    </row>
    <row r="69" spans="1:3" x14ac:dyDescent="0.25">
      <c r="A69" s="12" t="s">
        <v>74</v>
      </c>
      <c r="B69" s="52">
        <v>1569.98</v>
      </c>
      <c r="C69" s="12" t="s">
        <v>163</v>
      </c>
    </row>
    <row r="70" spans="1:3" x14ac:dyDescent="0.25">
      <c r="A70" s="12" t="s">
        <v>75</v>
      </c>
      <c r="B70" s="52">
        <v>5569.98</v>
      </c>
      <c r="C70" s="12" t="s">
        <v>164</v>
      </c>
    </row>
    <row r="71" spans="1:3" x14ac:dyDescent="0.25">
      <c r="A71" s="12" t="s">
        <v>76</v>
      </c>
      <c r="B71" s="52">
        <v>375</v>
      </c>
      <c r="C71" s="12" t="s">
        <v>165</v>
      </c>
    </row>
    <row r="72" spans="1:3" x14ac:dyDescent="0.25">
      <c r="A72" s="12" t="s">
        <v>77</v>
      </c>
      <c r="B72" s="52">
        <v>1625.5</v>
      </c>
      <c r="C72" s="12" t="s">
        <v>166</v>
      </c>
    </row>
    <row r="73" spans="1:3" x14ac:dyDescent="0.25">
      <c r="A73" s="12" t="s">
        <v>78</v>
      </c>
      <c r="B73" s="52">
        <v>993.75</v>
      </c>
      <c r="C73" s="12" t="s">
        <v>167</v>
      </c>
    </row>
    <row r="74" spans="1:3" x14ac:dyDescent="0.25">
      <c r="A74" s="12" t="s">
        <v>79</v>
      </c>
      <c r="B74" s="52">
        <v>73.08</v>
      </c>
      <c r="C74" s="12" t="s">
        <v>168</v>
      </c>
    </row>
    <row r="75" spans="1:3" x14ac:dyDescent="0.25">
      <c r="A75" s="12" t="s">
        <v>80</v>
      </c>
      <c r="B75" s="52">
        <v>239.7</v>
      </c>
      <c r="C75" s="12" t="s">
        <v>169</v>
      </c>
    </row>
    <row r="76" spans="1:3" x14ac:dyDescent="0.25">
      <c r="A76" s="12" t="s">
        <v>81</v>
      </c>
      <c r="B76" s="52">
        <v>1222</v>
      </c>
      <c r="C76" s="12" t="s">
        <v>170</v>
      </c>
    </row>
    <row r="77" spans="1:3" x14ac:dyDescent="0.25">
      <c r="A77" s="12" t="s">
        <v>82</v>
      </c>
      <c r="B77" s="52">
        <v>636.79999999999995</v>
      </c>
      <c r="C77" s="12" t="s">
        <v>171</v>
      </c>
    </row>
    <row r="78" spans="1:3" x14ac:dyDescent="0.25">
      <c r="A78" s="12" t="s">
        <v>83</v>
      </c>
      <c r="B78" s="52">
        <v>2070.6</v>
      </c>
      <c r="C78" s="12" t="s">
        <v>172</v>
      </c>
    </row>
    <row r="79" spans="1:3" x14ac:dyDescent="0.25">
      <c r="A79" s="12" t="s">
        <v>84</v>
      </c>
      <c r="B79" s="52">
        <v>300</v>
      </c>
      <c r="C79" s="12" t="s">
        <v>173</v>
      </c>
    </row>
    <row r="80" spans="1:3" x14ac:dyDescent="0.25">
      <c r="A80" s="12" t="s">
        <v>85</v>
      </c>
      <c r="B80" s="52">
        <v>50.54</v>
      </c>
      <c r="C80" s="12" t="s">
        <v>174</v>
      </c>
    </row>
    <row r="81" spans="1:3" x14ac:dyDescent="0.25">
      <c r="A81" s="12" t="s">
        <v>86</v>
      </c>
      <c r="B81" s="52">
        <v>11237.5</v>
      </c>
      <c r="C81" s="12" t="s">
        <v>175</v>
      </c>
    </row>
    <row r="82" spans="1:3" x14ac:dyDescent="0.25">
      <c r="A82" s="12" t="s">
        <v>87</v>
      </c>
      <c r="B82" s="52">
        <v>5641.98</v>
      </c>
      <c r="C82" s="12" t="s">
        <v>176</v>
      </c>
    </row>
    <row r="83" spans="1:3" x14ac:dyDescent="0.25">
      <c r="A83" s="12" t="s">
        <v>36</v>
      </c>
      <c r="B83" s="52">
        <v>61.49</v>
      </c>
      <c r="C83" s="12" t="s">
        <v>177</v>
      </c>
    </row>
    <row r="84" spans="1:3" x14ac:dyDescent="0.25">
      <c r="A84" s="12" t="s">
        <v>88</v>
      </c>
      <c r="B84" s="52">
        <v>607.04</v>
      </c>
      <c r="C84" s="12" t="s">
        <v>168</v>
      </c>
    </row>
    <row r="85" spans="1:3" x14ac:dyDescent="0.25">
      <c r="A85" s="12" t="s">
        <v>89</v>
      </c>
      <c r="B85" s="52">
        <v>4443.32</v>
      </c>
      <c r="C85" s="12" t="s">
        <v>178</v>
      </c>
    </row>
    <row r="86" spans="1:3" x14ac:dyDescent="0.25">
      <c r="A86" s="12" t="s">
        <v>89</v>
      </c>
      <c r="B86" s="52">
        <v>5102.8900000000003</v>
      </c>
      <c r="C86" s="12" t="s">
        <v>179</v>
      </c>
    </row>
    <row r="87" spans="1:3" x14ac:dyDescent="0.25">
      <c r="A87" s="12" t="s">
        <v>90</v>
      </c>
      <c r="B87" s="52">
        <v>3245</v>
      </c>
      <c r="C87" s="12" t="s">
        <v>180</v>
      </c>
    </row>
    <row r="88" spans="1:3" x14ac:dyDescent="0.25">
      <c r="A88" s="12" t="s">
        <v>91</v>
      </c>
      <c r="B88" s="52">
        <v>600</v>
      </c>
      <c r="C88" s="12" t="s">
        <v>181</v>
      </c>
    </row>
    <row r="89" spans="1:3" x14ac:dyDescent="0.25">
      <c r="A89" s="12" t="s">
        <v>92</v>
      </c>
      <c r="B89" s="52">
        <v>6096.79</v>
      </c>
      <c r="C89" s="12" t="s">
        <v>182</v>
      </c>
    </row>
    <row r="90" spans="1:3" x14ac:dyDescent="0.25">
      <c r="A90" s="12" t="s">
        <v>93</v>
      </c>
      <c r="B90" s="52">
        <v>660</v>
      </c>
      <c r="C90" s="12" t="s">
        <v>183</v>
      </c>
    </row>
    <row r="91" spans="1:3" x14ac:dyDescent="0.25">
      <c r="A91" s="12" t="s">
        <v>94</v>
      </c>
      <c r="B91" s="52">
        <v>588.63</v>
      </c>
      <c r="C91" s="12" t="s">
        <v>184</v>
      </c>
    </row>
    <row r="92" spans="1:3" x14ac:dyDescent="0.25">
      <c r="A92" s="12" t="s">
        <v>95</v>
      </c>
      <c r="B92" s="52">
        <v>850.9</v>
      </c>
      <c r="C92" s="12" t="s">
        <v>185</v>
      </c>
    </row>
    <row r="93" spans="1:3" x14ac:dyDescent="0.25">
      <c r="A93" s="12" t="s">
        <v>96</v>
      </c>
      <c r="B93" s="52">
        <v>550</v>
      </c>
      <c r="C93" s="12" t="s">
        <v>173</v>
      </c>
    </row>
    <row r="94" spans="1:3" x14ac:dyDescent="0.25">
      <c r="A94" s="12" t="s">
        <v>97</v>
      </c>
      <c r="B94" s="52">
        <v>128.84</v>
      </c>
      <c r="C94" s="12" t="s">
        <v>186</v>
      </c>
    </row>
    <row r="95" spans="1:3" x14ac:dyDescent="0.25">
      <c r="A95" s="12" t="s">
        <v>98</v>
      </c>
      <c r="B95" s="52">
        <v>121528.96000000001</v>
      </c>
      <c r="C95" s="12" t="s">
        <v>187</v>
      </c>
    </row>
    <row r="96" spans="1:3" x14ac:dyDescent="0.25">
      <c r="A96" s="12" t="s">
        <v>99</v>
      </c>
      <c r="B96" s="52">
        <v>573</v>
      </c>
      <c r="C96" s="12" t="s">
        <v>188</v>
      </c>
    </row>
    <row r="97" spans="1:3" x14ac:dyDescent="0.25">
      <c r="A97" s="12" t="s">
        <v>99</v>
      </c>
      <c r="B97" s="52">
        <v>8585</v>
      </c>
      <c r="C97" s="12" t="s">
        <v>189</v>
      </c>
    </row>
    <row r="98" spans="1:3" x14ac:dyDescent="0.25">
      <c r="A98" s="12" t="s">
        <v>100</v>
      </c>
      <c r="B98" s="52">
        <v>270.12</v>
      </c>
      <c r="C98" s="12" t="s">
        <v>190</v>
      </c>
    </row>
    <row r="99" spans="1:3" x14ac:dyDescent="0.25">
      <c r="A99" s="12" t="s">
        <v>101</v>
      </c>
      <c r="B99" s="52">
        <v>216.61</v>
      </c>
      <c r="C99" s="12" t="s">
        <v>191</v>
      </c>
    </row>
    <row r="100" spans="1:3" x14ac:dyDescent="0.25">
      <c r="A100" s="12" t="s">
        <v>102</v>
      </c>
      <c r="B100" s="52">
        <v>9630.31</v>
      </c>
      <c r="C100" s="12" t="s">
        <v>192</v>
      </c>
    </row>
    <row r="101" spans="1:3" x14ac:dyDescent="0.25">
      <c r="A101" s="12" t="s">
        <v>103</v>
      </c>
      <c r="B101" s="52">
        <v>1156.6500000000001</v>
      </c>
      <c r="C101" s="12" t="s">
        <v>193</v>
      </c>
    </row>
    <row r="102" spans="1:3" x14ac:dyDescent="0.25">
      <c r="A102" s="12" t="s">
        <v>104</v>
      </c>
      <c r="B102" s="52">
        <v>774.98</v>
      </c>
      <c r="C102" s="12" t="s">
        <v>194</v>
      </c>
    </row>
    <row r="103" spans="1:3" x14ac:dyDescent="0.25">
      <c r="A103" s="12" t="s">
        <v>105</v>
      </c>
      <c r="B103" s="52">
        <v>25550</v>
      </c>
      <c r="C103" s="12" t="s">
        <v>195</v>
      </c>
    </row>
    <row r="104" spans="1:3" x14ac:dyDescent="0.25">
      <c r="A104" s="12" t="s">
        <v>106</v>
      </c>
      <c r="B104" s="52">
        <v>244.86</v>
      </c>
      <c r="C104" s="12" t="s">
        <v>196</v>
      </c>
    </row>
    <row r="105" spans="1:3" x14ac:dyDescent="0.25">
      <c r="A105" s="12" t="s">
        <v>107</v>
      </c>
      <c r="B105" s="52">
        <v>6365.96</v>
      </c>
      <c r="C105" s="12" t="s">
        <v>197</v>
      </c>
    </row>
    <row r="106" spans="1:3" x14ac:dyDescent="0.25">
      <c r="A106" s="12" t="s">
        <v>108</v>
      </c>
      <c r="B106" s="52">
        <v>3200</v>
      </c>
      <c r="C106" s="12" t="s">
        <v>198</v>
      </c>
    </row>
    <row r="107" spans="1:3" x14ac:dyDescent="0.25">
      <c r="A107" s="12" t="s">
        <v>109</v>
      </c>
      <c r="B107" s="52">
        <v>8032.78</v>
      </c>
      <c r="C107" s="12" t="s">
        <v>199</v>
      </c>
    </row>
    <row r="108" spans="1:3" x14ac:dyDescent="0.25">
      <c r="A108" s="12" t="s">
        <v>110</v>
      </c>
      <c r="B108" s="52">
        <v>150</v>
      </c>
      <c r="C108" s="12" t="s">
        <v>188</v>
      </c>
    </row>
    <row r="109" spans="1:3" x14ac:dyDescent="0.25">
      <c r="A109" s="12" t="s">
        <v>111</v>
      </c>
      <c r="B109" s="52">
        <v>4230</v>
      </c>
      <c r="C109" s="12" t="s">
        <v>200</v>
      </c>
    </row>
    <row r="110" spans="1:3" x14ac:dyDescent="0.25">
      <c r="A110" s="12" t="s">
        <v>112</v>
      </c>
      <c r="B110" s="52">
        <v>2479</v>
      </c>
      <c r="C110" s="12" t="s">
        <v>201</v>
      </c>
    </row>
    <row r="111" spans="1:3" x14ac:dyDescent="0.25">
      <c r="A111" s="12" t="s">
        <v>113</v>
      </c>
      <c r="B111" s="52">
        <v>311.7</v>
      </c>
      <c r="C111" s="12" t="s">
        <v>202</v>
      </c>
    </row>
    <row r="112" spans="1:3" x14ac:dyDescent="0.25">
      <c r="A112" s="12" t="s">
        <v>114</v>
      </c>
      <c r="B112" s="52">
        <v>768.99</v>
      </c>
      <c r="C112" s="12" t="s">
        <v>203</v>
      </c>
    </row>
    <row r="113" spans="1:3" x14ac:dyDescent="0.25">
      <c r="A113" s="12" t="s">
        <v>115</v>
      </c>
      <c r="B113" s="52">
        <v>410.49</v>
      </c>
      <c r="C113" s="12" t="s">
        <v>204</v>
      </c>
    </row>
    <row r="114" spans="1:3" x14ac:dyDescent="0.25">
      <c r="A114" s="12" t="s">
        <v>116</v>
      </c>
      <c r="B114" s="52">
        <v>3571.52</v>
      </c>
      <c r="C114" s="12" t="s">
        <v>205</v>
      </c>
    </row>
    <row r="115" spans="1:3" x14ac:dyDescent="0.25">
      <c r="A115" s="12" t="s">
        <v>117</v>
      </c>
      <c r="B115" s="52">
        <v>770</v>
      </c>
      <c r="C115" s="12" t="s">
        <v>206</v>
      </c>
    </row>
    <row r="116" spans="1:3" x14ac:dyDescent="0.25">
      <c r="A116" s="12" t="s">
        <v>118</v>
      </c>
      <c r="B116" s="52">
        <v>50</v>
      </c>
      <c r="C116" s="12" t="s">
        <v>207</v>
      </c>
    </row>
    <row r="117" spans="1:3" x14ac:dyDescent="0.25">
      <c r="A117" s="12" t="s">
        <v>119</v>
      </c>
      <c r="B117" s="52">
        <v>192.66</v>
      </c>
      <c r="C117" s="12" t="s">
        <v>208</v>
      </c>
    </row>
    <row r="118" spans="1:3" x14ac:dyDescent="0.25">
      <c r="A118" s="12" t="s">
        <v>120</v>
      </c>
      <c r="B118" s="52">
        <v>254.47</v>
      </c>
      <c r="C118" s="12" t="s">
        <v>183</v>
      </c>
    </row>
    <row r="119" spans="1:3" x14ac:dyDescent="0.25">
      <c r="A119" s="12" t="s">
        <v>35</v>
      </c>
      <c r="B119" s="52">
        <v>70.28</v>
      </c>
      <c r="C119" s="12" t="s">
        <v>209</v>
      </c>
    </row>
    <row r="120" spans="1:3" x14ac:dyDescent="0.25">
      <c r="A120" s="12" t="s">
        <v>121</v>
      </c>
      <c r="B120" s="52">
        <v>1848</v>
      </c>
      <c r="C120" s="12" t="s">
        <v>210</v>
      </c>
    </row>
    <row r="121" spans="1:3" x14ac:dyDescent="0.25">
      <c r="A121" s="12" t="s">
        <v>122</v>
      </c>
      <c r="B121" s="52">
        <v>9620</v>
      </c>
      <c r="C121" s="12" t="s">
        <v>211</v>
      </c>
    </row>
    <row r="122" spans="1:3" x14ac:dyDescent="0.25">
      <c r="A122" s="12" t="s">
        <v>123</v>
      </c>
      <c r="B122" s="52">
        <v>121.9</v>
      </c>
      <c r="C122" s="12" t="s">
        <v>212</v>
      </c>
    </row>
    <row r="123" spans="1:3" x14ac:dyDescent="0.25">
      <c r="A123" s="12" t="s">
        <v>124</v>
      </c>
      <c r="B123" s="52">
        <v>1136.8</v>
      </c>
      <c r="C123" s="12" t="s">
        <v>168</v>
      </c>
    </row>
    <row r="124" spans="1:3" x14ac:dyDescent="0.25">
      <c r="A124" s="12" t="s">
        <v>125</v>
      </c>
      <c r="B124" s="52">
        <v>1150</v>
      </c>
      <c r="C124" s="12" t="s">
        <v>213</v>
      </c>
    </row>
    <row r="125" spans="1:3" x14ac:dyDescent="0.25">
      <c r="A125" s="12" t="s">
        <v>126</v>
      </c>
      <c r="B125" s="52">
        <v>588.02</v>
      </c>
      <c r="C125" s="12" t="s">
        <v>214</v>
      </c>
    </row>
    <row r="126" spans="1:3" x14ac:dyDescent="0.25">
      <c r="A126" s="12" t="s">
        <v>60</v>
      </c>
      <c r="B126" s="52">
        <v>26610.7</v>
      </c>
      <c r="C126" s="12" t="s">
        <v>215</v>
      </c>
    </row>
    <row r="127" spans="1:3" x14ac:dyDescent="0.25">
      <c r="A127" s="12" t="s">
        <v>127</v>
      </c>
      <c r="B127" s="52">
        <v>1910.52</v>
      </c>
      <c r="C127" s="12" t="s">
        <v>168</v>
      </c>
    </row>
    <row r="128" spans="1:3" x14ac:dyDescent="0.25">
      <c r="A128" s="12" t="s">
        <v>128</v>
      </c>
      <c r="B128" s="52">
        <v>23333.33</v>
      </c>
      <c r="C128" s="12" t="s">
        <v>216</v>
      </c>
    </row>
    <row r="129" spans="1:3" x14ac:dyDescent="0.25">
      <c r="A129" s="12" t="s">
        <v>129</v>
      </c>
      <c r="B129" s="52">
        <v>400</v>
      </c>
      <c r="C129" s="12" t="s">
        <v>218</v>
      </c>
    </row>
    <row r="130" spans="1:3" x14ac:dyDescent="0.25">
      <c r="A130" s="12" t="s">
        <v>130</v>
      </c>
      <c r="B130" s="52">
        <v>435</v>
      </c>
      <c r="C130" s="12" t="s">
        <v>217</v>
      </c>
    </row>
    <row r="131" spans="1:3" x14ac:dyDescent="0.25">
      <c r="A131" s="12" t="s">
        <v>131</v>
      </c>
      <c r="B131" s="52">
        <v>165</v>
      </c>
      <c r="C131" s="12" t="s">
        <v>219</v>
      </c>
    </row>
    <row r="132" spans="1:3" x14ac:dyDescent="0.25">
      <c r="A132" s="12" t="s">
        <v>132</v>
      </c>
      <c r="B132" s="52">
        <v>2710.06</v>
      </c>
      <c r="C132" s="12" t="s">
        <v>220</v>
      </c>
    </row>
    <row r="133" spans="1:3" x14ac:dyDescent="0.25">
      <c r="A133" s="12" t="s">
        <v>133</v>
      </c>
      <c r="B133" s="52">
        <v>26830.17</v>
      </c>
      <c r="C133" s="12" t="s">
        <v>221</v>
      </c>
    </row>
    <row r="134" spans="1:3" x14ac:dyDescent="0.25">
      <c r="A134" s="12" t="s">
        <v>134</v>
      </c>
      <c r="B134" s="52">
        <v>12</v>
      </c>
      <c r="C134" s="12" t="s">
        <v>222</v>
      </c>
    </row>
    <row r="135" spans="1:3" x14ac:dyDescent="0.25">
      <c r="A135" s="12" t="s">
        <v>135</v>
      </c>
      <c r="B135" s="52">
        <v>111.5</v>
      </c>
      <c r="C135" s="12" t="s">
        <v>223</v>
      </c>
    </row>
    <row r="136" spans="1:3" x14ac:dyDescent="0.25">
      <c r="A136" s="12" t="s">
        <v>136</v>
      </c>
      <c r="B136" s="52">
        <v>1178</v>
      </c>
      <c r="C136" s="12" t="s">
        <v>211</v>
      </c>
    </row>
    <row r="137" spans="1:3" x14ac:dyDescent="0.25">
      <c r="A137" s="12" t="s">
        <v>137</v>
      </c>
      <c r="B137" s="52">
        <v>750</v>
      </c>
      <c r="C137" s="12" t="s">
        <v>224</v>
      </c>
    </row>
    <row r="138" spans="1:3" x14ac:dyDescent="0.25">
      <c r="A138" s="12" t="s">
        <v>138</v>
      </c>
      <c r="B138" s="52">
        <v>4324</v>
      </c>
      <c r="C138" s="12" t="s">
        <v>225</v>
      </c>
    </row>
    <row r="139" spans="1:3" x14ac:dyDescent="0.25">
      <c r="A139" s="12" t="s">
        <v>139</v>
      </c>
      <c r="B139" s="52">
        <v>300</v>
      </c>
      <c r="C139" s="12" t="s">
        <v>226</v>
      </c>
    </row>
    <row r="140" spans="1:3" x14ac:dyDescent="0.25">
      <c r="A140" s="12" t="s">
        <v>140</v>
      </c>
      <c r="B140" s="52">
        <v>50.4</v>
      </c>
      <c r="C140" s="12" t="s">
        <v>164</v>
      </c>
    </row>
    <row r="141" spans="1:3" x14ac:dyDescent="0.25">
      <c r="A141" s="12" t="s">
        <v>141</v>
      </c>
      <c r="B141" s="52">
        <v>514.08000000000004</v>
      </c>
      <c r="C141" s="12" t="s">
        <v>227</v>
      </c>
    </row>
    <row r="142" spans="1:3" x14ac:dyDescent="0.25">
      <c r="A142" s="12" t="s">
        <v>142</v>
      </c>
      <c r="B142" s="52">
        <v>231.62</v>
      </c>
      <c r="C142" s="12" t="s">
        <v>228</v>
      </c>
    </row>
    <row r="143" spans="1:3" x14ac:dyDescent="0.25">
      <c r="A143" s="12" t="s">
        <v>143</v>
      </c>
      <c r="B143" s="52">
        <v>113.89</v>
      </c>
      <c r="C143" s="12" t="s">
        <v>229</v>
      </c>
    </row>
    <row r="144" spans="1:3" x14ac:dyDescent="0.25">
      <c r="A144" s="12" t="s">
        <v>144</v>
      </c>
      <c r="B144" s="52">
        <v>258.25</v>
      </c>
      <c r="C144" s="12" t="s">
        <v>230</v>
      </c>
    </row>
    <row r="145" spans="1:3" x14ac:dyDescent="0.25">
      <c r="A145" s="12" t="s">
        <v>145</v>
      </c>
      <c r="B145" s="52">
        <v>16736</v>
      </c>
      <c r="C145" s="12" t="s">
        <v>231</v>
      </c>
    </row>
    <row r="146" spans="1:3" x14ac:dyDescent="0.25">
      <c r="A146" s="12" t="s">
        <v>146</v>
      </c>
      <c r="B146" s="52">
        <v>13021.7</v>
      </c>
      <c r="C146" s="12" t="s">
        <v>232</v>
      </c>
    </row>
    <row r="147" spans="1:3" x14ac:dyDescent="0.25">
      <c r="A147" s="12" t="s">
        <v>37</v>
      </c>
      <c r="B147" s="52">
        <v>260</v>
      </c>
      <c r="C147" s="12" t="s">
        <v>233</v>
      </c>
    </row>
    <row r="148" spans="1:3" x14ac:dyDescent="0.25">
      <c r="A148" s="12" t="s">
        <v>147</v>
      </c>
      <c r="B148" s="52">
        <v>80</v>
      </c>
      <c r="C148" s="12" t="s">
        <v>210</v>
      </c>
    </row>
    <row r="149" spans="1:3" x14ac:dyDescent="0.25">
      <c r="A149" s="12" t="s">
        <v>148</v>
      </c>
      <c r="B149" s="52">
        <v>8.49</v>
      </c>
      <c r="C149" s="12" t="s">
        <v>168</v>
      </c>
    </row>
    <row r="150" spans="1:3" x14ac:dyDescent="0.25">
      <c r="A150" s="12" t="s">
        <v>149</v>
      </c>
      <c r="B150" s="52">
        <v>839.11</v>
      </c>
      <c r="C150" s="12" t="s">
        <v>234</v>
      </c>
    </row>
    <row r="151" spans="1:3" x14ac:dyDescent="0.25">
      <c r="A151" s="12" t="s">
        <v>150</v>
      </c>
      <c r="B151" s="52">
        <v>218.95</v>
      </c>
      <c r="C151" s="12" t="s">
        <v>235</v>
      </c>
    </row>
    <row r="152" spans="1:3" x14ac:dyDescent="0.25">
      <c r="A152" s="12" t="s">
        <v>151</v>
      </c>
      <c r="B152" s="52">
        <v>100.12</v>
      </c>
      <c r="C152" s="12" t="s">
        <v>235</v>
      </c>
    </row>
    <row r="153" spans="1:3" x14ac:dyDescent="0.25">
      <c r="A153" s="12" t="s">
        <v>152</v>
      </c>
      <c r="B153" s="52">
        <v>954</v>
      </c>
      <c r="C153" s="12" t="s">
        <v>236</v>
      </c>
    </row>
    <row r="154" spans="1:3" x14ac:dyDescent="0.25">
      <c r="A154" s="12" t="s">
        <v>153</v>
      </c>
      <c r="B154" s="52">
        <v>100</v>
      </c>
      <c r="C154" s="12" t="s">
        <v>237</v>
      </c>
    </row>
    <row r="155" spans="1:3" x14ac:dyDescent="0.25">
      <c r="A155" s="12" t="s">
        <v>154</v>
      </c>
      <c r="B155" s="52">
        <v>9954.2999999999993</v>
      </c>
      <c r="C155" s="12" t="s">
        <v>238</v>
      </c>
    </row>
    <row r="156" spans="1:3" x14ac:dyDescent="0.25">
      <c r="A156" s="12" t="s">
        <v>155</v>
      </c>
      <c r="B156" s="52">
        <v>48.29</v>
      </c>
      <c r="C156" s="12" t="s">
        <v>168</v>
      </c>
    </row>
    <row r="157" spans="1:3" x14ac:dyDescent="0.25">
      <c r="A157" s="12" t="s">
        <v>156</v>
      </c>
      <c r="B157" s="52">
        <v>150</v>
      </c>
      <c r="C157" s="12" t="s">
        <v>239</v>
      </c>
    </row>
    <row r="158" spans="1:3" x14ac:dyDescent="0.25">
      <c r="A158" s="12" t="s">
        <v>157</v>
      </c>
      <c r="B158" s="52">
        <v>1702.5</v>
      </c>
      <c r="C158" s="12" t="s">
        <v>240</v>
      </c>
    </row>
    <row r="159" spans="1:3" ht="15.6" x14ac:dyDescent="0.3">
      <c r="A159" s="13" t="s">
        <v>10</v>
      </c>
      <c r="B159" s="14">
        <f>SUM(B64:B158)</f>
        <v>427715.45</v>
      </c>
      <c r="C159" s="13"/>
    </row>
  </sheetData>
  <autoFilter ref="A2:B4" xr:uid="{00000000-0001-0000-0000-000000000000}"/>
  <printOptions horizontalCentered="1"/>
  <pageMargins left="0.7" right="0.7" top="0.75" bottom="0.75" header="0.3" footer="0.3"/>
  <pageSetup scale="76" fitToHeight="0" orientation="portrait" r:id="rId1"/>
  <rowBreaks count="1" manualBreakCount="1">
    <brk id="44" max="16383" man="1"/>
  </rowBreaks>
  <colBreaks count="1" manualBreakCount="1">
    <brk id="2" max="59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Tom Shearer</cp:lastModifiedBy>
  <cp:lastPrinted>2026-06-05T16:47:14Z</cp:lastPrinted>
  <dcterms:created xsi:type="dcterms:W3CDTF">2026-04-10T14:17:40Z</dcterms:created>
  <dcterms:modified xsi:type="dcterms:W3CDTF">2026-06-05T22:41:02Z</dcterms:modified>
</cp:coreProperties>
</file>