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9_Emergency Government\Towers\Communicaitons Committee\TUSA Consulting\Radio system RFP\"/>
    </mc:Choice>
  </mc:AlternateContent>
  <xr:revisionPtr revIDLastSave="0" documentId="8_{40A43E4A-A3AE-4212-9635-83773D9A35CF}" xr6:coauthVersionLast="47" xr6:coauthVersionMax="47" xr10:uidLastSave="{00000000-0000-0000-0000-000000000000}"/>
  <bookViews>
    <workbookView xWindow="28680" yWindow="-120" windowWidth="29040" windowHeight="15720" xr2:uid="{B8B25084-8B90-4B58-B466-4E7A59B7A260}"/>
  </bookViews>
  <sheets>
    <sheet name="H - Subscriber Radio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I58" i="1"/>
  <c r="H58" i="1"/>
  <c r="F58" i="1"/>
  <c r="D58" i="1"/>
  <c r="C58" i="1"/>
  <c r="BG32" i="1"/>
  <c r="BG11" i="1"/>
  <c r="I11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tc={8D292912-4EAF-4449-AFC6-15202CA2129A}</author>
    <author>tc={6BB5F6CD-CA68-4226-AABA-AF0D8E45B87C}</author>
    <author>tc={1E7804A8-04E8-44EB-8ED1-AE72E3423FDB}</author>
    <author>tc={7BBB3518-083A-49EE-A186-9D2BD3ED16DE}</author>
    <author>tc={F9BE4BE0-5003-4AA3-B1C8-218AA22766EA}</author>
    <author>tc={29E7CC16-73B0-4878-A79C-70BD58AB1AC3}</author>
    <author>tc={95A296F4-01C6-48EA-AAF1-D9E56D52B027}</author>
    <author>tc={3836D274-2C87-4A48-A91D-EC7FCD26FFDF}</author>
    <author>tc={4BD5593E-BE37-40DD-86F2-DDDBABFFBF64}</author>
    <author>tc={B2BDEA86-44BE-43D0-A2F1-00B00C19C3B3}</author>
    <author>tc={7B9AE2FE-2AE1-4AD8-AFB9-E429B5C91F69}</author>
    <author>tc={22EBA838-25FD-4425-A2FA-B00926E9634A}</author>
  </authors>
  <commentList>
    <comment ref="F5" authorId="0" shapeId="0" xr:uid="{8D292912-4EAF-4449-AFC6-15202CA2129A}">
      <text>
        <t>[Threaded comment]
Your version of Excel allows you to read this threaded comment; however, any edits to it will get removed if the file is opened in a newer version of Excel. Learn more: https://go.microsoft.com/fwlink/?linkid=870924
Comment:
    2 truck 3 tractor</t>
      </text>
    </comment>
    <comment ref="E7" authorId="1" shapeId="0" xr:uid="{6BB5F6CD-CA68-4226-AABA-AF0D8E45B87C}">
      <text>
        <t>[Threaded comment]
Your version of Excel allows you to read this threaded comment; however, any edits to it will get removed if the file is opened in a newer version of Excel. Learn more: https://go.microsoft.com/fwlink/?linkid=870924
Comment:
    Varda</t>
      </text>
    </comment>
    <comment ref="E10" authorId="2" shapeId="0" xr:uid="{1E7804A8-04E8-44EB-8ED1-AE72E3423FDB}">
      <text>
        <t>[Threaded comment]
Your version of Excel allows you to read this threaded comment; however, any edits to it will get removed if the file is opened in a newer version of Excel. Learn more: https://go.microsoft.com/fwlink/?linkid=870924
Comment:
    4 in squads and 4 in mobile command</t>
      </text>
    </comment>
    <comment ref="E16" authorId="3" shapeId="0" xr:uid="{7BBB3518-083A-49EE-A186-9D2BD3ED16DE}">
      <text>
        <t>[Threaded comment]
Your version of Excel allows you to read this threaded comment; however, any edits to it will get removed if the file is opened in a newer version of Excel. Learn more: https://go.microsoft.com/fwlink/?linkid=870924
Comment:
    3 MC 1 SWAT TRK</t>
      </text>
    </comment>
    <comment ref="E17" authorId="4" shapeId="0" xr:uid="{F9BE4BE0-5003-4AA3-B1C8-218AA22766E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Varda </t>
      </text>
    </comment>
    <comment ref="E24" authorId="5" shapeId="0" xr:uid="{29E7CC16-73B0-4878-A79C-70BD58AB1AC3}">
      <text>
        <t>[Threaded comment]
Your version of Excel allows you to read this threaded comment; however, any edits to it will get removed if the file is opened in a newer version of Excel. Learn more: https://go.microsoft.com/fwlink/?linkid=870924
Comment:
    Cadets</t>
      </text>
    </comment>
    <comment ref="Q24" authorId="6" shapeId="0" xr:uid="{95A296F4-01C6-48EA-AAF1-D9E56D52B027}">
      <text>
        <t>[Threaded comment]
Your version of Excel allows you to read this threaded comment; however, any edits to it will get removed if the file is opened in a newer version of Excel. Learn more: https://go.microsoft.com/fwlink/?linkid=870924
Comment:
    Aux Officers</t>
      </text>
    </comment>
    <comment ref="R24" authorId="7" shapeId="0" xr:uid="{3836D274-2C87-4A48-A91D-EC7FCD26FFDF}">
      <text>
        <t>[Threaded comment]
Your version of Excel allows you to read this threaded comment; however, any edits to it will get removed if the file is opened in a newer version of Excel. Learn more: https://go.microsoft.com/fwlink/?linkid=870924
Comment:
    Aux Officers</t>
      </text>
    </comment>
    <comment ref="BG24" authorId="8" shapeId="0" xr:uid="{4BD5593E-BE37-40DD-86F2-DDDBABFFBF64}">
      <text>
        <t>[Threaded comment]
Your version of Excel allows you to read this threaded comment; however, any edits to it will get removed if the file is opened in a newer version of Excel. Learn more: https://go.microsoft.com/fwlink/?linkid=870924
Comment:
    Radio Bank Interop</t>
      </text>
    </comment>
    <comment ref="BG43" authorId="9" shapeId="0" xr:uid="{B2BDEA86-44BE-43D0-A2F1-00B00C19C3B3}">
      <text>
        <t>[Threaded comment]
Your version of Excel allows you to read this threaded comment; however, any edits to it will get removed if the file is opened in a newer version of Excel. Learn more: https://go.microsoft.com/fwlink/?linkid=870924
Comment:
    MC Hazmat Office</t>
      </text>
    </comment>
    <comment ref="BG46" authorId="10" shapeId="0" xr:uid="{7B9AE2FE-2AE1-4AD8-AFB9-E429B5C91F69}">
      <text>
        <t>[Threaded comment]
Your version of Excel allows you to read this threaded comment; however, any edits to it will get removed if the file is opened in a newer version of Excel. Learn more: https://go.microsoft.com/fwlink/?linkid=870924
Comment:
    EM and Bank</t>
      </text>
    </comment>
    <comment ref="BG47" authorId="11" shapeId="0" xr:uid="{22EBA838-25FD-4425-A2FA-B00926E9634A}">
      <text>
        <t>[Threaded comment]
Your version of Excel allows you to read this threaded comment; however, any edits to it will get removed if the file is opened in a newer version of Excel. Learn more: https://go.microsoft.com/fwlink/?linkid=870924
Comment:
    Hazmat</t>
      </text>
    </comment>
  </commentList>
</comments>
</file>

<file path=xl/sharedStrings.xml><?xml version="1.0" encoding="utf-8"?>
<sst xmlns="http://schemas.openxmlformats.org/spreadsheetml/2006/main" count="160" uniqueCount="111">
  <si>
    <t>Appendix H</t>
  </si>
  <si>
    <t>Subscriber Radio List</t>
  </si>
  <si>
    <t>Subscriber Counts</t>
  </si>
  <si>
    <t>Total</t>
  </si>
  <si>
    <t>Sheriff</t>
  </si>
  <si>
    <t>BOE</t>
  </si>
  <si>
    <t>IT</t>
  </si>
  <si>
    <t>EMA</t>
  </si>
  <si>
    <t>Mobile</t>
  </si>
  <si>
    <t>Public Works/Schools - Dash Mount - w/ P25 - Single Band</t>
  </si>
  <si>
    <t>Qty.</t>
  </si>
  <si>
    <t>Public Works/Schools - Remote Mount - w/ P25 - Single Band</t>
  </si>
  <si>
    <t>Law/Fire/EMS - Remote Mount - w/ P25 - Single Band</t>
  </si>
  <si>
    <t>Law/Fire/EMS - Dual-Head Mount - w/ P25 - Single Band</t>
  </si>
  <si>
    <t>Law/Fire/EMS - Remote Mount - w/ P25 - Multi-band</t>
  </si>
  <si>
    <t>Law/Fire/EMS - Dual-Head Mount - w/ P25 - Multi-band</t>
  </si>
  <si>
    <t>Options / Accessories</t>
  </si>
  <si>
    <t>Lights and Siren Control</t>
  </si>
  <si>
    <t>Status / Messaging Control Box</t>
  </si>
  <si>
    <t>Undercover / Low Profile Handheld Controller</t>
  </si>
  <si>
    <t>In- Cab Headset</t>
  </si>
  <si>
    <t>Other: List Here</t>
  </si>
  <si>
    <t>Portable</t>
  </si>
  <si>
    <t>Public Works/Schools - Limited/No Keypad - w/ P25 - Single Band</t>
  </si>
  <si>
    <t>Law - Limited/No Keypad - w/ P25 - Single Band</t>
  </si>
  <si>
    <t>Law - Full Keypad - w/ P25 - Single Band</t>
  </si>
  <si>
    <t>Fire/EMS - Limited/No Keypad - w/ P25 - Single Band - C1D2</t>
  </si>
  <si>
    <t>Fire/EMS - Full Keypad - w/ P25 - Single Band - C1D2</t>
  </si>
  <si>
    <t>Law - Limited/No Keypad - w/ P25 - Multi-Band</t>
  </si>
  <si>
    <t>Law - Full Keypad - w/ P25 - Multi-Band</t>
  </si>
  <si>
    <t>Fire/EMS - Limited/No Keypad - w/ P25 - Multi-Band - C1D2</t>
  </si>
  <si>
    <t>Fire/EMS - Full Keypad - w/ P25 - Multi-Band - C1D2</t>
  </si>
  <si>
    <t>Options/Accessories</t>
  </si>
  <si>
    <t>Carry Case - Hard Shell - with Belt Loop - D-swivel</t>
  </si>
  <si>
    <t>Carry Case - Nylon Shell - with Belt Loop - D-swivel</t>
  </si>
  <si>
    <t>Carry Case - Leather Shell - with Belt Loop - D-swivel</t>
  </si>
  <si>
    <t>Carry Case - Hard Shell - with Shoulder Strap</t>
  </si>
  <si>
    <t>Carry Case - Nylon Shell - with Shoulder Strap</t>
  </si>
  <si>
    <t>Carry Case - Leather Shell - with Shoulder Strap</t>
  </si>
  <si>
    <t>Belt Clip</t>
  </si>
  <si>
    <t>Single Bank Desktop Changer</t>
  </si>
  <si>
    <t>Single Bank Vehicular Charger</t>
  </si>
  <si>
    <t>Multi-Unit Charger (6 bay)</t>
  </si>
  <si>
    <t>Multi-Unit Charger Wall Mounting Bracket</t>
  </si>
  <si>
    <t>Speaker Mic - Basic - w/ Emergency Button</t>
  </si>
  <si>
    <t>Speaker Mic - Rugged - w/ Emergency Button (Law)</t>
  </si>
  <si>
    <t>Speaker Mic - Rugged - High Temp - w/ Emergency Button (Fire)</t>
  </si>
  <si>
    <t>Spare Battery</t>
  </si>
  <si>
    <t>Spare Antenna</t>
  </si>
  <si>
    <t>Control Station</t>
  </si>
  <si>
    <t>Control Station / Desktop Radio</t>
  </si>
  <si>
    <t>Antenna System (1 per control Station)</t>
  </si>
  <si>
    <t>Paging</t>
  </si>
  <si>
    <t>Hwy</t>
  </si>
  <si>
    <t>Maint</t>
  </si>
  <si>
    <t>Jail/ CH Sec</t>
  </si>
  <si>
    <t xml:space="preserve">Other: List Here - </t>
  </si>
  <si>
    <t>Other: List Here - Alarm Box Integration</t>
  </si>
  <si>
    <t xml:space="preserve">Other:  SWAT Tac Comms </t>
  </si>
  <si>
    <t>Other: HAZMAT Lvl A Comms</t>
  </si>
  <si>
    <t>Town Beaver Dam PD</t>
  </si>
  <si>
    <t>NRA Police Dept</t>
  </si>
  <si>
    <t>Brownsville PD</t>
  </si>
  <si>
    <t>Theresa PD</t>
  </si>
  <si>
    <t xml:space="preserve"> Juneau PD</t>
  </si>
  <si>
    <t xml:space="preserve"> Emmet-Lebanon PD</t>
  </si>
  <si>
    <t>Waupun PD</t>
  </si>
  <si>
    <t>Watertown PD</t>
  </si>
  <si>
    <t>Beaver Dam PD</t>
  </si>
  <si>
    <t xml:space="preserve">Office Remotes </t>
  </si>
  <si>
    <t>Fox Lake PD*</t>
  </si>
  <si>
    <t>Randolph PD*</t>
  </si>
  <si>
    <t>Fox Lake Town PD*</t>
  </si>
  <si>
    <t>Lowell PD*</t>
  </si>
  <si>
    <t>Hustisford PD*</t>
  </si>
  <si>
    <t>Iron ridge PD*</t>
  </si>
  <si>
    <t>Mayville PD*</t>
  </si>
  <si>
    <t>Town Lomira DPW</t>
  </si>
  <si>
    <t>Juneau DPW UTILITY</t>
  </si>
  <si>
    <t>Town EMMET DPW</t>
  </si>
  <si>
    <t>Mayville EMS</t>
  </si>
  <si>
    <t>Fox Lake EMS</t>
  </si>
  <si>
    <t>Randolph EMS</t>
  </si>
  <si>
    <t xml:space="preserve">Lifestar EMS </t>
  </si>
  <si>
    <t>Neosho Fire Department</t>
  </si>
  <si>
    <t>Knowles Volunteer Fire Dept Inc</t>
  </si>
  <si>
    <t>Mark Saeger - Burnett Fire Department</t>
  </si>
  <si>
    <t>B.J. DeMaa - Waupun Fire &amp; Rescue Department</t>
  </si>
  <si>
    <t>Jason Keller- Iron Ridge Fire Department</t>
  </si>
  <si>
    <t xml:space="preserve">Lomira Fire Department </t>
  </si>
  <si>
    <t>Theresa Fire Department</t>
  </si>
  <si>
    <t>Ashippun Fire Dept</t>
  </si>
  <si>
    <t>Hustisford Fire Dept</t>
  </si>
  <si>
    <t>Geoffrey Engel - Mayville Fire Department</t>
  </si>
  <si>
    <t>Columbus Fire Department</t>
  </si>
  <si>
    <t>Dave Beal Juneau Fire Department</t>
  </si>
  <si>
    <t>Dave Beal Juneau EMS</t>
  </si>
  <si>
    <t>Fox Lake Fire Department</t>
  </si>
  <si>
    <t>Jason Butzine Waterloo Fire Rescue</t>
  </si>
  <si>
    <t>Matthew Weidler Beaver Dam Fire Department</t>
  </si>
  <si>
    <t>Watertown Fire</t>
  </si>
  <si>
    <t>CLR Fire Rescue</t>
  </si>
  <si>
    <t>Horicon FD</t>
  </si>
  <si>
    <t>Brownsville FD</t>
  </si>
  <si>
    <t>Hartford FD</t>
  </si>
  <si>
    <t>Lebanon FD</t>
  </si>
  <si>
    <t>Randolph FD</t>
  </si>
  <si>
    <t xml:space="preserve">Other: Option out Blue thooth Lapel *** </t>
  </si>
  <si>
    <t>Beaver Dam DPW</t>
  </si>
  <si>
    <t xml:space="preserve">*The quantities are  based on an estimate. Dodge County is undergoing to subscriber unit PM and this will allow for better clairficaiton of unit numbers  </t>
  </si>
  <si>
    <t xml:space="preserve">Watertown Utilities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</si>
</sst>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indexed="81"/>
      <name val="Tahoma"/>
      <charset val="1"/>
    </font>
    <font>
      <sz val="10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E7E6E6"/>
        <bgColor rgb="FFE7E6E6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7F7F7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1" fillId="0" borderId="0" xfId="1"/>
    <xf numFmtId="0" fontId="3" fillId="2" borderId="4" xfId="1" applyFont="1" applyFill="1" applyBorder="1" applyAlignment="1">
      <alignment horizontal="center"/>
    </xf>
    <xf numFmtId="0" fontId="5" fillId="2" borderId="4" xfId="1" applyFont="1" applyFill="1" applyBorder="1"/>
    <xf numFmtId="0" fontId="5" fillId="0" borderId="4" xfId="1" applyFont="1" applyBorder="1" applyAlignment="1">
      <alignment wrapText="1"/>
    </xf>
    <xf numFmtId="164" fontId="5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3" borderId="4" xfId="1" applyFont="1" applyFill="1" applyBorder="1" applyAlignment="1">
      <alignment wrapText="1"/>
    </xf>
    <xf numFmtId="164" fontId="5" fillId="3" borderId="4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5" borderId="4" xfId="1" applyFont="1" applyFill="1" applyBorder="1" applyAlignment="1">
      <alignment wrapText="1"/>
    </xf>
    <xf numFmtId="164" fontId="5" fillId="5" borderId="4" xfId="1" applyNumberFormat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wrapText="1"/>
    </xf>
    <xf numFmtId="164" fontId="6" fillId="4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wrapText="1"/>
    </xf>
    <xf numFmtId="0" fontId="7" fillId="2" borderId="4" xfId="1" applyFont="1" applyFill="1" applyBorder="1"/>
    <xf numFmtId="0" fontId="5" fillId="2" borderId="4" xfId="1" applyFont="1" applyFill="1" applyBorder="1" applyAlignment="1">
      <alignment horizontal="center"/>
    </xf>
    <xf numFmtId="0" fontId="7" fillId="0" borderId="4" xfId="1" applyFont="1" applyBorder="1"/>
    <xf numFmtId="0" fontId="5" fillId="4" borderId="4" xfId="1" applyFont="1" applyFill="1" applyBorder="1"/>
    <xf numFmtId="165" fontId="5" fillId="4" borderId="4" xfId="1" applyNumberFormat="1" applyFont="1" applyFill="1" applyBorder="1" applyAlignment="1">
      <alignment horizontal="right"/>
    </xf>
    <xf numFmtId="165" fontId="5" fillId="4" borderId="4" xfId="1" applyNumberFormat="1" applyFont="1" applyFill="1" applyBorder="1"/>
    <xf numFmtId="166" fontId="3" fillId="2" borderId="4" xfId="1" applyNumberFormat="1" applyFont="1" applyFill="1" applyBorder="1" applyAlignment="1">
      <alignment horizontal="center"/>
    </xf>
    <xf numFmtId="166" fontId="5" fillId="2" borderId="4" xfId="1" applyNumberFormat="1" applyFont="1" applyFill="1" applyBorder="1"/>
    <xf numFmtId="166" fontId="5" fillId="5" borderId="4" xfId="1" applyNumberFormat="1" applyFont="1" applyFill="1" applyBorder="1" applyAlignment="1">
      <alignment horizontal="center"/>
    </xf>
    <xf numFmtId="166" fontId="5" fillId="3" borderId="4" xfId="1" applyNumberFormat="1" applyFont="1" applyFill="1" applyBorder="1" applyAlignment="1">
      <alignment horizontal="center"/>
    </xf>
    <xf numFmtId="0" fontId="7" fillId="3" borderId="4" xfId="1" applyFont="1" applyFill="1" applyBorder="1"/>
    <xf numFmtId="0" fontId="6" fillId="4" borderId="4" xfId="1" applyFont="1" applyFill="1" applyBorder="1"/>
    <xf numFmtId="166" fontId="6" fillId="4" borderId="4" xfId="1" applyNumberFormat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4" borderId="4" xfId="1" applyFont="1" applyFill="1" applyBorder="1" applyAlignment="1">
      <alignment wrapText="1"/>
    </xf>
    <xf numFmtId="0" fontId="5" fillId="4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165" fontId="5" fillId="2" borderId="4" xfId="1" applyNumberFormat="1" applyFont="1" applyFill="1" applyBorder="1"/>
    <xf numFmtId="0" fontId="7" fillId="0" borderId="0" xfId="1" applyFont="1"/>
    <xf numFmtId="0" fontId="3" fillId="2" borderId="1" xfId="1" applyFont="1" applyFill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11" fillId="6" borderId="6" xfId="0" applyFont="1" applyFill="1" applyBorder="1" applyAlignment="1">
      <alignment vertical="center" wrapText="1"/>
    </xf>
    <xf numFmtId="0" fontId="7" fillId="7" borderId="0" xfId="1" applyFont="1" applyFill="1"/>
    <xf numFmtId="0" fontId="8" fillId="7" borderId="0" xfId="1" applyFont="1" applyFill="1"/>
    <xf numFmtId="0" fontId="5" fillId="7" borderId="4" xfId="1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5" fillId="8" borderId="4" xfId="1" applyFont="1" applyFill="1" applyBorder="1" applyAlignment="1">
      <alignment horizontal="center"/>
    </xf>
    <xf numFmtId="0" fontId="5" fillId="9" borderId="4" xfId="1" applyFont="1" applyFill="1" applyBorder="1" applyAlignment="1">
      <alignment horizontal="center"/>
    </xf>
    <xf numFmtId="166" fontId="5" fillId="10" borderId="4" xfId="1" applyNumberFormat="1" applyFont="1" applyFill="1" applyBorder="1" applyAlignment="1">
      <alignment horizontal="center"/>
    </xf>
    <xf numFmtId="0" fontId="6" fillId="11" borderId="4" xfId="1" applyFont="1" applyFill="1" applyBorder="1" applyAlignment="1">
      <alignment horizontal="center"/>
    </xf>
    <xf numFmtId="0" fontId="5" fillId="10" borderId="4" xfId="1" applyFont="1" applyFill="1" applyBorder="1" applyAlignment="1">
      <alignment horizontal="center"/>
    </xf>
    <xf numFmtId="0" fontId="5" fillId="7" borderId="4" xfId="1" applyFont="1" applyFill="1" applyBorder="1" applyAlignment="1">
      <alignment horizontal="center"/>
    </xf>
    <xf numFmtId="0" fontId="8" fillId="7" borderId="0" xfId="1" applyFont="1" applyFill="1" applyAlignment="1">
      <alignment horizontal="left" wrapText="1"/>
    </xf>
  </cellXfs>
  <cellStyles count="2">
    <cellStyle name="Normal" xfId="0" builtinId="0"/>
    <cellStyle name="Normal 3" xfId="1" xr:uid="{854FD98E-3A4D-4244-B442-D6A0A07D7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agher, Joseph" id="{9D9A2E58-1A57-46B2-8BCC-F628EEA95CB9}" userId="S::jmeagher@co.dodge.wi.us::45616295-452d-4c30-8eb9-5513a67803c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6-03-27T22:20:58.00" personId="{9D9A2E58-1A57-46B2-8BCC-F628EEA95CB9}" id="{8D292912-4EAF-4449-AFC6-15202CA2129A}">
    <text>2 truck 3 tractor</text>
  </threadedComment>
  <threadedComment ref="E7" dT="2026-03-27T20:31:00.67" personId="{9D9A2E58-1A57-46B2-8BCC-F628EEA95CB9}" id="{6BB5F6CD-CA68-4226-AABA-AF0D8E45B87C}">
    <text>Varda</text>
  </threadedComment>
  <threadedComment ref="E10" dT="2026-03-27T19:31:07.80" personId="{9D9A2E58-1A57-46B2-8BCC-F628EEA95CB9}" id="{1E7804A8-04E8-44EB-8ED1-AE72E3423FDB}">
    <text>4 in squads and 4 in mobile command</text>
  </threadedComment>
  <threadedComment ref="E16" dT="2026-03-27T19:33:12.73" personId="{9D9A2E58-1A57-46B2-8BCC-F628EEA95CB9}" id="{7BBB3518-083A-49EE-A186-9D2BD3ED16DE}">
    <text>3 MC 1 SWAT TRK</text>
  </threadedComment>
  <threadedComment ref="E17" dT="2026-03-27T19:35:49.70" personId="{9D9A2E58-1A57-46B2-8BCC-F628EEA95CB9}" id="{F9BE4BE0-5003-4AA3-B1C8-218AA22766EA}">
    <text xml:space="preserve">Varda </text>
  </threadedComment>
  <threadedComment ref="E24" dT="2026-03-27T19:48:58.04" personId="{9D9A2E58-1A57-46B2-8BCC-F628EEA95CB9}" id="{29E7CC16-73B0-4878-A79C-70BD58AB1AC3}">
    <text>Cadets</text>
  </threadedComment>
  <threadedComment ref="Q24" dT="2026-03-27T20:38:29.42" personId="{9D9A2E58-1A57-46B2-8BCC-F628EEA95CB9}" id="{95A296F4-01C6-48EA-AAF1-D9E56D52B027}">
    <text>Aux Officers</text>
  </threadedComment>
  <threadedComment ref="R24" dT="2026-03-27T20:38:38.72" personId="{9D9A2E58-1A57-46B2-8BCC-F628EEA95CB9}" id="{3836D274-2C87-4A48-A91D-EC7FCD26FFDF}">
    <text>Aux Officers</text>
  </threadedComment>
  <threadedComment ref="BG24" dT="2026-03-27T22:16:30.82" personId="{9D9A2E58-1A57-46B2-8BCC-F628EEA95CB9}" id="{4BD5593E-BE37-40DD-86F2-DDDBABFFBF64}">
    <text>Radio Bank Interop</text>
  </threadedComment>
  <threadedComment ref="BG43" dT="2026-03-27T22:18:58.74" personId="{9D9A2E58-1A57-46B2-8BCC-F628EEA95CB9}" id="{B2BDEA86-44BE-43D0-A2F1-00B00C19C3B3}">
    <text>MC Hazmat Office</text>
  </threadedComment>
  <threadedComment ref="BG46" dT="2026-03-27T22:18:00.15" personId="{9D9A2E58-1A57-46B2-8BCC-F628EEA95CB9}" id="{7B9AE2FE-2AE1-4AD8-AFB9-E429B5C91F69}">
    <text>EM and Bank</text>
  </threadedComment>
  <threadedComment ref="BG47" dT="2026-03-27T22:18:38.52" personId="{9D9A2E58-1A57-46B2-8BCC-F628EEA95CB9}" id="{22EBA838-25FD-4425-A2FA-B00926E9634A}">
    <text>Hazmat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E52B-B20A-4A9A-9853-EFA1E929EC24}">
  <sheetPr>
    <tabColor rgb="FFFFC000"/>
  </sheetPr>
  <dimension ref="A1:BW63"/>
  <sheetViews>
    <sheetView tabSelected="1" view="pageBreakPreview" zoomScaleNormal="100" zoomScaleSheetLayoutView="100" workbookViewId="0">
      <pane xSplit="1" topLeftCell="B1" activePane="topRight" state="frozen"/>
      <selection pane="topRight" activeCell="E14" sqref="E14"/>
    </sheetView>
  </sheetViews>
  <sheetFormatPr defaultColWidth="11.5703125" defaultRowHeight="15" x14ac:dyDescent="0.25"/>
  <cols>
    <col min="1" max="1" width="62.85546875" style="2" bestFit="1" customWidth="1"/>
    <col min="2" max="3" width="11.5703125" style="2"/>
    <col min="4" max="4" width="16.7109375" style="2" customWidth="1"/>
    <col min="5" max="7" width="11.5703125" style="2"/>
    <col min="8" max="9" width="0" style="2" hidden="1" customWidth="1"/>
    <col min="10" max="21" width="11.5703125" style="2"/>
    <col min="22" max="22" width="10.85546875" style="2" customWidth="1"/>
    <col min="23" max="58" width="11.5703125" style="2"/>
    <col min="59" max="59" width="19.42578125" style="2" customWidth="1"/>
    <col min="60" max="16384" width="11.5703125" style="2"/>
  </cols>
  <sheetData>
    <row r="1" spans="1:59" ht="21.75" customHeight="1" x14ac:dyDescent="0.25">
      <c r="A1" s="1" t="s">
        <v>0</v>
      </c>
      <c r="B1" s="1" t="s">
        <v>1</v>
      </c>
    </row>
    <row r="2" spans="1:59" ht="15.75" x14ac:dyDescent="0.25">
      <c r="A2" s="38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0"/>
    </row>
    <row r="3" spans="1:59" s="53" customFormat="1" ht="51" x14ac:dyDescent="0.25">
      <c r="A3" s="50"/>
      <c r="B3" s="50"/>
      <c r="C3" s="51" t="s">
        <v>3</v>
      </c>
      <c r="D3" s="48" t="s">
        <v>55</v>
      </c>
      <c r="E3" s="48" t="s">
        <v>4</v>
      </c>
      <c r="F3" s="48" t="s">
        <v>54</v>
      </c>
      <c r="G3" s="48" t="s">
        <v>53</v>
      </c>
      <c r="H3" s="49" t="s">
        <v>5</v>
      </c>
      <c r="I3" s="49" t="s">
        <v>6</v>
      </c>
      <c r="J3" s="45" t="s">
        <v>60</v>
      </c>
      <c r="K3" s="45" t="s">
        <v>61</v>
      </c>
      <c r="L3" s="45" t="s">
        <v>62</v>
      </c>
      <c r="M3" s="45" t="s">
        <v>63</v>
      </c>
      <c r="N3" s="45" t="s">
        <v>64</v>
      </c>
      <c r="O3" s="45" t="s">
        <v>65</v>
      </c>
      <c r="P3" s="45" t="s">
        <v>66</v>
      </c>
      <c r="Q3" s="45" t="s">
        <v>67</v>
      </c>
      <c r="R3" s="45" t="s">
        <v>68</v>
      </c>
      <c r="S3" s="46" t="s">
        <v>70</v>
      </c>
      <c r="T3" s="46" t="s">
        <v>71</v>
      </c>
      <c r="U3" s="47" t="s">
        <v>72</v>
      </c>
      <c r="V3" s="47" t="s">
        <v>73</v>
      </c>
      <c r="W3" s="47" t="s">
        <v>74</v>
      </c>
      <c r="X3" s="47" t="s">
        <v>75</v>
      </c>
      <c r="Y3" s="47" t="s">
        <v>76</v>
      </c>
      <c r="Z3" s="47" t="s">
        <v>77</v>
      </c>
      <c r="AA3" s="47" t="s">
        <v>78</v>
      </c>
      <c r="AB3" s="47" t="s">
        <v>79</v>
      </c>
      <c r="AC3" s="47" t="s">
        <v>80</v>
      </c>
      <c r="AD3" s="47" t="s">
        <v>81</v>
      </c>
      <c r="AE3" s="47" t="s">
        <v>82</v>
      </c>
      <c r="AF3" s="47" t="s">
        <v>83</v>
      </c>
      <c r="AG3" s="52" t="s">
        <v>101</v>
      </c>
      <c r="AH3" s="52" t="s">
        <v>102</v>
      </c>
      <c r="AI3" s="52" t="s">
        <v>103</v>
      </c>
      <c r="AJ3" s="52" t="s">
        <v>104</v>
      </c>
      <c r="AK3" s="52" t="s">
        <v>105</v>
      </c>
      <c r="AL3" s="52" t="s">
        <v>106</v>
      </c>
      <c r="AM3" s="41" t="s">
        <v>84</v>
      </c>
      <c r="AN3" s="41" t="s">
        <v>85</v>
      </c>
      <c r="AO3" s="41" t="s">
        <v>86</v>
      </c>
      <c r="AP3" s="41" t="s">
        <v>87</v>
      </c>
      <c r="AQ3" s="41" t="s">
        <v>88</v>
      </c>
      <c r="AR3" s="41" t="s">
        <v>89</v>
      </c>
      <c r="AS3" s="41" t="s">
        <v>90</v>
      </c>
      <c r="AT3" s="41" t="s">
        <v>91</v>
      </c>
      <c r="AU3" s="41" t="s">
        <v>92</v>
      </c>
      <c r="AV3" s="41" t="s">
        <v>93</v>
      </c>
      <c r="AW3" s="41" t="s">
        <v>94</v>
      </c>
      <c r="AX3" s="41" t="s">
        <v>95</v>
      </c>
      <c r="AY3" s="41" t="s">
        <v>96</v>
      </c>
      <c r="AZ3" s="41" t="s">
        <v>97</v>
      </c>
      <c r="BA3" s="41" t="s">
        <v>98</v>
      </c>
      <c r="BB3" s="41" t="s">
        <v>99</v>
      </c>
      <c r="BC3" s="41" t="s">
        <v>100</v>
      </c>
      <c r="BD3" s="47" t="s">
        <v>108</v>
      </c>
      <c r="BE3" s="47" t="s">
        <v>110</v>
      </c>
      <c r="BF3" s="47"/>
      <c r="BG3" s="51" t="s">
        <v>7</v>
      </c>
    </row>
    <row r="4" spans="1:59" ht="15.75" x14ac:dyDescent="0.25">
      <c r="A4" s="3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5.75" x14ac:dyDescent="0.25">
      <c r="A5" s="5" t="s">
        <v>9</v>
      </c>
      <c r="B5" s="6" t="s">
        <v>10</v>
      </c>
      <c r="C5" s="7"/>
      <c r="D5" s="8"/>
      <c r="E5" s="8"/>
      <c r="F5" s="8">
        <v>5</v>
      </c>
      <c r="G5" s="8">
        <v>120</v>
      </c>
      <c r="H5" s="8">
        <v>373</v>
      </c>
      <c r="I5" s="8">
        <v>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v>5</v>
      </c>
      <c r="AA5" s="8">
        <v>20</v>
      </c>
      <c r="AB5" s="8">
        <v>6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>
        <v>30</v>
      </c>
      <c r="BE5" s="8"/>
      <c r="BF5" s="8"/>
      <c r="BG5" s="8">
        <v>0</v>
      </c>
    </row>
    <row r="6" spans="1:59" ht="30.75" x14ac:dyDescent="0.25">
      <c r="A6" s="9" t="s">
        <v>11</v>
      </c>
      <c r="B6" s="10" t="s">
        <v>10</v>
      </c>
      <c r="C6" s="7"/>
      <c r="D6" s="11"/>
      <c r="E6" s="11"/>
      <c r="F6" s="11"/>
      <c r="G6" s="11"/>
      <c r="H6" s="11">
        <v>0</v>
      </c>
      <c r="I6" s="11">
        <v>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>
        <v>0</v>
      </c>
    </row>
    <row r="7" spans="1:59" ht="15.75" x14ac:dyDescent="0.25">
      <c r="A7" s="12" t="s">
        <v>12</v>
      </c>
      <c r="B7" s="13" t="s">
        <v>10</v>
      </c>
      <c r="C7" s="7"/>
      <c r="D7" s="14"/>
      <c r="E7" s="8">
        <v>1</v>
      </c>
      <c r="F7" s="8"/>
      <c r="G7" s="14"/>
      <c r="H7" s="14">
        <v>1</v>
      </c>
      <c r="I7" s="14">
        <v>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>
        <v>0</v>
      </c>
    </row>
    <row r="8" spans="1:59" ht="15.75" x14ac:dyDescent="0.25">
      <c r="A8" s="9" t="s">
        <v>13</v>
      </c>
      <c r="B8" s="10" t="s">
        <v>10</v>
      </c>
      <c r="C8" s="7"/>
      <c r="D8" s="11"/>
      <c r="E8" s="11"/>
      <c r="F8" s="11"/>
      <c r="G8" s="11"/>
      <c r="H8" s="11">
        <v>0</v>
      </c>
      <c r="I8" s="11">
        <v>0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>
        <v>0</v>
      </c>
    </row>
    <row r="9" spans="1:59" ht="15.75" x14ac:dyDescent="0.25">
      <c r="A9" s="5" t="s">
        <v>14</v>
      </c>
      <c r="B9" s="13" t="s">
        <v>10</v>
      </c>
      <c r="C9" s="7"/>
      <c r="D9" s="14">
        <v>7</v>
      </c>
      <c r="E9" s="8">
        <v>67</v>
      </c>
      <c r="F9" s="8"/>
      <c r="G9" s="8"/>
      <c r="H9" s="8">
        <v>0</v>
      </c>
      <c r="I9" s="8">
        <v>0</v>
      </c>
      <c r="J9" s="8">
        <v>1</v>
      </c>
      <c r="K9" s="8">
        <v>2</v>
      </c>
      <c r="L9" s="8">
        <v>1</v>
      </c>
      <c r="M9" s="8">
        <v>2</v>
      </c>
      <c r="N9" s="8">
        <v>4</v>
      </c>
      <c r="O9" s="8">
        <v>1</v>
      </c>
      <c r="P9" s="8">
        <v>7</v>
      </c>
      <c r="Q9" s="8">
        <v>16</v>
      </c>
      <c r="R9" s="8">
        <v>25</v>
      </c>
      <c r="S9" s="8">
        <v>3</v>
      </c>
      <c r="T9" s="8">
        <v>3</v>
      </c>
      <c r="U9" s="8">
        <v>1</v>
      </c>
      <c r="V9" s="8">
        <v>1</v>
      </c>
      <c r="W9" s="8">
        <v>2</v>
      </c>
      <c r="X9" s="8">
        <v>1</v>
      </c>
      <c r="Y9" s="8">
        <v>6</v>
      </c>
      <c r="Z9" s="8"/>
      <c r="AA9" s="8"/>
      <c r="AB9" s="8"/>
      <c r="AC9" s="8">
        <v>4</v>
      </c>
      <c r="AD9" s="8"/>
      <c r="AE9" s="8"/>
      <c r="AF9" s="8"/>
      <c r="AG9" s="8">
        <v>25</v>
      </c>
      <c r="AH9" s="8">
        <v>12</v>
      </c>
      <c r="AI9" s="8">
        <v>5</v>
      </c>
      <c r="AJ9" s="8">
        <v>22</v>
      </c>
      <c r="AK9" s="8">
        <v>11</v>
      </c>
      <c r="AL9" s="8">
        <v>12</v>
      </c>
      <c r="AM9" s="8">
        <v>6</v>
      </c>
      <c r="AN9" s="8">
        <v>8</v>
      </c>
      <c r="AO9" s="8">
        <v>10</v>
      </c>
      <c r="AP9" s="8">
        <v>13</v>
      </c>
      <c r="AQ9" s="8">
        <v>10</v>
      </c>
      <c r="AR9" s="8">
        <v>9</v>
      </c>
      <c r="AS9" s="8">
        <v>12</v>
      </c>
      <c r="AT9" s="8">
        <v>14</v>
      </c>
      <c r="AU9" s="8">
        <v>9</v>
      </c>
      <c r="AV9" s="8">
        <v>16</v>
      </c>
      <c r="AW9" s="8">
        <v>19</v>
      </c>
      <c r="AX9" s="8">
        <v>9</v>
      </c>
      <c r="AY9" s="8">
        <v>4</v>
      </c>
      <c r="AZ9" s="8">
        <v>10</v>
      </c>
      <c r="BA9" s="8">
        <v>10</v>
      </c>
      <c r="BB9" s="8">
        <v>24</v>
      </c>
      <c r="BC9" s="8">
        <v>15</v>
      </c>
      <c r="BD9" s="8"/>
      <c r="BE9" s="8"/>
      <c r="BF9" s="8"/>
      <c r="BG9" s="8">
        <v>4</v>
      </c>
    </row>
    <row r="10" spans="1:59" ht="15.75" x14ac:dyDescent="0.25">
      <c r="A10" s="9" t="s">
        <v>15</v>
      </c>
      <c r="B10" s="10" t="s">
        <v>10</v>
      </c>
      <c r="C10" s="7"/>
      <c r="D10" s="11"/>
      <c r="E10" s="11">
        <v>8</v>
      </c>
      <c r="F10" s="11"/>
      <c r="G10" s="11"/>
      <c r="H10" s="11">
        <v>0</v>
      </c>
      <c r="I10" s="11">
        <v>0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>
        <v>4</v>
      </c>
      <c r="AD10" s="11">
        <v>2</v>
      </c>
      <c r="AE10" s="11">
        <v>1</v>
      </c>
      <c r="AF10" s="11">
        <v>6</v>
      </c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>
        <v>1</v>
      </c>
    </row>
    <row r="11" spans="1:59" ht="15.75" x14ac:dyDescent="0.25">
      <c r="A11" s="15"/>
      <c r="B11" s="16"/>
      <c r="C11" s="7"/>
      <c r="D11" s="7"/>
      <c r="E11" s="7"/>
      <c r="F11" s="7"/>
      <c r="G11" s="7"/>
      <c r="H11" s="7">
        <f t="shared" ref="H11:BG11" si="0">SUM(H5:H10)</f>
        <v>374</v>
      </c>
      <c r="I11" s="7">
        <f t="shared" si="0"/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>
        <f t="shared" si="0"/>
        <v>5</v>
      </c>
    </row>
    <row r="12" spans="1:59" ht="15.75" x14ac:dyDescent="0.25">
      <c r="A12" s="17" t="s">
        <v>16</v>
      </c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</row>
    <row r="13" spans="1:59" ht="15.75" x14ac:dyDescent="0.25">
      <c r="A13" s="20" t="s">
        <v>17</v>
      </c>
      <c r="B13" s="6" t="s">
        <v>10</v>
      </c>
      <c r="C13" s="7"/>
      <c r="D13" s="8"/>
      <c r="E13" s="8">
        <v>61</v>
      </c>
      <c r="F13" s="8"/>
      <c r="G13" s="8"/>
      <c r="H13" s="8">
        <v>0</v>
      </c>
      <c r="I13" s="8">
        <v>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>
        <v>2</v>
      </c>
    </row>
    <row r="14" spans="1:59" ht="15.75" x14ac:dyDescent="0.25">
      <c r="A14" s="9" t="s">
        <v>18</v>
      </c>
      <c r="B14" s="10" t="s">
        <v>10</v>
      </c>
      <c r="C14" s="7"/>
      <c r="D14" s="11"/>
      <c r="E14" s="11"/>
      <c r="F14" s="11"/>
      <c r="G14" s="11"/>
      <c r="H14" s="11">
        <v>0</v>
      </c>
      <c r="I14" s="11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>
        <v>0</v>
      </c>
    </row>
    <row r="15" spans="1:59" ht="15.75" x14ac:dyDescent="0.25">
      <c r="A15" s="5" t="s">
        <v>19</v>
      </c>
      <c r="B15" s="6" t="s">
        <v>10</v>
      </c>
      <c r="C15" s="7"/>
      <c r="D15" s="8"/>
      <c r="E15" s="8">
        <v>2</v>
      </c>
      <c r="F15" s="8"/>
      <c r="G15" s="8"/>
      <c r="H15" s="8">
        <v>0</v>
      </c>
      <c r="I15" s="8">
        <v>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>
        <v>0</v>
      </c>
    </row>
    <row r="16" spans="1:59" ht="15.75" x14ac:dyDescent="0.25">
      <c r="A16" s="9" t="s">
        <v>20</v>
      </c>
      <c r="B16" s="10" t="s">
        <v>10</v>
      </c>
      <c r="C16" s="7"/>
      <c r="D16" s="11"/>
      <c r="E16" s="11">
        <v>3</v>
      </c>
      <c r="F16" s="11"/>
      <c r="G16" s="11"/>
      <c r="H16" s="11">
        <v>0</v>
      </c>
      <c r="I16" s="11">
        <v>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>
        <v>0</v>
      </c>
    </row>
    <row r="17" spans="1:59" ht="15.75" x14ac:dyDescent="0.25">
      <c r="A17" s="5" t="s">
        <v>57</v>
      </c>
      <c r="B17" s="6" t="s">
        <v>10</v>
      </c>
      <c r="C17" s="7"/>
      <c r="D17" s="8"/>
      <c r="E17" s="8">
        <v>1</v>
      </c>
      <c r="F17" s="8"/>
      <c r="G17" s="8"/>
      <c r="H17" s="8">
        <v>0</v>
      </c>
      <c r="I17" s="8"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>
        <v>0</v>
      </c>
    </row>
    <row r="18" spans="1:59" ht="15.75" x14ac:dyDescent="0.25">
      <c r="A18" s="9" t="s">
        <v>56</v>
      </c>
      <c r="B18" s="10" t="s">
        <v>10</v>
      </c>
      <c r="C18" s="7"/>
      <c r="D18" s="11"/>
      <c r="E18" s="11"/>
      <c r="F18" s="11"/>
      <c r="G18" s="11"/>
      <c r="H18" s="11">
        <v>0</v>
      </c>
      <c r="I18" s="11">
        <v>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>
        <v>0</v>
      </c>
    </row>
    <row r="19" spans="1:59" ht="15.75" x14ac:dyDescent="0.25">
      <c r="A19" s="5" t="s">
        <v>21</v>
      </c>
      <c r="B19" s="6" t="s">
        <v>10</v>
      </c>
      <c r="C19" s="7"/>
      <c r="D19" s="8"/>
      <c r="E19" s="8"/>
      <c r="F19" s="8"/>
      <c r="G19" s="8"/>
      <c r="H19" s="8">
        <v>0</v>
      </c>
      <c r="I19" s="8"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>
        <v>0</v>
      </c>
    </row>
    <row r="20" spans="1:59" ht="15.75" x14ac:dyDescent="0.25">
      <c r="A20" s="9" t="s">
        <v>21</v>
      </c>
      <c r="B20" s="10" t="s">
        <v>10</v>
      </c>
      <c r="C20" s="7"/>
      <c r="D20" s="11"/>
      <c r="E20" s="11"/>
      <c r="F20" s="11"/>
      <c r="G20" s="11"/>
      <c r="H20" s="11">
        <v>0</v>
      </c>
      <c r="I20" s="11"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>
        <v>0</v>
      </c>
    </row>
    <row r="21" spans="1:59" ht="15.75" x14ac:dyDescent="0.25">
      <c r="A21" s="21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</row>
    <row r="22" spans="1:59" ht="15.75" x14ac:dyDescent="0.25">
      <c r="A22" s="24" t="s">
        <v>22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</row>
    <row r="23" spans="1:59" ht="30.75" x14ac:dyDescent="0.25">
      <c r="A23" s="5" t="s">
        <v>23</v>
      </c>
      <c r="B23" s="26" t="s">
        <v>10</v>
      </c>
      <c r="C23" s="7"/>
      <c r="D23" s="14"/>
      <c r="E23" s="8"/>
      <c r="F23" s="8">
        <v>21</v>
      </c>
      <c r="G23" s="8">
        <v>18</v>
      </c>
      <c r="H23" s="8">
        <v>12</v>
      </c>
      <c r="I23" s="8"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>
        <v>6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>
        <v>10</v>
      </c>
      <c r="BE23" s="8"/>
      <c r="BF23" s="8"/>
      <c r="BG23" s="8"/>
    </row>
    <row r="24" spans="1:59" ht="15.75" x14ac:dyDescent="0.25">
      <c r="A24" s="9" t="s">
        <v>24</v>
      </c>
      <c r="B24" s="27" t="s">
        <v>10</v>
      </c>
      <c r="C24" s="7"/>
      <c r="D24" s="11">
        <v>52</v>
      </c>
      <c r="E24" s="11">
        <v>7</v>
      </c>
      <c r="F24" s="11"/>
      <c r="G24" s="11"/>
      <c r="H24" s="11">
        <v>0</v>
      </c>
      <c r="I24" s="11">
        <v>0</v>
      </c>
      <c r="J24" s="11"/>
      <c r="K24" s="11"/>
      <c r="L24" s="11"/>
      <c r="M24" s="11"/>
      <c r="N24" s="11"/>
      <c r="O24" s="11"/>
      <c r="P24" s="11"/>
      <c r="Q24" s="11">
        <v>4</v>
      </c>
      <c r="R24" s="11">
        <v>4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>
        <v>6</v>
      </c>
    </row>
    <row r="25" spans="1:59" ht="15.75" x14ac:dyDescent="0.25">
      <c r="A25" s="12" t="s">
        <v>25</v>
      </c>
      <c r="B25" s="26" t="s">
        <v>10</v>
      </c>
      <c r="C25" s="7"/>
      <c r="D25" s="14"/>
      <c r="E25" s="8"/>
      <c r="F25" s="8"/>
      <c r="G25" s="8"/>
      <c r="H25" s="8">
        <v>0</v>
      </c>
      <c r="I25" s="8"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ht="15.75" x14ac:dyDescent="0.25">
      <c r="A26" s="28" t="s">
        <v>26</v>
      </c>
      <c r="B26" s="27" t="s">
        <v>10</v>
      </c>
      <c r="C26" s="7"/>
      <c r="D26" s="11"/>
      <c r="E26" s="11"/>
      <c r="F26" s="11"/>
      <c r="G26" s="11"/>
      <c r="H26" s="11">
        <v>0</v>
      </c>
      <c r="I26" s="11">
        <v>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1:59" ht="15.75" x14ac:dyDescent="0.25">
      <c r="A27" s="20" t="s">
        <v>27</v>
      </c>
      <c r="B27" s="26" t="s">
        <v>10</v>
      </c>
      <c r="C27" s="7"/>
      <c r="D27" s="14"/>
      <c r="E27" s="8"/>
      <c r="F27" s="8"/>
      <c r="G27" s="8"/>
      <c r="H27" s="8">
        <v>0</v>
      </c>
      <c r="I27" s="8"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</row>
    <row r="28" spans="1:59" ht="15.75" x14ac:dyDescent="0.25">
      <c r="A28" s="9" t="s">
        <v>28</v>
      </c>
      <c r="B28" s="27" t="s">
        <v>10</v>
      </c>
      <c r="C28" s="7"/>
      <c r="D28" s="11"/>
      <c r="E28" s="11">
        <v>89</v>
      </c>
      <c r="F28" s="11"/>
      <c r="G28" s="11"/>
      <c r="H28" s="11">
        <v>0</v>
      </c>
      <c r="I28" s="11">
        <v>0</v>
      </c>
      <c r="J28" s="11">
        <v>2</v>
      </c>
      <c r="K28" s="11">
        <v>6</v>
      </c>
      <c r="L28" s="11">
        <v>1</v>
      </c>
      <c r="M28" s="11">
        <v>3</v>
      </c>
      <c r="N28" s="11">
        <v>8</v>
      </c>
      <c r="O28" s="11">
        <v>3</v>
      </c>
      <c r="P28" s="11">
        <v>20</v>
      </c>
      <c r="Q28" s="11">
        <v>54</v>
      </c>
      <c r="R28" s="11">
        <v>43</v>
      </c>
      <c r="S28" s="11">
        <v>4</v>
      </c>
      <c r="T28" s="11">
        <v>4</v>
      </c>
      <c r="U28" s="11">
        <v>2</v>
      </c>
      <c r="V28" s="11">
        <v>8</v>
      </c>
      <c r="W28" s="11">
        <v>4</v>
      </c>
      <c r="X28" s="11">
        <v>4</v>
      </c>
      <c r="Y28" s="11">
        <v>12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1:59" ht="15.75" x14ac:dyDescent="0.25">
      <c r="A29" s="12" t="s">
        <v>29</v>
      </c>
      <c r="B29" s="26" t="s">
        <v>10</v>
      </c>
      <c r="C29" s="7"/>
      <c r="D29" s="14"/>
      <c r="E29" s="8"/>
      <c r="F29" s="8"/>
      <c r="G29" s="8"/>
      <c r="H29" s="8">
        <v>0</v>
      </c>
      <c r="I29" s="8">
        <v>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>
        <v>4</v>
      </c>
    </row>
    <row r="30" spans="1:59" ht="15.75" x14ac:dyDescent="0.25">
      <c r="A30" s="28" t="s">
        <v>30</v>
      </c>
      <c r="B30" s="27" t="s">
        <v>10</v>
      </c>
      <c r="C30" s="7"/>
      <c r="D30" s="11"/>
      <c r="E30" s="11"/>
      <c r="F30" s="11"/>
      <c r="G30" s="11"/>
      <c r="H30" s="11">
        <v>0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>
        <v>14</v>
      </c>
      <c r="AD30" s="11">
        <v>2</v>
      </c>
      <c r="AE30" s="11">
        <v>4</v>
      </c>
      <c r="AF30" s="11">
        <v>12</v>
      </c>
      <c r="AG30" s="11">
        <v>70</v>
      </c>
      <c r="AH30" s="11">
        <v>38</v>
      </c>
      <c r="AI30" s="11">
        <v>22</v>
      </c>
      <c r="AJ30" s="11">
        <v>40</v>
      </c>
      <c r="AK30" s="11">
        <v>34</v>
      </c>
      <c r="AL30" s="11">
        <v>37</v>
      </c>
      <c r="AM30" s="11">
        <v>20</v>
      </c>
      <c r="AN30" s="11">
        <v>26</v>
      </c>
      <c r="AO30" s="11">
        <v>15</v>
      </c>
      <c r="AP30" s="11">
        <v>51</v>
      </c>
      <c r="AQ30" s="11">
        <v>33</v>
      </c>
      <c r="AR30" s="11">
        <v>32</v>
      </c>
      <c r="AS30" s="11">
        <v>22</v>
      </c>
      <c r="AT30" s="11">
        <v>51</v>
      </c>
      <c r="AU30" s="11">
        <v>36</v>
      </c>
      <c r="AV30" s="11">
        <v>30</v>
      </c>
      <c r="AW30" s="11">
        <v>40</v>
      </c>
      <c r="AX30" s="11">
        <v>40</v>
      </c>
      <c r="AY30" s="11">
        <v>5</v>
      </c>
      <c r="AZ30" s="11">
        <v>20</v>
      </c>
      <c r="BA30" s="11">
        <v>45</v>
      </c>
      <c r="BB30" s="11">
        <v>65</v>
      </c>
      <c r="BC30" s="11">
        <v>46</v>
      </c>
      <c r="BD30" s="11"/>
      <c r="BE30" s="11"/>
      <c r="BF30" s="11"/>
      <c r="BG30" s="11">
        <v>6</v>
      </c>
    </row>
    <row r="31" spans="1:59" ht="15.75" x14ac:dyDescent="0.25">
      <c r="A31" s="20" t="s">
        <v>31</v>
      </c>
      <c r="B31" s="26" t="s">
        <v>10</v>
      </c>
      <c r="C31" s="7"/>
      <c r="D31" s="14"/>
      <c r="E31" s="8"/>
      <c r="F31" s="8"/>
      <c r="G31" s="8"/>
      <c r="H31" s="8">
        <v>0</v>
      </c>
      <c r="I31" s="8">
        <v>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</row>
    <row r="32" spans="1:59" ht="15.75" x14ac:dyDescent="0.25">
      <c r="A32" s="29"/>
      <c r="B32" s="3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>
        <f t="shared" ref="BG32" si="1">SUM(BG23:BG31)</f>
        <v>16</v>
      </c>
    </row>
    <row r="33" spans="1:59" ht="15.75" x14ac:dyDescent="0.25">
      <c r="A33" s="31" t="s">
        <v>32</v>
      </c>
      <c r="B33" s="18"/>
      <c r="C33" s="18"/>
      <c r="D33" s="18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spans="1:59" ht="15.75" x14ac:dyDescent="0.25">
      <c r="A34" s="20" t="s">
        <v>33</v>
      </c>
      <c r="B34" s="26" t="s">
        <v>10</v>
      </c>
      <c r="C34" s="7"/>
      <c r="D34" s="14"/>
      <c r="E34" s="8"/>
      <c r="F34" s="8"/>
      <c r="G34" s="8"/>
      <c r="H34" s="8">
        <v>0</v>
      </c>
      <c r="I34" s="8">
        <v>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>
        <v>0</v>
      </c>
    </row>
    <row r="35" spans="1:59" ht="15.75" x14ac:dyDescent="0.25">
      <c r="A35" s="20" t="s">
        <v>34</v>
      </c>
      <c r="B35" s="26" t="s">
        <v>10</v>
      </c>
      <c r="C35" s="7"/>
      <c r="D35" s="14"/>
      <c r="E35" s="8"/>
      <c r="F35" s="8"/>
      <c r="G35" s="8"/>
      <c r="H35" s="8">
        <v>0</v>
      </c>
      <c r="I35" s="8">
        <v>0</v>
      </c>
      <c r="J35" s="8"/>
      <c r="K35" s="8">
        <v>3</v>
      </c>
      <c r="L35" s="8"/>
      <c r="M35" s="8">
        <v>1</v>
      </c>
      <c r="N35" s="8">
        <v>4</v>
      </c>
      <c r="O35" s="8">
        <v>1</v>
      </c>
      <c r="P35" s="8">
        <v>10</v>
      </c>
      <c r="Q35" s="8">
        <v>25</v>
      </c>
      <c r="R35" s="8">
        <v>20</v>
      </c>
      <c r="S35" s="8">
        <v>2</v>
      </c>
      <c r="T35" s="8">
        <v>2</v>
      </c>
      <c r="U35" s="8">
        <v>1</v>
      </c>
      <c r="V35" s="8">
        <v>4</v>
      </c>
      <c r="W35" s="8">
        <v>2</v>
      </c>
      <c r="X35" s="8">
        <v>2</v>
      </c>
      <c r="Y35" s="8">
        <v>6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>
        <v>0</v>
      </c>
    </row>
    <row r="36" spans="1:59" ht="15.75" x14ac:dyDescent="0.25">
      <c r="A36" s="20" t="s">
        <v>35</v>
      </c>
      <c r="B36" s="26" t="s">
        <v>10</v>
      </c>
      <c r="C36" s="7"/>
      <c r="D36" s="14"/>
      <c r="E36" s="8"/>
      <c r="F36" s="8"/>
      <c r="G36" s="8"/>
      <c r="H36" s="8">
        <v>0</v>
      </c>
      <c r="I36" s="8">
        <v>0</v>
      </c>
      <c r="J36" s="8"/>
      <c r="K36" s="8">
        <v>3</v>
      </c>
      <c r="L36" s="8">
        <v>1</v>
      </c>
      <c r="M36" s="8">
        <v>2</v>
      </c>
      <c r="N36" s="8">
        <v>4</v>
      </c>
      <c r="O36" s="8">
        <v>2</v>
      </c>
      <c r="P36" s="8">
        <v>10</v>
      </c>
      <c r="Q36" s="8">
        <v>25</v>
      </c>
      <c r="R36" s="8">
        <v>20</v>
      </c>
      <c r="S36" s="8">
        <v>2</v>
      </c>
      <c r="T36" s="8">
        <v>2</v>
      </c>
      <c r="U36" s="8">
        <v>1</v>
      </c>
      <c r="V36" s="8">
        <v>4</v>
      </c>
      <c r="W36" s="8">
        <v>2</v>
      </c>
      <c r="X36" s="8">
        <v>2</v>
      </c>
      <c r="Y36" s="8">
        <v>6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>
        <v>0</v>
      </c>
    </row>
    <row r="37" spans="1:59" ht="15.75" x14ac:dyDescent="0.25">
      <c r="A37" s="20" t="s">
        <v>36</v>
      </c>
      <c r="B37" s="26" t="s">
        <v>10</v>
      </c>
      <c r="C37" s="7"/>
      <c r="D37" s="14"/>
      <c r="E37" s="8"/>
      <c r="F37" s="8"/>
      <c r="G37" s="8"/>
      <c r="H37" s="8">
        <v>0</v>
      </c>
      <c r="I37" s="8">
        <v>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8"/>
      <c r="BE37" s="8"/>
      <c r="BF37" s="8"/>
      <c r="BG37" s="8">
        <v>0</v>
      </c>
    </row>
    <row r="38" spans="1:59" ht="15.75" x14ac:dyDescent="0.25">
      <c r="A38" s="20" t="s">
        <v>37</v>
      </c>
      <c r="B38" s="26" t="s">
        <v>10</v>
      </c>
      <c r="C38" s="7"/>
      <c r="D38" s="14"/>
      <c r="E38" s="8"/>
      <c r="F38" s="8"/>
      <c r="G38" s="8"/>
      <c r="H38" s="8">
        <v>0</v>
      </c>
      <c r="I38" s="8">
        <v>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>
        <v>4</v>
      </c>
      <c r="AD38" s="8"/>
      <c r="AE38" s="8"/>
      <c r="AF38" s="54">
        <v>6</v>
      </c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8"/>
      <c r="BE38" s="8"/>
      <c r="BF38" s="8"/>
      <c r="BG38" s="8">
        <v>4</v>
      </c>
    </row>
    <row r="39" spans="1:59" ht="15.75" x14ac:dyDescent="0.25">
      <c r="A39" s="20" t="s">
        <v>38</v>
      </c>
      <c r="B39" s="26" t="s">
        <v>10</v>
      </c>
      <c r="C39" s="7"/>
      <c r="D39" s="14"/>
      <c r="E39" s="8">
        <v>89</v>
      </c>
      <c r="F39" s="8"/>
      <c r="G39" s="8"/>
      <c r="H39" s="8">
        <v>0</v>
      </c>
      <c r="I39" s="8">
        <v>0</v>
      </c>
      <c r="J39" s="8">
        <v>2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>
        <v>7</v>
      </c>
      <c r="AD39" s="8">
        <v>2</v>
      </c>
      <c r="AE39" s="8">
        <v>4</v>
      </c>
      <c r="AF39" s="54">
        <v>6</v>
      </c>
      <c r="AG39" s="55">
        <v>25</v>
      </c>
      <c r="AH39" s="55">
        <v>25</v>
      </c>
      <c r="AI39" s="55">
        <v>11</v>
      </c>
      <c r="AJ39" s="55">
        <v>20</v>
      </c>
      <c r="AK39" s="55">
        <v>15</v>
      </c>
      <c r="AL39" s="55">
        <v>20</v>
      </c>
      <c r="AM39" s="55">
        <v>10</v>
      </c>
      <c r="AN39" s="55">
        <v>10</v>
      </c>
      <c r="AO39" s="55">
        <v>10</v>
      </c>
      <c r="AP39" s="55">
        <v>25</v>
      </c>
      <c r="AQ39" s="55">
        <v>15</v>
      </c>
      <c r="AR39" s="55">
        <v>15</v>
      </c>
      <c r="AS39" s="55">
        <v>11</v>
      </c>
      <c r="AT39" s="55">
        <v>20</v>
      </c>
      <c r="AU39" s="55">
        <v>36</v>
      </c>
      <c r="AV39" s="55">
        <v>15</v>
      </c>
      <c r="AW39" s="55">
        <v>20</v>
      </c>
      <c r="AX39" s="55">
        <v>20</v>
      </c>
      <c r="AY39" s="55">
        <v>5</v>
      </c>
      <c r="AZ39" s="55">
        <v>10</v>
      </c>
      <c r="BA39" s="55">
        <v>20</v>
      </c>
      <c r="BB39" s="55">
        <v>30</v>
      </c>
      <c r="BC39" s="55">
        <v>20</v>
      </c>
      <c r="BD39" s="8"/>
      <c r="BE39" s="8"/>
      <c r="BF39" s="8"/>
      <c r="BG39" s="8">
        <v>4</v>
      </c>
    </row>
    <row r="40" spans="1:59" ht="15.75" x14ac:dyDescent="0.25">
      <c r="A40" s="12" t="s">
        <v>39</v>
      </c>
      <c r="B40" s="26" t="s">
        <v>10</v>
      </c>
      <c r="C40" s="7"/>
      <c r="D40" s="14"/>
      <c r="E40" s="8"/>
      <c r="F40" s="8"/>
      <c r="G40" s="8"/>
      <c r="H40" s="8">
        <v>0</v>
      </c>
      <c r="I40" s="8">
        <v>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8"/>
      <c r="BE40" s="8"/>
      <c r="BF40" s="8"/>
      <c r="BG40" s="8">
        <v>0</v>
      </c>
    </row>
    <row r="41" spans="1:59" ht="15.75" x14ac:dyDescent="0.25">
      <c r="A41" s="20" t="s">
        <v>40</v>
      </c>
      <c r="B41" s="26" t="s">
        <v>10</v>
      </c>
      <c r="C41" s="7"/>
      <c r="D41" s="14"/>
      <c r="E41" s="8"/>
      <c r="F41" s="8"/>
      <c r="G41" s="8"/>
      <c r="H41" s="32">
        <v>12</v>
      </c>
      <c r="I41" s="8">
        <v>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8"/>
      <c r="BE41" s="8"/>
      <c r="BF41" s="8"/>
      <c r="BG41" s="8">
        <v>0</v>
      </c>
    </row>
    <row r="42" spans="1:59" ht="15.75" x14ac:dyDescent="0.25">
      <c r="A42" s="20" t="s">
        <v>41</v>
      </c>
      <c r="B42" s="26" t="s">
        <v>10</v>
      </c>
      <c r="C42" s="7"/>
      <c r="D42" s="14"/>
      <c r="E42" s="8"/>
      <c r="F42" s="8"/>
      <c r="G42" s="8"/>
      <c r="H42" s="8">
        <v>0</v>
      </c>
      <c r="I42" s="8">
        <v>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8"/>
      <c r="BE42" s="8"/>
      <c r="BF42" s="8"/>
      <c r="BG42" s="8">
        <v>0</v>
      </c>
    </row>
    <row r="43" spans="1:59" ht="15.75" x14ac:dyDescent="0.25">
      <c r="A43" s="12" t="s">
        <v>42</v>
      </c>
      <c r="B43" s="26" t="s">
        <v>10</v>
      </c>
      <c r="C43" s="7"/>
      <c r="D43" s="14"/>
      <c r="E43" s="8">
        <v>3</v>
      </c>
      <c r="F43" s="8"/>
      <c r="G43" s="8"/>
      <c r="H43" s="8">
        <v>0</v>
      </c>
      <c r="I43" s="8">
        <v>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8"/>
      <c r="BE43" s="8"/>
      <c r="BF43" s="8"/>
      <c r="BG43" s="8">
        <v>3</v>
      </c>
    </row>
    <row r="44" spans="1:59" ht="15.75" x14ac:dyDescent="0.25">
      <c r="A44" s="12" t="s">
        <v>43</v>
      </c>
      <c r="B44" s="26" t="s">
        <v>10</v>
      </c>
      <c r="C44" s="7"/>
      <c r="D44" s="14"/>
      <c r="E44" s="8"/>
      <c r="F44" s="8"/>
      <c r="G44" s="8"/>
      <c r="H44" s="8">
        <v>0</v>
      </c>
      <c r="I44" s="8">
        <v>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8"/>
      <c r="BE44" s="8"/>
      <c r="BF44" s="8"/>
      <c r="BG44" s="8">
        <v>0</v>
      </c>
    </row>
    <row r="45" spans="1:59" ht="15.75" x14ac:dyDescent="0.25">
      <c r="A45" s="12" t="s">
        <v>44</v>
      </c>
      <c r="B45" s="26" t="s">
        <v>10</v>
      </c>
      <c r="C45" s="7"/>
      <c r="D45" s="14"/>
      <c r="E45" s="8"/>
      <c r="F45" s="8"/>
      <c r="G45" s="8"/>
      <c r="H45" s="8">
        <v>0</v>
      </c>
      <c r="I45" s="8">
        <v>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8"/>
      <c r="BE45" s="8"/>
      <c r="BF45" s="8"/>
      <c r="BG45" s="8"/>
    </row>
    <row r="46" spans="1:59" ht="15.75" x14ac:dyDescent="0.25">
      <c r="A46" s="12" t="s">
        <v>45</v>
      </c>
      <c r="B46" s="26" t="s">
        <v>10</v>
      </c>
      <c r="C46" s="7"/>
      <c r="D46" s="14"/>
      <c r="E46" s="8">
        <v>89</v>
      </c>
      <c r="F46" s="8"/>
      <c r="G46" s="8"/>
      <c r="H46" s="8">
        <v>0</v>
      </c>
      <c r="I46" s="8">
        <v>0</v>
      </c>
      <c r="J46" s="8">
        <v>2</v>
      </c>
      <c r="K46" s="8">
        <v>6</v>
      </c>
      <c r="L46" s="8">
        <v>1</v>
      </c>
      <c r="M46" s="8">
        <v>3</v>
      </c>
      <c r="N46" s="8">
        <v>8</v>
      </c>
      <c r="O46" s="8">
        <v>3</v>
      </c>
      <c r="P46" s="8">
        <v>20</v>
      </c>
      <c r="Q46" s="8">
        <v>54</v>
      </c>
      <c r="R46" s="8">
        <v>43</v>
      </c>
      <c r="S46" s="8">
        <v>4</v>
      </c>
      <c r="T46" s="8">
        <v>4</v>
      </c>
      <c r="U46" s="8">
        <v>2</v>
      </c>
      <c r="V46" s="8">
        <v>8</v>
      </c>
      <c r="W46" s="8">
        <v>4</v>
      </c>
      <c r="X46" s="8">
        <v>4</v>
      </c>
      <c r="Y46" s="8">
        <v>12</v>
      </c>
      <c r="Z46" s="8"/>
      <c r="AA46" s="8"/>
      <c r="AB46" s="8"/>
      <c r="AC46" s="8">
        <v>14</v>
      </c>
      <c r="AD46" s="8">
        <v>2</v>
      </c>
      <c r="AE46" s="8">
        <v>4</v>
      </c>
      <c r="AF46" s="54">
        <v>12</v>
      </c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8"/>
      <c r="BE46" s="8"/>
      <c r="BF46" s="8"/>
      <c r="BG46" s="8">
        <v>6</v>
      </c>
    </row>
    <row r="47" spans="1:59" ht="30.75" x14ac:dyDescent="0.25">
      <c r="A47" s="12" t="s">
        <v>46</v>
      </c>
      <c r="B47" s="26" t="s">
        <v>10</v>
      </c>
      <c r="C47" s="7"/>
      <c r="D47" s="14"/>
      <c r="E47" s="8"/>
      <c r="F47" s="8"/>
      <c r="G47" s="8"/>
      <c r="H47" s="8">
        <v>0</v>
      </c>
      <c r="I47" s="8">
        <v>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54"/>
      <c r="AG47" s="55">
        <v>25</v>
      </c>
      <c r="AH47" s="55">
        <v>25</v>
      </c>
      <c r="AI47" s="55">
        <v>11</v>
      </c>
      <c r="AJ47" s="55">
        <v>20</v>
      </c>
      <c r="AK47" s="55">
        <v>15</v>
      </c>
      <c r="AL47" s="55">
        <v>20</v>
      </c>
      <c r="AM47" s="55">
        <v>10</v>
      </c>
      <c r="AN47" s="55">
        <v>10</v>
      </c>
      <c r="AO47" s="55">
        <v>10</v>
      </c>
      <c r="AP47" s="55">
        <v>25</v>
      </c>
      <c r="AQ47" s="55">
        <v>15</v>
      </c>
      <c r="AR47" s="55">
        <v>15</v>
      </c>
      <c r="AS47" s="55">
        <v>11</v>
      </c>
      <c r="AT47" s="55">
        <v>20</v>
      </c>
      <c r="AU47" s="55">
        <v>36</v>
      </c>
      <c r="AV47" s="55">
        <v>15</v>
      </c>
      <c r="AW47" s="55">
        <v>20</v>
      </c>
      <c r="AX47" s="55">
        <v>20</v>
      </c>
      <c r="AY47" s="55">
        <v>5</v>
      </c>
      <c r="AZ47" s="55">
        <v>10</v>
      </c>
      <c r="BA47" s="55">
        <v>20</v>
      </c>
      <c r="BB47" s="55">
        <v>30</v>
      </c>
      <c r="BC47" s="55">
        <v>20</v>
      </c>
      <c r="BD47" s="8"/>
      <c r="BE47" s="8"/>
      <c r="BF47" s="8"/>
      <c r="BG47" s="8">
        <v>6</v>
      </c>
    </row>
    <row r="48" spans="1:59" ht="15.75" x14ac:dyDescent="0.25">
      <c r="A48" s="12" t="s">
        <v>47</v>
      </c>
      <c r="B48" s="26" t="s">
        <v>10</v>
      </c>
      <c r="C48" s="7"/>
      <c r="D48" s="14"/>
      <c r="E48" s="8"/>
      <c r="F48" s="8"/>
      <c r="G48" s="8"/>
      <c r="H48" s="8">
        <v>0</v>
      </c>
      <c r="I48" s="8">
        <v>0</v>
      </c>
      <c r="J48" s="8">
        <v>1</v>
      </c>
      <c r="K48" s="8">
        <v>6</v>
      </c>
      <c r="L48" s="8">
        <v>1</v>
      </c>
      <c r="M48" s="8">
        <v>3</v>
      </c>
      <c r="N48" s="8">
        <v>8</v>
      </c>
      <c r="O48" s="8">
        <v>3</v>
      </c>
      <c r="P48" s="8">
        <v>20</v>
      </c>
      <c r="Q48" s="8">
        <v>54</v>
      </c>
      <c r="R48" s="8">
        <v>43</v>
      </c>
      <c r="S48" s="8">
        <v>4</v>
      </c>
      <c r="T48" s="8">
        <v>4</v>
      </c>
      <c r="U48" s="8">
        <v>1</v>
      </c>
      <c r="V48" s="8">
        <v>8</v>
      </c>
      <c r="W48" s="8">
        <v>4</v>
      </c>
      <c r="X48" s="8">
        <v>4</v>
      </c>
      <c r="Y48" s="8">
        <v>12</v>
      </c>
      <c r="Z48" s="8"/>
      <c r="AA48" s="8"/>
      <c r="AB48" s="8"/>
      <c r="AC48" s="8">
        <v>14</v>
      </c>
      <c r="AD48" s="8">
        <v>2</v>
      </c>
      <c r="AE48" s="8">
        <v>4</v>
      </c>
      <c r="AF48" s="54">
        <v>12</v>
      </c>
      <c r="AG48" s="55">
        <v>25</v>
      </c>
      <c r="AH48" s="55">
        <v>25</v>
      </c>
      <c r="AI48" s="55">
        <v>11</v>
      </c>
      <c r="AJ48" s="55">
        <v>20</v>
      </c>
      <c r="AK48" s="55">
        <v>15</v>
      </c>
      <c r="AL48" s="55">
        <v>20</v>
      </c>
      <c r="AM48" s="55">
        <v>10</v>
      </c>
      <c r="AN48" s="55">
        <v>10</v>
      </c>
      <c r="AO48" s="55">
        <v>10</v>
      </c>
      <c r="AP48" s="55">
        <v>25</v>
      </c>
      <c r="AQ48" s="55">
        <v>15</v>
      </c>
      <c r="AR48" s="55">
        <v>15</v>
      </c>
      <c r="AS48" s="55">
        <v>11</v>
      </c>
      <c r="AT48" s="55">
        <v>20</v>
      </c>
      <c r="AU48" s="55">
        <v>36</v>
      </c>
      <c r="AV48" s="55">
        <v>15</v>
      </c>
      <c r="AW48" s="55">
        <v>20</v>
      </c>
      <c r="AX48" s="55">
        <v>20</v>
      </c>
      <c r="AY48" s="55">
        <v>5</v>
      </c>
      <c r="AZ48" s="55">
        <v>10</v>
      </c>
      <c r="BA48" s="55">
        <v>20</v>
      </c>
      <c r="BB48" s="55">
        <v>30</v>
      </c>
      <c r="BC48" s="55">
        <v>20</v>
      </c>
      <c r="BD48" s="8"/>
      <c r="BE48" s="8"/>
      <c r="BF48" s="8"/>
      <c r="BG48" s="8">
        <v>10</v>
      </c>
    </row>
    <row r="49" spans="1:59" ht="15.75" x14ac:dyDescent="0.25">
      <c r="A49" s="12" t="s">
        <v>48</v>
      </c>
      <c r="B49" s="26" t="s">
        <v>10</v>
      </c>
      <c r="C49" s="7"/>
      <c r="D49" s="14"/>
      <c r="E49" s="8"/>
      <c r="F49" s="8"/>
      <c r="G49" s="8"/>
      <c r="H49" s="8">
        <v>0</v>
      </c>
      <c r="I49" s="8">
        <v>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</row>
    <row r="50" spans="1:59" ht="15.75" x14ac:dyDescent="0.25">
      <c r="A50" s="5" t="s">
        <v>58</v>
      </c>
      <c r="B50" s="26" t="s">
        <v>10</v>
      </c>
      <c r="C50" s="7"/>
      <c r="D50" s="14"/>
      <c r="E50" s="8">
        <v>25</v>
      </c>
      <c r="F50" s="8"/>
      <c r="G50" s="8"/>
      <c r="H50" s="8">
        <v>0</v>
      </c>
      <c r="I50" s="8">
        <v>0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>
        <v>0</v>
      </c>
    </row>
    <row r="51" spans="1:59" ht="15.75" x14ac:dyDescent="0.25">
      <c r="A51" s="9" t="s">
        <v>59</v>
      </c>
      <c r="B51" s="26" t="s">
        <v>10</v>
      </c>
      <c r="C51" s="7"/>
      <c r="D51" s="14"/>
      <c r="E51" s="8"/>
      <c r="F51" s="8"/>
      <c r="G51" s="8"/>
      <c r="H51" s="8">
        <v>0</v>
      </c>
      <c r="I51" s="8">
        <v>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>
        <v>0</v>
      </c>
    </row>
    <row r="52" spans="1:59" ht="15.75" x14ac:dyDescent="0.25">
      <c r="A52" s="44" t="s">
        <v>107</v>
      </c>
      <c r="B52" s="56" t="s">
        <v>10</v>
      </c>
      <c r="C52" s="57"/>
      <c r="D52" s="58"/>
      <c r="E52" s="59">
        <v>40</v>
      </c>
      <c r="F52" s="59"/>
      <c r="G52" s="59"/>
      <c r="H52" s="59">
        <v>0</v>
      </c>
      <c r="I52" s="59">
        <v>0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8"/>
      <c r="BE52" s="8"/>
      <c r="BF52" s="8"/>
      <c r="BG52" s="8">
        <v>6</v>
      </c>
    </row>
    <row r="53" spans="1:59" ht="15.75" x14ac:dyDescent="0.25">
      <c r="A53" s="9" t="s">
        <v>21</v>
      </c>
      <c r="B53" s="26" t="s">
        <v>10</v>
      </c>
      <c r="C53" s="7"/>
      <c r="D53" s="14"/>
      <c r="E53" s="8"/>
      <c r="F53" s="8"/>
      <c r="G53" s="8"/>
      <c r="H53" s="8">
        <v>0</v>
      </c>
      <c r="I53" s="8">
        <v>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>
        <v>0</v>
      </c>
    </row>
    <row r="54" spans="1:59" ht="15.75" x14ac:dyDescent="0.25">
      <c r="A54" s="9" t="s">
        <v>21</v>
      </c>
      <c r="B54" s="26" t="s">
        <v>10</v>
      </c>
      <c r="C54" s="7"/>
      <c r="D54" s="14"/>
      <c r="E54" s="8"/>
      <c r="F54" s="8"/>
      <c r="G54" s="8"/>
      <c r="H54" s="8">
        <v>0</v>
      </c>
      <c r="I54" s="8">
        <v>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>
        <v>0</v>
      </c>
    </row>
    <row r="55" spans="1:59" ht="15.75" x14ac:dyDescent="0.25">
      <c r="A55" s="21"/>
      <c r="B55" s="21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</row>
    <row r="56" spans="1:59" ht="15.75" x14ac:dyDescent="0.25">
      <c r="A56" s="3" t="s">
        <v>49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</row>
    <row r="57" spans="1:59" ht="15.75" x14ac:dyDescent="0.25">
      <c r="A57" s="12" t="s">
        <v>50</v>
      </c>
      <c r="B57" s="14" t="s">
        <v>10</v>
      </c>
      <c r="C57" s="7"/>
      <c r="D57" s="14"/>
      <c r="E57" s="8">
        <v>1</v>
      </c>
      <c r="F57" s="8">
        <v>1</v>
      </c>
      <c r="G57" s="8">
        <v>5</v>
      </c>
      <c r="H57" s="8">
        <v>0</v>
      </c>
      <c r="I57" s="8">
        <v>0</v>
      </c>
      <c r="J57" s="8">
        <v>1</v>
      </c>
      <c r="K57" s="8">
        <v>1</v>
      </c>
      <c r="L57" s="8">
        <v>0</v>
      </c>
      <c r="M57" s="8">
        <v>1</v>
      </c>
      <c r="N57" s="8">
        <v>1</v>
      </c>
      <c r="O57" s="8">
        <v>0</v>
      </c>
      <c r="P57" s="8">
        <v>0</v>
      </c>
      <c r="Q57" s="8">
        <v>1</v>
      </c>
      <c r="R57" s="8">
        <v>1</v>
      </c>
      <c r="S57" s="8">
        <v>1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/>
      <c r="AA57" s="8"/>
      <c r="AB57" s="8"/>
      <c r="AC57" s="8"/>
      <c r="AD57" s="8">
        <v>1</v>
      </c>
      <c r="AE57" s="8"/>
      <c r="AF57" s="8">
        <v>2</v>
      </c>
      <c r="AG57" s="8">
        <v>4</v>
      </c>
      <c r="AH57" s="8">
        <v>1</v>
      </c>
      <c r="AI57" s="8">
        <v>1</v>
      </c>
      <c r="AJ57" s="8">
        <v>1</v>
      </c>
      <c r="AK57" s="8">
        <v>1</v>
      </c>
      <c r="AL57" s="8">
        <v>1</v>
      </c>
      <c r="AM57" s="8">
        <v>1</v>
      </c>
      <c r="AN57" s="8">
        <v>1</v>
      </c>
      <c r="AO57" s="8">
        <v>1</v>
      </c>
      <c r="AP57" s="8">
        <v>1</v>
      </c>
      <c r="AQ57" s="8">
        <v>1</v>
      </c>
      <c r="AR57" s="8">
        <v>1</v>
      </c>
      <c r="AS57" s="8">
        <v>1</v>
      </c>
      <c r="AT57" s="8">
        <v>1</v>
      </c>
      <c r="AU57" s="8">
        <v>1</v>
      </c>
      <c r="AV57" s="8">
        <v>1</v>
      </c>
      <c r="AW57" s="8">
        <v>1</v>
      </c>
      <c r="AX57" s="8">
        <v>1</v>
      </c>
      <c r="AY57" s="8">
        <v>1</v>
      </c>
      <c r="AZ57" s="8">
        <v>1</v>
      </c>
      <c r="BA57" s="8">
        <v>1</v>
      </c>
      <c r="BB57" s="8">
        <v>1</v>
      </c>
      <c r="BC57" s="8">
        <v>1</v>
      </c>
      <c r="BD57" s="8"/>
      <c r="BE57" s="8"/>
      <c r="BF57" s="8"/>
      <c r="BG57" s="8"/>
    </row>
    <row r="58" spans="1:59" ht="15.75" x14ac:dyDescent="0.25">
      <c r="A58" s="12" t="s">
        <v>51</v>
      </c>
      <c r="B58" s="14" t="s">
        <v>10</v>
      </c>
      <c r="C58" s="7">
        <f>C57</f>
        <v>0</v>
      </c>
      <c r="D58" s="7">
        <f t="shared" ref="D58:I58" si="2">D57</f>
        <v>0</v>
      </c>
      <c r="E58" s="7">
        <v>1</v>
      </c>
      <c r="F58" s="7">
        <f t="shared" si="2"/>
        <v>1</v>
      </c>
      <c r="G58" s="7">
        <v>5</v>
      </c>
      <c r="H58" s="7">
        <f t="shared" si="2"/>
        <v>0</v>
      </c>
      <c r="I58" s="7">
        <f t="shared" si="2"/>
        <v>0</v>
      </c>
      <c r="J58" s="7">
        <v>1</v>
      </c>
      <c r="K58" s="7">
        <v>1</v>
      </c>
      <c r="L58" s="7">
        <v>0</v>
      </c>
      <c r="M58" s="7">
        <v>1</v>
      </c>
      <c r="N58" s="7">
        <v>1</v>
      </c>
      <c r="O58" s="7">
        <v>0</v>
      </c>
      <c r="P58" s="7">
        <v>0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/>
      <c r="AA58" s="7"/>
      <c r="AB58" s="7"/>
      <c r="AC58" s="7"/>
      <c r="AD58" s="7">
        <v>1</v>
      </c>
      <c r="AE58" s="7"/>
      <c r="AF58" s="7">
        <v>2</v>
      </c>
      <c r="AG58" s="7">
        <v>4</v>
      </c>
      <c r="AH58" s="7">
        <v>1</v>
      </c>
      <c r="AI58" s="7">
        <v>1</v>
      </c>
      <c r="AJ58" s="7">
        <v>1</v>
      </c>
      <c r="AK58" s="7">
        <v>1</v>
      </c>
      <c r="AL58" s="7">
        <v>1</v>
      </c>
      <c r="AM58" s="7">
        <v>1</v>
      </c>
      <c r="AN58" s="7">
        <v>1</v>
      </c>
      <c r="AO58" s="7">
        <v>1</v>
      </c>
      <c r="AP58" s="7">
        <v>1</v>
      </c>
      <c r="AQ58" s="7">
        <v>1</v>
      </c>
      <c r="AR58" s="7">
        <v>1</v>
      </c>
      <c r="AS58" s="7">
        <v>1</v>
      </c>
      <c r="AT58" s="7">
        <v>1</v>
      </c>
      <c r="AU58" s="7">
        <v>1</v>
      </c>
      <c r="AV58" s="7">
        <v>1</v>
      </c>
      <c r="AW58" s="7">
        <v>1</v>
      </c>
      <c r="AX58" s="7">
        <v>1</v>
      </c>
      <c r="AY58" s="7">
        <v>1</v>
      </c>
      <c r="AZ58" s="7">
        <v>1</v>
      </c>
      <c r="BA58" s="7">
        <v>1</v>
      </c>
      <c r="BB58" s="7">
        <v>1</v>
      </c>
      <c r="BC58" s="7">
        <v>1</v>
      </c>
      <c r="BD58" s="7"/>
      <c r="BE58" s="7"/>
      <c r="BF58" s="7"/>
      <c r="BG58" s="7"/>
    </row>
    <row r="59" spans="1:59" ht="15.75" x14ac:dyDescent="0.25">
      <c r="A59" s="33" t="s">
        <v>69</v>
      </c>
      <c r="B59" s="34"/>
      <c r="C59" s="7"/>
      <c r="D59" s="7"/>
      <c r="E59" s="7">
        <v>20</v>
      </c>
      <c r="F59" s="7"/>
      <c r="G59" s="7">
        <v>10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>
        <v>3</v>
      </c>
      <c r="S59" s="7">
        <v>1</v>
      </c>
      <c r="T59" s="7">
        <v>1</v>
      </c>
      <c r="U59" s="7"/>
      <c r="V59" s="7"/>
      <c r="W59" s="7"/>
      <c r="X59" s="7"/>
      <c r="Y59" s="7">
        <v>5</v>
      </c>
      <c r="Z59" s="7"/>
      <c r="AA59" s="7"/>
      <c r="AB59" s="7"/>
      <c r="AC59" s="7"/>
      <c r="AD59" s="7">
        <v>2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>
        <v>2</v>
      </c>
      <c r="AT59" s="7"/>
      <c r="AU59" s="7"/>
      <c r="AV59" s="7">
        <v>3</v>
      </c>
      <c r="AW59" s="7">
        <v>3</v>
      </c>
      <c r="AX59" s="7"/>
      <c r="AY59" s="7">
        <v>0</v>
      </c>
      <c r="AZ59" s="7"/>
      <c r="BA59" s="7">
        <v>2</v>
      </c>
      <c r="BB59" s="7">
        <v>4</v>
      </c>
      <c r="BC59" s="7">
        <v>4</v>
      </c>
      <c r="BD59" s="7"/>
      <c r="BE59" s="7"/>
      <c r="BF59" s="7"/>
      <c r="BG59" s="7"/>
    </row>
    <row r="60" spans="1:59" ht="15.75" x14ac:dyDescent="0.25">
      <c r="A60" s="17" t="s">
        <v>52</v>
      </c>
      <c r="B60" s="19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</row>
    <row r="61" spans="1:59" ht="15.75" x14ac:dyDescent="0.25">
      <c r="A61" s="12"/>
      <c r="B61" s="14" t="s">
        <v>10</v>
      </c>
      <c r="C61" s="7">
        <f>SUM(D61:BG61)</f>
        <v>0</v>
      </c>
      <c r="D61" s="14"/>
      <c r="E61" s="8"/>
      <c r="F61" s="8"/>
      <c r="G61" s="8"/>
      <c r="H61" s="8">
        <v>0</v>
      </c>
      <c r="I61" s="8">
        <v>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>
        <v>0</v>
      </c>
    </row>
    <row r="62" spans="1:59" ht="15.75" x14ac:dyDescent="0.25">
      <c r="A62" s="4"/>
      <c r="B62" s="2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</row>
    <row r="63" spans="1:59" ht="70.5" customHeight="1" x14ac:dyDescent="0.25">
      <c r="A63" s="60" t="s">
        <v>109</v>
      </c>
      <c r="B63" s="43"/>
      <c r="C63" s="43"/>
      <c r="D63" s="43"/>
      <c r="E63" s="43"/>
      <c r="F63" s="43"/>
      <c r="G63" s="42"/>
      <c r="H63" s="42"/>
      <c r="I63" s="42"/>
      <c r="J63" s="42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</row>
  </sheetData>
  <mergeCells count="1">
    <mergeCell ref="A2:BG2"/>
  </mergeCells>
  <pageMargins left="0.25" right="0.25" top="0.75" bottom="0.75" header="0.3" footer="0.3"/>
  <pageSetup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 - Subscriber Radio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McNally</dc:creator>
  <cp:lastModifiedBy>Meagher, Joseph</cp:lastModifiedBy>
  <dcterms:created xsi:type="dcterms:W3CDTF">2026-03-27T19:00:32Z</dcterms:created>
  <dcterms:modified xsi:type="dcterms:W3CDTF">2026-03-27T22:21:19Z</dcterms:modified>
</cp:coreProperties>
</file>