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Columbus City Schools\2022 and Beyond\Marketing\2024\Life and Supp Life eff 01.01.2025\Data for Posting\"/>
    </mc:Choice>
  </mc:AlternateContent>
  <xr:revisionPtr revIDLastSave="0" documentId="13_ncr:1_{C3A55ED4-AD4D-4D4B-81E4-B44F4635AF41}" xr6:coauthVersionLast="47" xr6:coauthVersionMax="47" xr10:uidLastSave="{00000000-0000-0000-0000-000000000000}"/>
  <bookViews>
    <workbookView xWindow="-110" yWindow="-110" windowWidth="19420" windowHeight="10300" tabRatio="826" xr2:uid="{00000000-000D-0000-FFFF-FFFF00000000}"/>
  </bookViews>
  <sheets>
    <sheet name="Timeline" sheetId="66" r:id="rId1"/>
    <sheet name="General Info" sheetId="63" r:id="rId2"/>
    <sheet name="Basic Life Plan Provisions" sheetId="77" r:id="rId3"/>
    <sheet name="Basic Life Financials" sheetId="78" r:id="rId4"/>
    <sheet name="Supplemental Life Provisions" sheetId="95" r:id="rId5"/>
    <sheet name="Supplemental Life Financials" sheetId="100" r:id="rId6"/>
    <sheet name="Carrier Credits" sheetId="101" r:id="rId7"/>
  </sheets>
  <definedNames>
    <definedName name="ageband">#REF!</definedName>
    <definedName name="agered">#REF!</definedName>
    <definedName name="AltBasicLife">'General Info'!$C$16</definedName>
    <definedName name="AltLTD">'General Info'!#REF!</definedName>
    <definedName name="AltSTD">'General Info'!#REF!</definedName>
    <definedName name="AltVolLife">'General Info'!$C$22</definedName>
    <definedName name="BasicLife">'General Info'!#REF!</definedName>
    <definedName name="chvtl">#REF!</definedName>
    <definedName name="ClientName">Timeline!#REF!</definedName>
    <definedName name="HITDI">'General Info'!#REF!</definedName>
    <definedName name="LTD">'General Info'!#REF!</definedName>
    <definedName name="NJTDB">'General Info'!#REF!</definedName>
    <definedName name="NumLifePlans">'General Info'!#REF!</definedName>
    <definedName name="NYDBL">'General Info'!#REF!</definedName>
    <definedName name="PlanName1">'General Info'!$C$12</definedName>
    <definedName name="_xlnm.Print_Area" localSheetId="3">'Basic Life Financials'!$A$1:$F$14</definedName>
    <definedName name="_xlnm.Print_Area" localSheetId="2">'Basic Life Plan Provisions'!$A$1:$C$68</definedName>
    <definedName name="_xlnm.Print_Area" localSheetId="1">'General Info'!$A$1:$E$28</definedName>
    <definedName name="_xlnm.Print_Area" localSheetId="5">'Supplemental Life Financials'!$A$1:$F$14</definedName>
    <definedName name="_xlnm.Print_Area" localSheetId="4">'Supplemental Life Provisions'!$A$1:$C$58</definedName>
    <definedName name="_xlnm.Print_Area" localSheetId="0">Timeline!$A$1:$F$51</definedName>
    <definedName name="_xlnm.Print_Titles" localSheetId="2">'Basic Life Plan Provisions'!$5:$5</definedName>
    <definedName name="_xlnm.Print_Titles" localSheetId="6">'Carrier Credits'!$1:$3,'Carrier Credits'!$A:$B</definedName>
    <definedName name="_xlnm.Print_Titles" localSheetId="4">'Supplemental Life Provisions'!$5:$5</definedName>
    <definedName name="STD">'General Info'!#REF!</definedName>
    <definedName name="VolLife">'General Info'!#REF!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00" l="1"/>
  <c r="A2" i="95"/>
  <c r="A2" i="78"/>
  <c r="A2" i="77"/>
  <c r="A2" i="63"/>
  <c r="F11" i="78"/>
  <c r="F10" i="78"/>
  <c r="E53" i="100"/>
  <c r="F39" i="100"/>
  <c r="F40" i="100" s="1"/>
  <c r="E39" i="100"/>
  <c r="E40" i="100" s="1"/>
  <c r="D39" i="100"/>
  <c r="C39" i="100"/>
  <c r="F26" i="100"/>
  <c r="F27" i="100" s="1"/>
  <c r="E26" i="100"/>
  <c r="E27" i="100" s="1"/>
  <c r="D26" i="100"/>
  <c r="C26" i="100"/>
  <c r="F10" i="100"/>
  <c r="F11" i="100" s="1"/>
  <c r="E10" i="100"/>
  <c r="E11" i="100" s="1"/>
  <c r="D10" i="100"/>
  <c r="C10" i="100"/>
  <c r="F29" i="100" l="1"/>
  <c r="F30" i="100" s="1"/>
  <c r="F42" i="100"/>
  <c r="F43" i="100" s="1"/>
  <c r="F13" i="100"/>
  <c r="F14" i="100" s="1"/>
  <c r="F26" i="78" l="1"/>
  <c r="E26" i="78"/>
  <c r="E10" i="78"/>
  <c r="E39" i="78"/>
  <c r="F39" i="78"/>
  <c r="F40" i="78" l="1"/>
  <c r="E40" i="78"/>
  <c r="D39" i="78"/>
  <c r="C39" i="78"/>
  <c r="F27" i="78"/>
  <c r="E27" i="78"/>
  <c r="D26" i="78"/>
  <c r="C26" i="78"/>
  <c r="E11" i="78"/>
  <c r="D10" i="78"/>
  <c r="C10" i="78"/>
  <c r="E53" i="78"/>
  <c r="F42" i="78" l="1"/>
  <c r="F43" i="78" s="1"/>
  <c r="F29" i="78"/>
  <c r="F30" i="78" s="1"/>
  <c r="F13" i="78"/>
  <c r="F14" i="78" s="1"/>
</calcChain>
</file>

<file path=xl/sharedStrings.xml><?xml version="1.0" encoding="utf-8"?>
<sst xmlns="http://schemas.openxmlformats.org/spreadsheetml/2006/main" count="378" uniqueCount="153">
  <si>
    <t>Inforce Plan</t>
  </si>
  <si>
    <t>Rate Caveats</t>
  </si>
  <si>
    <t>% Change from Current</t>
  </si>
  <si>
    <t>Vendor Response</t>
  </si>
  <si>
    <t>Comments</t>
  </si>
  <si>
    <t>Client Information</t>
  </si>
  <si>
    <t>Client Name</t>
  </si>
  <si>
    <t>Client Address, City, State, and ZIP Code</t>
  </si>
  <si>
    <t>Where is the group sitused (legal jurisdiction)?</t>
  </si>
  <si>
    <t>Industry (SIC) Code</t>
  </si>
  <si>
    <t>Industry Description</t>
  </si>
  <si>
    <t>Should the proposed plan design match the current plan design?</t>
  </si>
  <si>
    <t>03a</t>
  </si>
  <si>
    <t>If a quoting vendor cannot exactly match the current plan design, will you accept plan design deviations?</t>
  </si>
  <si>
    <t>Annual Cost</t>
  </si>
  <si>
    <t>Plan Year Effective Date</t>
  </si>
  <si>
    <t xml:space="preserve">Rate Guarantee End Date </t>
  </si>
  <si>
    <t>Confirm Rates Include Requested Commission</t>
  </si>
  <si>
    <t>Carrier History</t>
  </si>
  <si>
    <t>Enter Information Here</t>
  </si>
  <si>
    <t xml:space="preserve"> Basic Life/AD&amp;D</t>
  </si>
  <si>
    <t>Voluntary Life/AD&amp;D</t>
  </si>
  <si>
    <t>General Information</t>
  </si>
  <si>
    <t>Reductions</t>
  </si>
  <si>
    <t>Basic Life</t>
  </si>
  <si>
    <t>Class 1</t>
  </si>
  <si>
    <t>Class 2</t>
  </si>
  <si>
    <t>Class 3</t>
  </si>
  <si>
    <t>Class 4</t>
  </si>
  <si>
    <t>Lives</t>
  </si>
  <si>
    <t>Monthly Cost</t>
  </si>
  <si>
    <t>Basic AD&amp;D</t>
  </si>
  <si>
    <t>Class</t>
  </si>
  <si>
    <t>All Employees</t>
  </si>
  <si>
    <t>Rate Information</t>
  </si>
  <si>
    <t xml:space="preserve">Class Definition </t>
  </si>
  <si>
    <t>Plan Name &amp; Type</t>
  </si>
  <si>
    <t>Alternate Vendor Response</t>
  </si>
  <si>
    <t>Basic Dependent Life</t>
  </si>
  <si>
    <t>Has the client been with the incumbent for 3 years or more?</t>
  </si>
  <si>
    <t>Employer or Employee Paid</t>
  </si>
  <si>
    <t>Activity</t>
  </si>
  <si>
    <t>Date</t>
  </si>
  <si>
    <t>N/A</t>
  </si>
  <si>
    <t>Included</t>
  </si>
  <si>
    <t>Employee</t>
  </si>
  <si>
    <t xml:space="preserve">Current </t>
  </si>
  <si>
    <t>Participation Requirements</t>
  </si>
  <si>
    <t>Multi-line Discount</t>
  </si>
  <si>
    <t>Yes</t>
  </si>
  <si>
    <t xml:space="preserve"> Coverage Effective Date</t>
  </si>
  <si>
    <t>No</t>
  </si>
  <si>
    <t xml:space="preserve"> Age Reduction Schedule</t>
  </si>
  <si>
    <t xml:space="preserve"> Benefit Amount</t>
  </si>
  <si>
    <t xml:space="preserve"> EAP Included</t>
  </si>
  <si>
    <t xml:space="preserve">Do you want to include a proposed or alternate plan design to be quoted? </t>
  </si>
  <si>
    <t>Definition of covered earnings</t>
  </si>
  <si>
    <t>Guarantee Issue</t>
  </si>
  <si>
    <t>Continuation - Is portability available?</t>
  </si>
  <si>
    <t>Continuation - Is conversion available?</t>
  </si>
  <si>
    <t>Travel assistance included</t>
  </si>
  <si>
    <t>Dependent Life Insurance</t>
  </si>
  <si>
    <t>Airbag Benefit</t>
  </si>
  <si>
    <t>Seatbelt Benefit </t>
  </si>
  <si>
    <t>Waiver of Premium - Waiting period</t>
  </si>
  <si>
    <t>Waiver of Premium - Termination date</t>
  </si>
  <si>
    <t>Additional Provisions</t>
  </si>
  <si>
    <t>Additional Comments</t>
  </si>
  <si>
    <t>General Comments</t>
  </si>
  <si>
    <t>Waiver of Premium - Maximum age to begin</t>
  </si>
  <si>
    <t>Rate Basis:</t>
  </si>
  <si>
    <t>$ Change from current</t>
  </si>
  <si>
    <t>Inforce Rate</t>
  </si>
  <si>
    <t>Quoted Rate</t>
  </si>
  <si>
    <t>Rate Basis</t>
  </si>
  <si>
    <t>Is there anything else we should be aware of? (I.E. recent downsizing, union involvement, any special classes of employees or executive plans, etc.)?</t>
  </si>
  <si>
    <t>Waiver of Premium?</t>
  </si>
  <si>
    <t>Voluntary Benefit Amount</t>
  </si>
  <si>
    <t>Voluntary Benefit Minimum</t>
  </si>
  <si>
    <t>Voluntary Benefit Maximum</t>
  </si>
  <si>
    <t>Coverage Termination Date</t>
  </si>
  <si>
    <t>Guarantee Issue Amount</t>
  </si>
  <si>
    <t>Minimum Benefit</t>
  </si>
  <si>
    <t>Maximum Benefit</t>
  </si>
  <si>
    <t>Coverage Terminate Date</t>
  </si>
  <si>
    <t>Accelerated Death Benefit Amount</t>
  </si>
  <si>
    <t>Voluntary AD&amp;D</t>
  </si>
  <si>
    <t xml:space="preserve">Basic AD&amp;D Benefit Amount </t>
  </si>
  <si>
    <t>Voluntary AD&amp;D Benefit Amount</t>
  </si>
  <si>
    <t>Additional Voluntary AD&amp;D Benefits</t>
  </si>
  <si>
    <t>Additional Basic AD&amp;D Benefits</t>
  </si>
  <si>
    <t>Spouse Benefit Amount</t>
  </si>
  <si>
    <t>Child Benefit Amount</t>
  </si>
  <si>
    <t>Seatbelt Benefit</t>
  </si>
  <si>
    <t>Spouse Benefit - Guarantee Issue</t>
  </si>
  <si>
    <t>Volume</t>
  </si>
  <si>
    <t>None</t>
  </si>
  <si>
    <t xml:space="preserve">Alternate </t>
  </si>
  <si>
    <t>Waiver of Premium - Termination age</t>
  </si>
  <si>
    <t>Coma, Common Carrier</t>
  </si>
  <si>
    <t>$5k increments up to $100k</t>
  </si>
  <si>
    <t>Option 1: $5,000; Option 2: $10,000</t>
  </si>
  <si>
    <t>Matches Life Benefits</t>
  </si>
  <si>
    <t>Matches Life Benefit</t>
  </si>
  <si>
    <t>Class 5</t>
  </si>
  <si>
    <t xml:space="preserve"> Basic Life</t>
  </si>
  <si>
    <t>All Enrolled Employees</t>
  </si>
  <si>
    <t>All Active Employees</t>
  </si>
  <si>
    <t>Columbus City Schools</t>
  </si>
  <si>
    <t xml:space="preserve">Plan Information </t>
  </si>
  <si>
    <t>3700 South High Street, Columbus OH 43207</t>
  </si>
  <si>
    <t>OH</t>
  </si>
  <si>
    <t>Elementary and Secondary Schools</t>
  </si>
  <si>
    <t>Provisions For Basic Life</t>
  </si>
  <si>
    <t xml:space="preserve">Basic Life - Rates </t>
  </si>
  <si>
    <t>Please note your deviations</t>
  </si>
  <si>
    <t>Flat</t>
  </si>
  <si>
    <t>All Active Full Time Superintendents</t>
  </si>
  <si>
    <t>All Active Chief Executives</t>
  </si>
  <si>
    <t xml:space="preserve">Flat </t>
  </si>
  <si>
    <t>All Active Full Time Employees</t>
  </si>
  <si>
    <t>6 months</t>
  </si>
  <si>
    <t>All Active Part time Employees</t>
  </si>
  <si>
    <t>All Active Part time Tutors</t>
  </si>
  <si>
    <t>All Eligible Chief Executives</t>
  </si>
  <si>
    <t>All Active Part Time Employees</t>
  </si>
  <si>
    <t>Carrier Response</t>
  </si>
  <si>
    <t>Life &gt; Carrier Offered Credits</t>
  </si>
  <si>
    <t>Requested Amount</t>
  </si>
  <si>
    <t xml:space="preserve">Carrier Response  </t>
  </si>
  <si>
    <t>Vendor Comments</t>
  </si>
  <si>
    <t>Vendor agrees to offer a pre-implementation audit credit for Life AD&amp;D insurance.</t>
  </si>
  <si>
    <t>Vendor Comment</t>
  </si>
  <si>
    <t>Vendor agrees to offer an evidence of insurability (EOI) audit credit of the enrollment vendor.</t>
  </si>
  <si>
    <t>Included in the above $75,000 ask</t>
  </si>
  <si>
    <t>Supplemental Life</t>
  </si>
  <si>
    <t>Supplemental Benefit Amount</t>
  </si>
  <si>
    <t>Supplemental Benefit Minimum</t>
  </si>
  <si>
    <t>Supplemental Benefit Maximum</t>
  </si>
  <si>
    <t>Provisions For Supplemental  Life</t>
  </si>
  <si>
    <t>Benefits are subject to collective bargaining</t>
  </si>
  <si>
    <t>First of the month following 30 days employment</t>
  </si>
  <si>
    <t>Life Carrier Credits Questionnaire</t>
  </si>
  <si>
    <t>Vendor agrees to offer an implementation support credit</t>
  </si>
  <si>
    <t>RFP posted on CCS website</t>
  </si>
  <si>
    <t>Questions from vendors due to Aon</t>
  </si>
  <si>
    <t>Deadline for RFP Responses</t>
  </si>
  <si>
    <t>Contract Effective Date</t>
  </si>
  <si>
    <t xml:space="preserve">None </t>
  </si>
  <si>
    <t xml:space="preserve">Supplemental Life - Rates </t>
  </si>
  <si>
    <t>Timeline</t>
  </si>
  <si>
    <t>Carrier Credits</t>
  </si>
  <si>
    <t>Varies based on CBA—refer to Certificates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</si>
</sst>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_)"/>
    <numFmt numFmtId="165" formatCode="&quot;$&quot;#,##0.00"/>
    <numFmt numFmtId="166" formatCode="&quot;$&quot;#,##0"/>
    <numFmt numFmtId="167" formatCode="00"/>
    <numFmt numFmtId="168" formatCode="mm/dd/yy;@"/>
    <numFmt numFmtId="169" formatCode="&quot;$&quot;#,##0.000"/>
    <numFmt numFmtId="170" formatCode="#,##0.0%;[Red]\(#,##0.0%\)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i/>
      <sz val="16"/>
      <name val="Helv"/>
      <family val="2"/>
    </font>
    <font>
      <sz val="10"/>
      <color indexed="8"/>
      <name val="Arial"/>
      <family val="2"/>
    </font>
    <font>
      <sz val="10"/>
      <color indexed="62"/>
      <name val="Arial"/>
      <family val="2"/>
    </font>
    <font>
      <sz val="9"/>
      <color indexed="12"/>
      <name val="Arial"/>
      <family val="2"/>
    </font>
    <font>
      <sz val="9"/>
      <name val="Arial"/>
      <family val="2"/>
    </font>
    <font>
      <sz val="9"/>
      <color theme="2"/>
      <name val="Arial"/>
      <family val="2"/>
    </font>
    <font>
      <sz val="9"/>
      <color indexed="62"/>
      <name val="Arial"/>
      <family val="2"/>
    </font>
    <font>
      <sz val="8"/>
      <color indexed="62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  <font>
      <sz val="10"/>
      <color theme="1"/>
      <name val="Helvetica Now Text"/>
      <family val="2"/>
      <charset val="238"/>
    </font>
    <font>
      <b/>
      <sz val="10"/>
      <name val="Helvetica Now Text"/>
      <family val="2"/>
      <charset val="238"/>
    </font>
    <font>
      <sz val="10"/>
      <color rgb="FFFF0000"/>
      <name val="Helvetica Now Text"/>
      <family val="2"/>
      <charset val="238"/>
    </font>
    <font>
      <b/>
      <sz val="10"/>
      <color rgb="FFE11B22"/>
      <name val="Helvetica Now Text"/>
      <family val="2"/>
      <charset val="238"/>
    </font>
    <font>
      <b/>
      <sz val="10"/>
      <color rgb="FFFF0000"/>
      <name val="Helvetica Now Text"/>
      <family val="2"/>
      <charset val="238"/>
    </font>
    <font>
      <sz val="10"/>
      <color indexed="62"/>
      <name val="Helvetica Now Text"/>
      <family val="2"/>
      <charset val="238"/>
    </font>
    <font>
      <sz val="10"/>
      <color indexed="12"/>
      <name val="Helvetica Now Text"/>
      <family val="2"/>
      <charset val="238"/>
    </font>
    <font>
      <sz val="10"/>
      <name val="Helvetica Now Text"/>
      <family val="2"/>
      <charset val="238"/>
    </font>
    <font>
      <sz val="10"/>
      <color indexed="8"/>
      <name val="Helvetica Now Text"/>
      <family val="2"/>
      <charset val="238"/>
    </font>
    <font>
      <b/>
      <sz val="10"/>
      <color theme="0"/>
      <name val="Helvetica Now Text"/>
      <family val="2"/>
      <charset val="238"/>
    </font>
    <font>
      <b/>
      <sz val="10"/>
      <color rgb="FFE01B22"/>
      <name val="Helvetica Now Text"/>
      <family val="2"/>
      <charset val="238"/>
    </font>
    <font>
      <b/>
      <sz val="10"/>
      <color indexed="12"/>
      <name val="Helvetica Now Text"/>
      <family val="2"/>
      <charset val="238"/>
    </font>
    <font>
      <b/>
      <sz val="10"/>
      <color indexed="8"/>
      <name val="Helvetica Now Text"/>
      <family val="2"/>
      <charset val="238"/>
    </font>
    <font>
      <sz val="10"/>
      <color rgb="FF000000"/>
      <name val="Helvetica Now Text"/>
      <family val="2"/>
      <charset val="238"/>
    </font>
    <font>
      <b/>
      <sz val="10"/>
      <color rgb="FF0039A6"/>
      <name val="Helvetica Now Text"/>
      <family val="2"/>
      <charset val="238"/>
    </font>
    <font>
      <b/>
      <sz val="10"/>
      <color rgb="FFFFFFFF"/>
      <name val="Helvetica Now Text"/>
      <family val="2"/>
      <charset val="238"/>
    </font>
    <font>
      <b/>
      <sz val="10"/>
      <color rgb="FF46535E"/>
      <name val="Helvetica Now Text"/>
      <family val="2"/>
      <charset val="238"/>
    </font>
    <font>
      <sz val="10"/>
      <color rgb="FF46535E"/>
      <name val="Helvetica Now Text"/>
      <family val="2"/>
      <charset val="238"/>
    </font>
    <font>
      <b/>
      <sz val="8"/>
      <color indexed="8"/>
      <name val="Arial"/>
      <family val="2"/>
    </font>
    <font>
      <sz val="10"/>
      <color rgb="FF46535E"/>
      <name val="Arial"/>
      <family val="2"/>
    </font>
    <font>
      <sz val="11"/>
      <color rgb="FF46535E"/>
      <name val="Calibri"/>
      <family val="2"/>
      <scheme val="minor"/>
    </font>
    <font>
      <sz val="10"/>
      <color rgb="FF5D6D78"/>
      <name val="Helvetica Now Text"/>
      <family val="2"/>
      <charset val="238"/>
    </font>
    <font>
      <b/>
      <sz val="10"/>
      <color rgb="FF5D6D78"/>
      <name val="Helvetica Now Text"/>
      <family val="2"/>
      <charset val="238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0"/>
      <color rgb="FF46535E"/>
      <name val="Helvetica Now Text"/>
      <family val="2"/>
    </font>
    <font>
      <b/>
      <i/>
      <sz val="12"/>
      <color indexed="18"/>
      <name val="Arial"/>
      <family val="2"/>
    </font>
    <font>
      <sz val="10"/>
      <color rgb="FF000000"/>
      <name val="Helvetica Now Text"/>
      <family val="2"/>
    </font>
    <font>
      <b/>
      <sz val="10"/>
      <color rgb="FFFFFFFF"/>
      <name val="Helvetica Now Text"/>
      <family val="2"/>
    </font>
    <font>
      <b/>
      <u/>
      <sz val="10"/>
      <color rgb="FF000000"/>
      <name val="Helvetica Now Text"/>
      <family val="2"/>
    </font>
    <font>
      <sz val="10"/>
      <color rgb="FF46535E"/>
      <name val="Helvetica Now Text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D6D78"/>
        <bgColor indexed="64"/>
      </patternFill>
    </fill>
    <fill>
      <patternFill patternType="solid">
        <fgColor rgb="FFEEF6F7"/>
        <bgColor indexed="64"/>
      </patternFill>
    </fill>
    <fill>
      <patternFill patternType="solid">
        <fgColor rgb="FFE5EFF0"/>
        <bgColor indexed="64"/>
      </patternFill>
    </fill>
    <fill>
      <patternFill patternType="solid">
        <fgColor rgb="FF82939A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/>
      <right/>
      <top style="medium">
        <color rgb="FFCFCFCF"/>
      </top>
      <bottom style="medium">
        <color rgb="FFCFCFCF"/>
      </bottom>
      <diagonal/>
    </border>
    <border>
      <left style="medium">
        <color rgb="FFCFCFCF"/>
      </left>
      <right/>
      <top style="medium">
        <color rgb="FFCFCFCF"/>
      </top>
      <bottom style="medium">
        <color rgb="FFCFCFCF"/>
      </bottom>
      <diagonal/>
    </border>
    <border>
      <left/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 style="medium">
        <color rgb="FFCFCFCF"/>
      </left>
      <right/>
      <top style="medium">
        <color rgb="FFCFCFCF"/>
      </top>
      <bottom/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/>
      <diagonal/>
    </border>
  </borders>
  <cellStyleXfs count="2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1" applyNumberFormat="0" applyBorder="0" applyAlignment="0" applyProtection="0"/>
    <xf numFmtId="164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0" fontId="1" fillId="0" borderId="0" applyFont="0" applyFill="0" applyBorder="0" applyAlignment="0" applyProtection="0"/>
    <xf numFmtId="0" fontId="1" fillId="0" borderId="0"/>
    <xf numFmtId="44" fontId="38" fillId="0" borderId="0" applyFont="0" applyFill="0" applyBorder="0" applyAlignment="0" applyProtection="0"/>
  </cellStyleXfs>
  <cellXfs count="209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Alignment="1">
      <alignment vertical="top"/>
    </xf>
    <xf numFmtId="0" fontId="2" fillId="0" borderId="0" xfId="0" applyFont="1" applyAlignment="1"/>
    <xf numFmtId="0" fontId="0" fillId="0" borderId="0" xfId="0" applyBorder="1" applyAlignment="1">
      <alignment vertical="top"/>
    </xf>
    <xf numFmtId="0" fontId="6" fillId="0" borderId="0" xfId="0" applyFont="1" applyBorder="1" applyAlignment="1">
      <alignment vertical="top"/>
    </xf>
    <xf numFmtId="0" fontId="5" fillId="0" borderId="0" xfId="0" applyFont="1" applyBorder="1" applyAlignment="1"/>
    <xf numFmtId="0" fontId="11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4" borderId="0" xfId="0" applyFill="1" applyAlignment="1"/>
    <xf numFmtId="0" fontId="0" fillId="0" borderId="0" xfId="0" applyFill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4" fillId="0" borderId="0" xfId="0" applyFont="1"/>
    <xf numFmtId="0" fontId="14" fillId="0" borderId="0" xfId="0" applyFont="1" applyFill="1" applyBorder="1"/>
    <xf numFmtId="0" fontId="19" fillId="0" borderId="0" xfId="0" applyFont="1" applyBorder="1" applyAlignment="1">
      <alignment vertical="top"/>
    </xf>
    <xf numFmtId="0" fontId="14" fillId="0" borderId="0" xfId="0" applyFont="1" applyAlignment="1">
      <alignment vertical="top"/>
    </xf>
    <xf numFmtId="0" fontId="14" fillId="0" borderId="0" xfId="0" applyFont="1" applyBorder="1" applyAlignment="1">
      <alignment vertical="top"/>
    </xf>
    <xf numFmtId="0" fontId="14" fillId="4" borderId="0" xfId="0" applyFont="1" applyFill="1" applyAlignment="1"/>
    <xf numFmtId="0" fontId="17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1" fillId="0" borderId="0" xfId="0" applyFont="1" applyAlignment="1">
      <alignment vertical="top"/>
    </xf>
    <xf numFmtId="0" fontId="21" fillId="0" borderId="0" xfId="0" applyFont="1" applyBorder="1" applyAlignment="1">
      <alignment vertical="top"/>
    </xf>
    <xf numFmtId="0" fontId="16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/>
    <xf numFmtId="0" fontId="28" fillId="0" borderId="0" xfId="17" applyNumberFormat="1" applyFont="1" applyBorder="1" applyAlignment="1" applyProtection="1">
      <alignment horizontal="left" vertical="center"/>
    </xf>
    <xf numFmtId="0" fontId="18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30" fillId="0" borderId="0" xfId="0" applyFont="1" applyAlignment="1">
      <alignment horizontal="left" vertical="top"/>
    </xf>
    <xf numFmtId="0" fontId="30" fillId="0" borderId="0" xfId="0" applyFont="1" applyAlignment="1">
      <alignment horizontal="left" vertical="center"/>
    </xf>
    <xf numFmtId="0" fontId="30" fillId="0" borderId="0" xfId="0" applyFont="1" applyBorder="1" applyAlignment="1">
      <alignment horizontal="left" vertical="center" wrapText="1"/>
    </xf>
    <xf numFmtId="0" fontId="30" fillId="0" borderId="0" xfId="17" applyNumberFormat="1" applyFont="1" applyBorder="1" applyAlignment="1" applyProtection="1">
      <alignment horizontal="left" vertical="center"/>
    </xf>
    <xf numFmtId="0" fontId="31" fillId="0" borderId="0" xfId="17" applyNumberFormat="1" applyFont="1" applyBorder="1" applyAlignment="1" applyProtection="1">
      <alignment horizontal="left" vertical="center"/>
    </xf>
    <xf numFmtId="0" fontId="30" fillId="0" borderId="0" xfId="0" applyFont="1" applyAlignment="1">
      <alignment horizontal="left"/>
    </xf>
    <xf numFmtId="0" fontId="12" fillId="0" borderId="0" xfId="0" applyFont="1" applyBorder="1" applyAlignment="1">
      <alignment vertical="center"/>
    </xf>
    <xf numFmtId="0" fontId="2" fillId="0" borderId="0" xfId="0" applyFont="1" applyFill="1" applyAlignment="1"/>
    <xf numFmtId="0" fontId="23" fillId="5" borderId="2" xfId="0" applyFont="1" applyFill="1" applyBorder="1" applyAlignment="1">
      <alignment horizontal="left" vertical="center"/>
    </xf>
    <xf numFmtId="0" fontId="23" fillId="5" borderId="2" xfId="0" applyFont="1" applyFill="1" applyBorder="1" applyAlignment="1">
      <alignment horizontal="center" vertical="center" wrapText="1"/>
    </xf>
    <xf numFmtId="166" fontId="27" fillId="6" borderId="2" xfId="0" applyNumberFormat="1" applyFont="1" applyFill="1" applyBorder="1" applyAlignment="1" applyProtection="1">
      <alignment horizontal="center" wrapText="1"/>
      <protection locked="0"/>
    </xf>
    <xf numFmtId="9" fontId="22" fillId="6" borderId="2" xfId="0" applyNumberFormat="1" applyFont="1" applyFill="1" applyBorder="1" applyAlignment="1" applyProtection="1">
      <alignment horizontal="center" wrapText="1"/>
      <protection locked="0"/>
    </xf>
    <xf numFmtId="9" fontId="27" fillId="6" borderId="2" xfId="0" applyNumberFormat="1" applyFont="1" applyFill="1" applyBorder="1" applyAlignment="1" applyProtection="1">
      <alignment horizontal="center" wrapText="1"/>
      <protection locked="0"/>
    </xf>
    <xf numFmtId="0" fontId="23" fillId="5" borderId="2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6" borderId="2" xfId="0" applyFont="1" applyFill="1" applyBorder="1" applyAlignment="1">
      <alignment horizontal="center" vertical="center" wrapText="1"/>
    </xf>
    <xf numFmtId="166" fontId="31" fillId="6" borderId="2" xfId="0" applyNumberFormat="1" applyFont="1" applyFill="1" applyBorder="1" applyAlignment="1">
      <alignment horizontal="center" vertical="center" wrapText="1"/>
    </xf>
    <xf numFmtId="0" fontId="31" fillId="6" borderId="2" xfId="0" applyFont="1" applyFill="1" applyBorder="1" applyAlignment="1">
      <alignment horizontal="right" vertical="center" wrapText="1"/>
    </xf>
    <xf numFmtId="166" fontId="22" fillId="6" borderId="2" xfId="0" applyNumberFormat="1" applyFont="1" applyFill="1" applyBorder="1" applyAlignment="1">
      <alignment vertical="center"/>
    </xf>
    <xf numFmtId="0" fontId="31" fillId="6" borderId="2" xfId="0" applyFont="1" applyFill="1" applyBorder="1" applyAlignment="1">
      <alignment vertical="center"/>
    </xf>
    <xf numFmtId="166" fontId="31" fillId="6" borderId="2" xfId="0" applyNumberFormat="1" applyFont="1" applyFill="1" applyBorder="1" applyAlignment="1">
      <alignment vertical="center"/>
    </xf>
    <xf numFmtId="166" fontId="31" fillId="6" borderId="2" xfId="0" applyNumberFormat="1" applyFont="1" applyFill="1" applyBorder="1" applyAlignment="1" applyProtection="1">
      <alignment horizontal="center" wrapText="1"/>
      <protection locked="0"/>
    </xf>
    <xf numFmtId="6" fontId="31" fillId="7" borderId="2" xfId="0" applyNumberFormat="1" applyFont="1" applyFill="1" applyBorder="1" applyAlignment="1">
      <alignment horizontal="center" vertical="center" wrapText="1"/>
    </xf>
    <xf numFmtId="166" fontId="31" fillId="7" borderId="2" xfId="0" applyNumberFormat="1" applyFont="1" applyFill="1" applyBorder="1" applyAlignment="1">
      <alignment horizontal="center" vertical="center" wrapText="1"/>
    </xf>
    <xf numFmtId="9" fontId="31" fillId="7" borderId="2" xfId="0" applyNumberFormat="1" applyFont="1" applyFill="1" applyBorder="1" applyAlignment="1">
      <alignment horizontal="center" vertical="center" wrapText="1"/>
    </xf>
    <xf numFmtId="0" fontId="31" fillId="6" borderId="6" xfId="0" applyFont="1" applyFill="1" applyBorder="1"/>
    <xf numFmtId="0" fontId="31" fillId="6" borderId="4" xfId="0" applyFont="1" applyFill="1" applyBorder="1"/>
    <xf numFmtId="0" fontId="23" fillId="8" borderId="2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/>
    </xf>
    <xf numFmtId="6" fontId="27" fillId="7" borderId="2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30" fillId="0" borderId="0" xfId="0" applyFont="1" applyBorder="1" applyAlignment="1">
      <alignment horizontal="left" vertical="center"/>
    </xf>
    <xf numFmtId="0" fontId="0" fillId="4" borderId="0" xfId="0" applyFill="1" applyBorder="1"/>
    <xf numFmtId="0" fontId="0" fillId="0" borderId="0" xfId="0" applyBorder="1" applyAlignment="1">
      <alignment vertical="center"/>
    </xf>
    <xf numFmtId="0" fontId="17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31" fillId="6" borderId="2" xfId="0" applyFont="1" applyFill="1" applyBorder="1" applyAlignment="1">
      <alignment horizontal="left" vertical="center" wrapText="1"/>
    </xf>
    <xf numFmtId="0" fontId="31" fillId="6" borderId="2" xfId="0" applyFont="1" applyFill="1" applyBorder="1" applyAlignment="1">
      <alignment vertical="center" wrapText="1"/>
    </xf>
    <xf numFmtId="14" fontId="31" fillId="7" borderId="2" xfId="0" applyNumberFormat="1" applyFont="1" applyFill="1" applyBorder="1" applyAlignment="1">
      <alignment horizontal="center"/>
    </xf>
    <xf numFmtId="0" fontId="23" fillId="8" borderId="7" xfId="0" applyFont="1" applyFill="1" applyBorder="1" applyAlignment="1">
      <alignment horizontal="center"/>
    </xf>
    <xf numFmtId="14" fontId="31" fillId="7" borderId="7" xfId="0" applyNumberFormat="1" applyFont="1" applyFill="1" applyBorder="1" applyAlignment="1">
      <alignment horizont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1" fillId="6" borderId="4" xfId="0" applyFont="1" applyFill="1" applyBorder="1" applyAlignment="1">
      <alignment horizontal="right"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6" fontId="31" fillId="0" borderId="0" xfId="17" applyNumberFormat="1" applyFont="1" applyBorder="1" applyAlignment="1" applyProtection="1">
      <alignment horizontal="center" vertical="center"/>
    </xf>
    <xf numFmtId="0" fontId="31" fillId="5" borderId="2" xfId="0" applyFont="1" applyFill="1" applyBorder="1" applyAlignment="1">
      <alignment vertical="center"/>
    </xf>
    <xf numFmtId="166" fontId="31" fillId="5" borderId="2" xfId="0" applyNumberFormat="1" applyFont="1" applyFill="1" applyBorder="1" applyAlignment="1">
      <alignment vertical="center"/>
    </xf>
    <xf numFmtId="0" fontId="30" fillId="5" borderId="4" xfId="0" applyFont="1" applyFill="1" applyBorder="1" applyAlignment="1">
      <alignment vertical="center"/>
    </xf>
    <xf numFmtId="0" fontId="30" fillId="5" borderId="5" xfId="0" applyFont="1" applyFill="1" applyBorder="1" applyAlignment="1">
      <alignment vertical="center"/>
    </xf>
    <xf numFmtId="0" fontId="23" fillId="5" borderId="5" xfId="0" applyFont="1" applyFill="1" applyBorder="1" applyAlignment="1">
      <alignment vertical="center" wrapText="1"/>
    </xf>
    <xf numFmtId="10" fontId="23" fillId="8" borderId="2" xfId="0" applyNumberFormat="1" applyFont="1" applyFill="1" applyBorder="1" applyAlignment="1">
      <alignment horizontal="center" vertical="center" wrapText="1"/>
    </xf>
    <xf numFmtId="0" fontId="31" fillId="6" borderId="2" xfId="0" applyFont="1" applyFill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4" fillId="4" borderId="0" xfId="0" applyFont="1" applyFill="1" applyBorder="1" applyAlignment="1">
      <alignment vertical="center"/>
    </xf>
    <xf numFmtId="0" fontId="22" fillId="7" borderId="2" xfId="0" applyFont="1" applyFill="1" applyBorder="1" applyAlignment="1">
      <alignment vertical="center"/>
    </xf>
    <xf numFmtId="0" fontId="31" fillId="7" borderId="2" xfId="0" applyFont="1" applyFill="1" applyBorder="1" applyAlignment="1">
      <alignment vertical="center"/>
    </xf>
    <xf numFmtId="0" fontId="31" fillId="7" borderId="2" xfId="0" applyFont="1" applyFill="1" applyBorder="1" applyAlignment="1" applyProtection="1">
      <alignment horizontal="center" vertical="center" wrapText="1"/>
      <protection locked="0"/>
    </xf>
    <xf numFmtId="0" fontId="31" fillId="7" borderId="2" xfId="0" applyFont="1" applyFill="1" applyBorder="1" applyAlignment="1" applyProtection="1">
      <alignment horizontal="center" vertical="center"/>
      <protection locked="0"/>
    </xf>
    <xf numFmtId="168" fontId="31" fillId="7" borderId="2" xfId="0" applyNumberFormat="1" applyFont="1" applyFill="1" applyBorder="1" applyAlignment="1">
      <alignment horizontal="left" vertical="center"/>
    </xf>
    <xf numFmtId="0" fontId="31" fillId="7" borderId="2" xfId="0" applyFont="1" applyFill="1" applyBorder="1" applyAlignment="1">
      <alignment horizontal="left" vertical="center"/>
    </xf>
    <xf numFmtId="14" fontId="31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31" fillId="7" borderId="2" xfId="0" applyFont="1" applyFill="1" applyBorder="1" applyAlignment="1" applyProtection="1">
      <alignment horizontal="left" vertical="center" wrapText="1"/>
      <protection locked="0"/>
    </xf>
    <xf numFmtId="0" fontId="23" fillId="5" borderId="4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vertical="center"/>
    </xf>
    <xf numFmtId="0" fontId="22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23" fillId="5" borderId="3" xfId="0" applyFont="1" applyFill="1" applyBorder="1" applyAlignment="1">
      <alignment horizontal="center" vertical="center"/>
    </xf>
    <xf numFmtId="0" fontId="31" fillId="7" borderId="4" xfId="0" applyFont="1" applyFill="1" applyBorder="1" applyAlignment="1">
      <alignment horizontal="center" vertical="center" wrapText="1"/>
    </xf>
    <xf numFmtId="0" fontId="23" fillId="8" borderId="2" xfId="0" applyNumberFormat="1" applyFont="1" applyFill="1" applyBorder="1" applyAlignment="1">
      <alignment horizontal="left" vertical="center"/>
    </xf>
    <xf numFmtId="168" fontId="23" fillId="8" borderId="2" xfId="0" applyNumberFormat="1" applyFont="1" applyFill="1" applyBorder="1" applyAlignment="1">
      <alignment horizontal="left" vertical="center"/>
    </xf>
    <xf numFmtId="1" fontId="31" fillId="7" borderId="2" xfId="0" applyNumberFormat="1" applyFont="1" applyFill="1" applyBorder="1" applyAlignment="1">
      <alignment horizontal="center" vertical="center" wrapText="1"/>
    </xf>
    <xf numFmtId="166" fontId="35" fillId="6" borderId="2" xfId="0" applyNumberFormat="1" applyFont="1" applyFill="1" applyBorder="1" applyAlignment="1" applyProtection="1">
      <alignment horizontal="center" wrapText="1"/>
      <protection locked="0"/>
    </xf>
    <xf numFmtId="9" fontId="35" fillId="6" borderId="2" xfId="0" applyNumberFormat="1" applyFont="1" applyFill="1" applyBorder="1" applyAlignment="1" applyProtection="1">
      <alignment horizontal="center" wrapText="1"/>
      <protection locked="0"/>
    </xf>
    <xf numFmtId="166" fontId="35" fillId="6" borderId="2" xfId="0" applyNumberFormat="1" applyFont="1" applyFill="1" applyBorder="1" applyAlignment="1">
      <alignment horizontal="center" vertical="center" wrapText="1"/>
    </xf>
    <xf numFmtId="0" fontId="35" fillId="6" borderId="2" xfId="0" applyFont="1" applyFill="1" applyBorder="1" applyAlignment="1">
      <alignment horizontal="center" vertical="center" wrapText="1"/>
    </xf>
    <xf numFmtId="6" fontId="35" fillId="7" borderId="2" xfId="0" applyNumberFormat="1" applyFont="1" applyFill="1" applyBorder="1" applyAlignment="1">
      <alignment horizontal="center" vertical="center" wrapText="1"/>
    </xf>
    <xf numFmtId="0" fontId="36" fillId="8" borderId="2" xfId="0" applyFont="1" applyFill="1" applyBorder="1" applyAlignment="1">
      <alignment horizontal="center" vertical="center" wrapText="1"/>
    </xf>
    <xf numFmtId="0" fontId="36" fillId="8" borderId="3" xfId="0" applyFont="1" applyFill="1" applyBorder="1" applyAlignment="1">
      <alignment horizontal="center" vertical="center" wrapText="1"/>
    </xf>
    <xf numFmtId="0" fontId="36" fillId="5" borderId="2" xfId="0" applyFont="1" applyFill="1" applyBorder="1" applyAlignment="1">
      <alignment horizontal="center" vertical="center"/>
    </xf>
    <xf numFmtId="0" fontId="36" fillId="5" borderId="3" xfId="0" applyFont="1" applyFill="1" applyBorder="1" applyAlignment="1">
      <alignment horizontal="center" vertical="center"/>
    </xf>
    <xf numFmtId="166" fontId="35" fillId="7" borderId="2" xfId="0" applyNumberFormat="1" applyFont="1" applyFill="1" applyBorder="1" applyAlignment="1">
      <alignment horizontal="center" vertical="center" wrapText="1"/>
    </xf>
    <xf numFmtId="0" fontId="35" fillId="6" borderId="2" xfId="0" applyNumberFormat="1" applyFont="1" applyFill="1" applyBorder="1" applyAlignment="1" applyProtection="1">
      <alignment horizontal="center" wrapText="1"/>
      <protection locked="0"/>
    </xf>
    <xf numFmtId="1" fontId="35" fillId="7" borderId="2" xfId="0" applyNumberFormat="1" applyFont="1" applyFill="1" applyBorder="1" applyAlignment="1">
      <alignment horizontal="center" vertical="center" wrapText="1"/>
    </xf>
    <xf numFmtId="0" fontId="35" fillId="7" borderId="4" xfId="0" applyFont="1" applyFill="1" applyBorder="1" applyAlignment="1">
      <alignment horizontal="center" vertical="center" wrapText="1"/>
    </xf>
    <xf numFmtId="167" fontId="31" fillId="7" borderId="2" xfId="0" applyNumberFormat="1" applyFont="1" applyFill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30" fillId="6" borderId="2" xfId="0" applyFont="1" applyFill="1" applyBorder="1" applyAlignment="1">
      <alignment vertical="center"/>
    </xf>
    <xf numFmtId="167" fontId="31" fillId="7" borderId="2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35" fillId="7" borderId="2" xfId="0" applyFont="1" applyFill="1" applyBorder="1" applyAlignment="1">
      <alignment horizontal="center" vertical="center" wrapText="1"/>
    </xf>
    <xf numFmtId="169" fontId="35" fillId="7" borderId="2" xfId="0" applyNumberFormat="1" applyFont="1" applyFill="1" applyBorder="1" applyAlignment="1">
      <alignment horizontal="center" vertical="center" wrapText="1"/>
    </xf>
    <xf numFmtId="169" fontId="35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35" fillId="7" borderId="2" xfId="0" applyNumberFormat="1" applyFont="1" applyFill="1" applyBorder="1" applyAlignment="1">
      <alignment horizontal="center" vertical="center" wrapText="1"/>
    </xf>
    <xf numFmtId="0" fontId="35" fillId="7" borderId="2" xfId="0" applyFont="1" applyFill="1" applyBorder="1" applyAlignment="1">
      <alignment horizontal="right" vertical="center" wrapText="1"/>
    </xf>
    <xf numFmtId="166" fontId="35" fillId="6" borderId="2" xfId="0" applyNumberFormat="1" applyFont="1" applyFill="1" applyBorder="1" applyAlignment="1">
      <alignment horizontal="right" vertical="center" wrapText="1"/>
    </xf>
    <xf numFmtId="6" fontId="35" fillId="6" borderId="2" xfId="2" applyNumberFormat="1" applyFont="1" applyFill="1" applyBorder="1" applyAlignment="1">
      <alignment horizontal="center" vertical="center"/>
    </xf>
    <xf numFmtId="170" fontId="35" fillId="6" borderId="2" xfId="1" applyNumberFormat="1" applyFont="1" applyFill="1" applyBorder="1" applyAlignment="1">
      <alignment horizontal="center" vertical="center"/>
    </xf>
    <xf numFmtId="166" fontId="35" fillId="6" borderId="2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 wrapText="1"/>
    </xf>
    <xf numFmtId="0" fontId="39" fillId="0" borderId="0" xfId="0" applyFont="1"/>
    <xf numFmtId="0" fontId="2" fillId="0" borderId="0" xfId="0" applyFont="1"/>
    <xf numFmtId="0" fontId="40" fillId="0" borderId="0" xfId="17" applyFont="1" applyAlignment="1">
      <alignment vertical="top"/>
    </xf>
    <xf numFmtId="0" fontId="41" fillId="0" borderId="0" xfId="0" applyFont="1" applyAlignment="1">
      <alignment horizontal="right" vertical="center" wrapText="1"/>
    </xf>
    <xf numFmtId="0" fontId="42" fillId="5" borderId="7" xfId="0" quotePrefix="1" applyFont="1" applyFill="1" applyBorder="1" applyAlignment="1">
      <alignment horizontal="center" vertical="center" wrapText="1"/>
    </xf>
    <xf numFmtId="0" fontId="42" fillId="8" borderId="2" xfId="0" quotePrefix="1" applyFont="1" applyFill="1" applyBorder="1" applyAlignment="1">
      <alignment horizontal="center" vertical="center" wrapText="1"/>
    </xf>
    <xf numFmtId="0" fontId="43" fillId="0" borderId="0" xfId="0" applyFont="1" applyAlignment="1">
      <alignment horizontal="right" vertical="center"/>
    </xf>
    <xf numFmtId="0" fontId="44" fillId="6" borderId="2" xfId="0" applyFont="1" applyFill="1" applyBorder="1" applyAlignment="1">
      <alignment horizontal="center" vertical="center" wrapText="1"/>
    </xf>
    <xf numFmtId="166" fontId="44" fillId="6" borderId="2" xfId="0" applyNumberFormat="1" applyFont="1" applyFill="1" applyBorder="1" applyAlignment="1">
      <alignment horizontal="center" vertical="center" wrapText="1"/>
    </xf>
    <xf numFmtId="165" fontId="44" fillId="6" borderId="2" xfId="0" applyNumberFormat="1" applyFont="1" applyFill="1" applyBorder="1" applyAlignment="1">
      <alignment horizontal="center" vertical="center" wrapText="1"/>
    </xf>
    <xf numFmtId="0" fontId="30" fillId="6" borderId="2" xfId="0" applyFont="1" applyFill="1" applyBorder="1" applyAlignment="1">
      <alignment vertical="center" wrapText="1"/>
    </xf>
    <xf numFmtId="0" fontId="41" fillId="0" borderId="0" xfId="0" applyFont="1" applyAlignment="1">
      <alignment horizontal="left" vertical="center" wrapText="1"/>
    </xf>
    <xf numFmtId="0" fontId="39" fillId="6" borderId="2" xfId="0" applyFont="1" applyFill="1" applyBorder="1" applyAlignment="1">
      <alignment vertical="center" wrapText="1"/>
    </xf>
    <xf numFmtId="0" fontId="22" fillId="0" borderId="0" xfId="0" applyFont="1" applyFill="1" applyAlignment="1"/>
    <xf numFmtId="0" fontId="22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4" fillId="4" borderId="0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/>
    </xf>
    <xf numFmtId="0" fontId="23" fillId="5" borderId="2" xfId="0" applyFont="1" applyFill="1" applyBorder="1" applyAlignment="1">
      <alignment horizontal="left" vertical="center"/>
    </xf>
    <xf numFmtId="0" fontId="23" fillId="5" borderId="2" xfId="0" applyFont="1" applyFill="1" applyBorder="1" applyAlignment="1">
      <alignment horizontal="left" vertical="center" wrapText="1"/>
    </xf>
    <xf numFmtId="0" fontId="31" fillId="6" borderId="2" xfId="0" applyFont="1" applyFill="1" applyBorder="1" applyAlignment="1">
      <alignment horizontal="left" vertical="top" wrapText="1"/>
    </xf>
    <xf numFmtId="0" fontId="30" fillId="6" borderId="2" xfId="0" applyFont="1" applyFill="1" applyBorder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167" fontId="22" fillId="5" borderId="4" xfId="0" applyNumberFormat="1" applyFont="1" applyFill="1" applyBorder="1" applyAlignment="1">
      <alignment horizontal="center" vertical="center"/>
    </xf>
    <xf numFmtId="167" fontId="22" fillId="5" borderId="3" xfId="0" applyNumberFormat="1" applyFont="1" applyFill="1" applyBorder="1" applyAlignment="1">
      <alignment horizontal="center" vertical="center"/>
    </xf>
    <xf numFmtId="167" fontId="22" fillId="5" borderId="5" xfId="0" applyNumberFormat="1" applyFont="1" applyFill="1" applyBorder="1" applyAlignment="1">
      <alignment horizontal="center" vertical="center"/>
    </xf>
    <xf numFmtId="0" fontId="29" fillId="5" borderId="4" xfId="0" applyFont="1" applyFill="1" applyBorder="1" applyAlignment="1">
      <alignment horizontal="center" vertical="center" wrapText="1"/>
    </xf>
    <xf numFmtId="0" fontId="29" fillId="5" borderId="3" xfId="0" applyFont="1" applyFill="1" applyBorder="1" applyAlignment="1">
      <alignment horizontal="center" vertical="center" wrapText="1"/>
    </xf>
    <xf numFmtId="0" fontId="29" fillId="5" borderId="2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left" vertical="center" wrapText="1"/>
    </xf>
    <xf numFmtId="0" fontId="23" fillId="8" borderId="5" xfId="0" applyFont="1" applyFill="1" applyBorder="1" applyAlignment="1">
      <alignment horizontal="left" vertical="center" wrapText="1"/>
    </xf>
    <xf numFmtId="0" fontId="30" fillId="6" borderId="4" xfId="0" applyFont="1" applyFill="1" applyBorder="1" applyAlignment="1">
      <alignment horizontal="left" vertical="center"/>
    </xf>
    <xf numFmtId="0" fontId="30" fillId="6" borderId="5" xfId="0" applyFont="1" applyFill="1" applyBorder="1" applyAlignment="1">
      <alignment horizontal="left" vertical="center"/>
    </xf>
    <xf numFmtId="0" fontId="23" fillId="8" borderId="4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center" vertical="center" wrapText="1"/>
    </xf>
    <xf numFmtId="0" fontId="30" fillId="5" borderId="4" xfId="0" applyFont="1" applyFill="1" applyBorder="1" applyAlignment="1">
      <alignment horizontal="center" vertical="center"/>
    </xf>
    <xf numFmtId="0" fontId="30" fillId="5" borderId="3" xfId="0" applyFont="1" applyFill="1" applyBorder="1" applyAlignment="1">
      <alignment horizontal="center" vertical="center"/>
    </xf>
    <xf numFmtId="0" fontId="30" fillId="5" borderId="5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/>
    </xf>
    <xf numFmtId="0" fontId="28" fillId="5" borderId="3" xfId="0" applyFont="1" applyFill="1" applyBorder="1" applyAlignment="1">
      <alignment horizontal="center" vertical="center"/>
    </xf>
    <xf numFmtId="0" fontId="28" fillId="5" borderId="5" xfId="0" applyFont="1" applyFill="1" applyBorder="1" applyAlignment="1">
      <alignment horizontal="center" vertical="center"/>
    </xf>
    <xf numFmtId="0" fontId="30" fillId="6" borderId="4" xfId="0" applyFont="1" applyFill="1" applyBorder="1" applyAlignment="1">
      <alignment horizontal="left" vertical="center" wrapText="1"/>
    </xf>
    <xf numFmtId="0" fontId="30" fillId="6" borderId="3" xfId="0" applyFont="1" applyFill="1" applyBorder="1" applyAlignment="1">
      <alignment horizontal="left" vertical="center" wrapText="1"/>
    </xf>
    <xf numFmtId="0" fontId="30" fillId="6" borderId="5" xfId="0" applyFont="1" applyFill="1" applyBorder="1" applyAlignment="1">
      <alignment horizontal="left" vertical="center" wrapText="1"/>
    </xf>
    <xf numFmtId="0" fontId="23" fillId="5" borderId="4" xfId="0" applyFont="1" applyFill="1" applyBorder="1" applyAlignment="1">
      <alignment horizontal="left" vertical="center" wrapText="1"/>
    </xf>
    <xf numFmtId="0" fontId="23" fillId="5" borderId="3" xfId="0" applyFont="1" applyFill="1" applyBorder="1" applyAlignment="1">
      <alignment horizontal="left" vertical="center" wrapText="1"/>
    </xf>
    <xf numFmtId="0" fontId="23" fillId="5" borderId="5" xfId="0" applyFont="1" applyFill="1" applyBorder="1" applyAlignment="1">
      <alignment horizontal="left" vertical="center" wrapText="1"/>
    </xf>
  </cellXfs>
  <cellStyles count="2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Currency 2" xfId="6" xr:uid="{00000000-0005-0000-0000-000004000000}"/>
    <cellStyle name="Currency 3" xfId="26" xr:uid="{5C61F224-1893-43F3-B9DF-42865532A048}"/>
    <cellStyle name="Grey" xfId="7" xr:uid="{00000000-0005-0000-0000-000005000000}"/>
    <cellStyle name="Input [yellow]" xfId="8" xr:uid="{00000000-0005-0000-0000-000007000000}"/>
    <cellStyle name="Normal" xfId="0" builtinId="0"/>
    <cellStyle name="Normal - Style1" xfId="9" xr:uid="{00000000-0005-0000-0000-000009000000}"/>
    <cellStyle name="Normal 10" xfId="10" xr:uid="{00000000-0005-0000-0000-00000A000000}"/>
    <cellStyle name="Normal 11" xfId="11" xr:uid="{00000000-0005-0000-0000-00000B000000}"/>
    <cellStyle name="Normal 12" xfId="12" xr:uid="{00000000-0005-0000-0000-00000C000000}"/>
    <cellStyle name="Normal 13" xfId="13" xr:uid="{00000000-0005-0000-0000-00000D000000}"/>
    <cellStyle name="Normal 14" xfId="14" xr:uid="{00000000-0005-0000-0000-00000E000000}"/>
    <cellStyle name="Normal 15" xfId="15" xr:uid="{00000000-0005-0000-0000-00000F000000}"/>
    <cellStyle name="Normal 2" xfId="16" xr:uid="{00000000-0005-0000-0000-000010000000}"/>
    <cellStyle name="Normal 2 2" xfId="25" xr:uid="{E57A0446-F357-471F-9E39-2B5FB89124FA}"/>
    <cellStyle name="Normal 3" xfId="17" xr:uid="{00000000-0005-0000-0000-000011000000}"/>
    <cellStyle name="Normal 4" xfId="18" xr:uid="{00000000-0005-0000-0000-000012000000}"/>
    <cellStyle name="Normal 5" xfId="19" xr:uid="{00000000-0005-0000-0000-000013000000}"/>
    <cellStyle name="Normal 6" xfId="20" xr:uid="{00000000-0005-0000-0000-000014000000}"/>
    <cellStyle name="Normal 7" xfId="21" xr:uid="{00000000-0005-0000-0000-000015000000}"/>
    <cellStyle name="Normal 8" xfId="22" xr:uid="{00000000-0005-0000-0000-000016000000}"/>
    <cellStyle name="Normal 9" xfId="23" xr:uid="{00000000-0005-0000-0000-000017000000}"/>
    <cellStyle name="Percent" xfId="1" xr:uid="{00000000-0005-0000-0000-000018000000}"/>
    <cellStyle name="Percent [2]" xfId="24" xr:uid="{00000000-0005-0000-0000-000019000000}"/>
  </cellStyles>
  <dxfs count="1">
    <dxf>
      <font>
        <color rgb="FFFF0000"/>
      </font>
    </dxf>
  </dxfs>
  <tableStyles count="0" defaultTableStyle="TableStyleMedium9" defaultPivotStyle="PivotStyleLight16"/>
  <colors>
    <mruColors>
      <color rgb="FF46535E"/>
      <color rgb="FF5D6D78"/>
      <color rgb="FFE5EFF0"/>
      <color rgb="FFEEF6F7"/>
      <color rgb="FF82939A"/>
      <color rgb="FFCFCFCF"/>
      <color rgb="FFFFFFFF"/>
      <color rgb="FF7AB800"/>
      <color rgb="FF0039A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11</xdr:col>
          <xdr:colOff>501650</xdr:colOff>
          <xdr:row>5</xdr:row>
          <xdr:rowOff>95250</xdr:rowOff>
        </xdr:to>
        <xdr:sp macro="" textlink="">
          <xdr:nvSpPr>
            <xdr:cNvPr id="21507" name="CheckBox1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0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2032000</xdr:colOff>
      <xdr:row>17</xdr:row>
      <xdr:rowOff>63500</xdr:rowOff>
    </xdr:from>
    <xdr:to>
      <xdr:col>2</xdr:col>
      <xdr:colOff>146050</xdr:colOff>
      <xdr:row>17</xdr:row>
      <xdr:rowOff>200024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51100" y="3867150"/>
          <a:ext cx="196850" cy="136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000" b="1" i="0" u="sng" strike="noStrike" kern="0" cap="none" spc="0" normalizeH="0" baseline="0" noProof="0">
            <a:ln>
              <a:noFill/>
            </a:ln>
            <a:solidFill>
              <a:srgbClr val="46535E"/>
            </a:solidFill>
            <a:effectLst/>
            <a:uLnTx/>
            <a:uFillTx/>
            <a:latin typeface="Helvetica Now Text" panose="020B0504030202020204" pitchFamily="34" charset="-18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</xdr:rowOff>
    </xdr:from>
    <xdr:to>
      <xdr:col>1</xdr:col>
      <xdr:colOff>812166</xdr:colOff>
      <xdr:row>0</xdr:row>
      <xdr:rowOff>478061</xdr:rowOff>
    </xdr:to>
    <xdr:pic>
      <xdr:nvPicPr>
        <xdr:cNvPr id="6" name="Graphic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" y="1"/>
          <a:ext cx="1219200" cy="4818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222250</xdr:colOff>
          <xdr:row>11</xdr:row>
          <xdr:rowOff>88900</xdr:rowOff>
        </xdr:from>
        <xdr:to>
          <xdr:col>4</xdr:col>
          <xdr:colOff>1479550</xdr:colOff>
          <xdr:row>13</xdr:row>
          <xdr:rowOff>88900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1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Update Plan Tabs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821055</xdr:colOff>
      <xdr:row>0</xdr:row>
      <xdr:rowOff>478060</xdr:rowOff>
    </xdr:to>
    <xdr:pic>
      <xdr:nvPicPr>
        <xdr:cNvPr id="4" name="Graphic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1228725" cy="474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146050</xdr:colOff>
          <xdr:row>0</xdr:row>
          <xdr:rowOff>450850</xdr:rowOff>
        </xdr:from>
        <xdr:to>
          <xdr:col>4</xdr:col>
          <xdr:colOff>1384300</xdr:colOff>
          <xdr:row>3</xdr:row>
          <xdr:rowOff>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1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Create Vendor Copy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0</xdr:row>
      <xdr:rowOff>478060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1228725" cy="4742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1228090</xdr:colOff>
      <xdr:row>0</xdr:row>
      <xdr:rowOff>474250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1228725" cy="4742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0</xdr:row>
      <xdr:rowOff>478060</xdr:rowOff>
    </xdr:to>
    <xdr:pic>
      <xdr:nvPicPr>
        <xdr:cNvPr id="2" name="Graphic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1238250" cy="4780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1228090</xdr:colOff>
      <xdr:row>0</xdr:row>
      <xdr:rowOff>474250</xdr:rowOff>
    </xdr:to>
    <xdr:pic>
      <xdr:nvPicPr>
        <xdr:cNvPr id="2" name="Graphic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1228090" cy="4742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22860</xdr:rowOff>
    </xdr:from>
    <xdr:to>
      <xdr:col>0</xdr:col>
      <xdr:colOff>952500</xdr:colOff>
      <xdr:row>1</xdr:row>
      <xdr:rowOff>186690</xdr:rowOff>
    </xdr:to>
    <xdr:pic>
      <xdr:nvPicPr>
        <xdr:cNvPr id="2" name="Graphic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100" y="22860"/>
          <a:ext cx="914400" cy="36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13"/>
  <sheetViews>
    <sheetView showGridLines="0" tabSelected="1" zoomScaleNormal="100" workbookViewId="0">
      <selection activeCell="A3" sqref="A3"/>
    </sheetView>
  </sheetViews>
  <sheetFormatPr defaultRowHeight="16" x14ac:dyDescent="0.5"/>
  <cols>
    <col min="1" max="1" width="6" style="22" customWidth="1"/>
    <col min="2" max="2" width="33.453125" style="22" customWidth="1"/>
    <col min="3" max="3" width="28.81640625" style="22" customWidth="1"/>
    <col min="4" max="4" width="7.453125" style="22" customWidth="1"/>
    <col min="5" max="5" width="7.1796875" style="23" customWidth="1"/>
    <col min="6" max="6" width="7" style="22" customWidth="1"/>
    <col min="7" max="7" width="10.81640625" style="22" customWidth="1"/>
    <col min="8" max="8" width="8.81640625" style="22"/>
  </cols>
  <sheetData>
    <row r="1" spans="1:9" ht="44.5" customHeight="1" x14ac:dyDescent="0.5"/>
    <row r="2" spans="1:9" s="4" customFormat="1" x14ac:dyDescent="0.5">
      <c r="A2" s="42" t="s">
        <v>108</v>
      </c>
      <c r="B2" s="71"/>
      <c r="C2" s="71"/>
      <c r="D2" s="71"/>
      <c r="E2" s="23"/>
      <c r="F2" s="71"/>
      <c r="G2" s="71"/>
      <c r="H2" s="71"/>
    </row>
    <row r="3" spans="1:9" s="4" customFormat="1" x14ac:dyDescent="0.5">
      <c r="A3" s="42" t="s">
        <v>150</v>
      </c>
      <c r="B3" s="71"/>
      <c r="C3" s="71"/>
      <c r="D3" s="71"/>
      <c r="E3" s="23"/>
      <c r="F3" s="71"/>
      <c r="G3" s="71"/>
      <c r="H3" s="71"/>
    </row>
    <row r="4" spans="1:9" s="4" customFormat="1" ht="21.5" customHeight="1" thickBot="1" x14ac:dyDescent="0.55000000000000004">
      <c r="A4" s="71"/>
      <c r="B4" s="71"/>
      <c r="C4" s="71"/>
      <c r="D4" s="71"/>
      <c r="E4" s="23"/>
      <c r="F4" s="71"/>
      <c r="G4" s="71"/>
      <c r="H4" s="71"/>
    </row>
    <row r="5" spans="1:9" ht="16.5" thickBot="1" x14ac:dyDescent="0.55000000000000004">
      <c r="B5" s="81" t="s">
        <v>41</v>
      </c>
      <c r="C5" s="81" t="s">
        <v>42</v>
      </c>
    </row>
    <row r="6" spans="1:9" ht="16.5" thickBot="1" x14ac:dyDescent="0.55000000000000004">
      <c r="B6" s="66" t="s">
        <v>144</v>
      </c>
      <c r="C6" s="82">
        <v>45327</v>
      </c>
    </row>
    <row r="7" spans="1:9" s="4" customFormat="1" ht="16.5" thickBot="1" x14ac:dyDescent="0.55000000000000004">
      <c r="A7" s="22"/>
      <c r="B7" s="66" t="s">
        <v>145</v>
      </c>
      <c r="C7" s="82">
        <v>45330</v>
      </c>
      <c r="D7" s="22"/>
      <c r="E7" s="23"/>
      <c r="F7" s="22"/>
      <c r="G7" s="22"/>
      <c r="H7" s="22"/>
    </row>
    <row r="8" spans="1:9" ht="16.5" thickBot="1" x14ac:dyDescent="0.55000000000000004">
      <c r="B8" s="66" t="s">
        <v>146</v>
      </c>
      <c r="C8" s="82">
        <v>45343</v>
      </c>
    </row>
    <row r="9" spans="1:9" ht="16.5" thickBot="1" x14ac:dyDescent="0.55000000000000004">
      <c r="B9" s="67" t="s">
        <v>147</v>
      </c>
      <c r="C9" s="80">
        <v>45658</v>
      </c>
      <c r="G9" s="23"/>
      <c r="H9" s="23"/>
      <c r="I9" s="17"/>
    </row>
    <row r="10" spans="1:9" x14ac:dyDescent="0.5">
      <c r="G10" s="23"/>
      <c r="H10" s="23"/>
      <c r="I10" s="17"/>
    </row>
    <row r="11" spans="1:9" x14ac:dyDescent="0.5">
      <c r="G11" s="23"/>
      <c r="H11" s="23"/>
      <c r="I11" s="17"/>
    </row>
    <row r="12" spans="1:9" x14ac:dyDescent="0.5">
      <c r="G12" s="23"/>
      <c r="H12" s="23"/>
      <c r="I12" s="17"/>
    </row>
    <row r="13" spans="1:9" x14ac:dyDescent="0.5">
      <c r="G13" s="23"/>
      <c r="H13" s="23"/>
      <c r="I13" s="17"/>
    </row>
  </sheetData>
  <sheetProtection selectLockedCells="1"/>
  <pageMargins left="0.7" right="0.7" top="0.75" bottom="0.75" header="0.3" footer="0.3"/>
  <pageSetup scale="63" orientation="portrait" r:id="rId1"/>
  <rowBreaks count="1" manualBreakCount="1">
    <brk id="25" max="13" man="1"/>
  </rowBreaks>
  <drawing r:id="rId2"/>
  <legacyDrawing r:id="rId3"/>
  <controls>
    <mc:AlternateContent xmlns:mc="http://schemas.openxmlformats.org/markup-compatibility/2006">
      <mc:Choice Requires="x14">
        <control shapeId="21507" r:id="rId4" name="CheckBox1">
          <controlPr defaultSize="0" autoLine="0" r:id="rId5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11</xdr:col>
                <xdr:colOff>501650</xdr:colOff>
                <xdr:row>5</xdr:row>
                <xdr:rowOff>95250</xdr:rowOff>
              </to>
            </anchor>
          </controlPr>
        </control>
      </mc:Choice>
      <mc:Fallback>
        <control shapeId="21507" r:id="rId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H146"/>
  <sheetViews>
    <sheetView showGridLines="0" zoomScaleNormal="100" zoomScaleSheetLayoutView="40" workbookViewId="0">
      <selection activeCell="A3" sqref="A3"/>
    </sheetView>
  </sheetViews>
  <sheetFormatPr defaultColWidth="9.1796875" defaultRowHeight="16" x14ac:dyDescent="0.35"/>
  <cols>
    <col min="1" max="1" width="5.81640625" style="25" customWidth="1"/>
    <col min="2" max="2" width="73.81640625" style="25" customWidth="1"/>
    <col min="3" max="3" width="41.54296875" style="104" customWidth="1"/>
    <col min="4" max="4" width="30.36328125" style="25" customWidth="1"/>
    <col min="5" max="5" width="26.1796875" style="26" customWidth="1"/>
    <col min="6" max="6" width="23.1796875" style="26" customWidth="1"/>
    <col min="7" max="7" width="14.54296875" style="8" customWidth="1"/>
    <col min="8" max="9" width="13.1796875" style="8" customWidth="1"/>
    <col min="10" max="11" width="9.1796875" style="8"/>
    <col min="12" max="12" width="9.1796875" style="8" customWidth="1"/>
    <col min="13" max="13" width="0" style="8" hidden="1" customWidth="1"/>
    <col min="14" max="15" width="9.1796875" style="8"/>
    <col min="16" max="16" width="10.81640625" style="8" customWidth="1"/>
    <col min="17" max="17" width="13" style="8" customWidth="1"/>
    <col min="18" max="190" width="9.1796875" style="8"/>
    <col min="191" max="16384" width="9.1796875" style="6"/>
  </cols>
  <sheetData>
    <row r="1" spans="1:190" ht="42" customHeight="1" x14ac:dyDescent="0.5">
      <c r="B1" s="22"/>
      <c r="C1" s="177"/>
      <c r="D1" s="177"/>
    </row>
    <row r="2" spans="1:190" ht="15" customHeight="1" x14ac:dyDescent="0.35">
      <c r="A2" s="42" t="str">
        <f>Timeline!A2</f>
        <v>Columbus City Schools</v>
      </c>
    </row>
    <row r="3" spans="1:190" s="15" customFormat="1" ht="15" customHeight="1" x14ac:dyDescent="0.5">
      <c r="A3" s="42" t="s">
        <v>22</v>
      </c>
      <c r="B3" s="73"/>
      <c r="C3" s="105"/>
      <c r="D3" s="27"/>
      <c r="E3" s="27"/>
      <c r="F3" s="27"/>
      <c r="G3" s="16"/>
      <c r="H3" s="16"/>
      <c r="I3" s="16"/>
      <c r="J3" s="16"/>
      <c r="K3" s="16"/>
      <c r="L3" s="16"/>
    </row>
    <row r="4" spans="1:190" ht="15" customHeight="1" thickBot="1" x14ac:dyDescent="0.3">
      <c r="A4" s="41"/>
      <c r="B4" s="28"/>
      <c r="C4" s="183"/>
      <c r="D4" s="183"/>
      <c r="E4" s="29"/>
      <c r="F4" s="24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AH4" s="10"/>
    </row>
    <row r="5" spans="1:190" s="85" customFormat="1" ht="19" customHeight="1" thickBot="1" x14ac:dyDescent="0.4">
      <c r="A5" s="179" t="s">
        <v>5</v>
      </c>
      <c r="B5" s="179"/>
      <c r="C5" s="179"/>
      <c r="D5" s="54" t="s">
        <v>4</v>
      </c>
      <c r="E5" s="83"/>
      <c r="F5" s="84"/>
      <c r="J5" s="86"/>
    </row>
    <row r="6" spans="1:190" s="85" customFormat="1" ht="19" customHeight="1" thickBot="1" x14ac:dyDescent="0.4">
      <c r="A6" s="139">
        <v>1</v>
      </c>
      <c r="B6" s="60" t="s">
        <v>6</v>
      </c>
      <c r="C6" s="108" t="s">
        <v>108</v>
      </c>
      <c r="D6" s="78"/>
      <c r="E6" s="83"/>
      <c r="F6" s="84"/>
    </row>
    <row r="7" spans="1:190" s="85" customFormat="1" ht="19" customHeight="1" thickBot="1" x14ac:dyDescent="0.4">
      <c r="A7" s="139">
        <v>2</v>
      </c>
      <c r="B7" s="60" t="s">
        <v>7</v>
      </c>
      <c r="C7" s="109" t="s">
        <v>110</v>
      </c>
      <c r="D7" s="60"/>
      <c r="E7" s="140"/>
      <c r="F7" s="84"/>
    </row>
    <row r="8" spans="1:190" s="85" customFormat="1" ht="19" customHeight="1" thickBot="1" x14ac:dyDescent="0.4">
      <c r="A8" s="139">
        <v>3</v>
      </c>
      <c r="B8" s="60" t="s">
        <v>8</v>
      </c>
      <c r="C8" s="108" t="s">
        <v>111</v>
      </c>
      <c r="D8" s="60"/>
      <c r="E8" s="83"/>
      <c r="F8" s="84"/>
    </row>
    <row r="9" spans="1:190" s="85" customFormat="1" ht="19" customHeight="1" thickBot="1" x14ac:dyDescent="0.4">
      <c r="A9" s="139">
        <v>4</v>
      </c>
      <c r="B9" s="60" t="s">
        <v>9</v>
      </c>
      <c r="C9" s="108">
        <v>8211</v>
      </c>
      <c r="D9" s="60"/>
      <c r="E9" s="141"/>
      <c r="F9" s="84"/>
    </row>
    <row r="10" spans="1:190" s="85" customFormat="1" ht="19" customHeight="1" thickBot="1" x14ac:dyDescent="0.4">
      <c r="A10" s="139">
        <v>5</v>
      </c>
      <c r="B10" s="60" t="s">
        <v>10</v>
      </c>
      <c r="C10" s="108" t="s">
        <v>112</v>
      </c>
      <c r="D10" s="60"/>
      <c r="E10" s="141"/>
      <c r="F10" s="84"/>
    </row>
    <row r="11" spans="1:190" s="85" customFormat="1" ht="19" customHeight="1" thickBot="1" x14ac:dyDescent="0.4">
      <c r="A11" s="179" t="s">
        <v>109</v>
      </c>
      <c r="B11" s="179"/>
      <c r="C11" s="179"/>
      <c r="D11" s="54" t="s">
        <v>4</v>
      </c>
      <c r="E11" s="32"/>
      <c r="F11" s="87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89"/>
      <c r="DH11" s="89"/>
      <c r="DI11" s="89"/>
      <c r="DJ11" s="89"/>
      <c r="DK11" s="89"/>
      <c r="DL11" s="89"/>
      <c r="DM11" s="89"/>
      <c r="DN11" s="89"/>
      <c r="DO11" s="89"/>
      <c r="DP11" s="89"/>
      <c r="DQ11" s="89"/>
      <c r="DR11" s="89"/>
      <c r="DS11" s="89"/>
      <c r="DT11" s="89"/>
      <c r="DU11" s="89"/>
      <c r="DV11" s="89"/>
      <c r="DW11" s="89"/>
      <c r="DX11" s="89"/>
      <c r="DY11" s="89"/>
      <c r="DZ11" s="89"/>
      <c r="EA11" s="89"/>
      <c r="EB11" s="89"/>
      <c r="EC11" s="89"/>
      <c r="ED11" s="89"/>
      <c r="EE11" s="89"/>
      <c r="EF11" s="89"/>
      <c r="EG11" s="89"/>
      <c r="EH11" s="89"/>
      <c r="EI11" s="89"/>
      <c r="EJ11" s="89"/>
      <c r="EK11" s="89"/>
      <c r="EL11" s="89"/>
      <c r="EM11" s="89"/>
      <c r="EN11" s="89"/>
      <c r="EO11" s="89"/>
      <c r="EP11" s="89"/>
      <c r="EQ11" s="89"/>
      <c r="ER11" s="89"/>
      <c r="ES11" s="89"/>
      <c r="ET11" s="89"/>
      <c r="EU11" s="89"/>
      <c r="EV11" s="89"/>
      <c r="EW11" s="89"/>
      <c r="EX11" s="89"/>
      <c r="EY11" s="89"/>
      <c r="EZ11" s="89"/>
      <c r="FA11" s="89"/>
      <c r="FB11" s="89"/>
      <c r="FC11" s="89"/>
      <c r="FD11" s="89"/>
      <c r="FE11" s="89"/>
      <c r="FF11" s="89"/>
      <c r="FG11" s="89"/>
      <c r="FH11" s="89"/>
      <c r="FI11" s="89"/>
      <c r="FJ11" s="89"/>
      <c r="FK11" s="89"/>
      <c r="FL11" s="89"/>
      <c r="FM11" s="89"/>
      <c r="FN11" s="89"/>
      <c r="FO11" s="89"/>
      <c r="FP11" s="89"/>
      <c r="FQ11" s="89"/>
      <c r="FR11" s="89"/>
      <c r="FS11" s="89"/>
      <c r="FT11" s="89"/>
      <c r="FU11" s="89"/>
      <c r="FV11" s="89"/>
      <c r="FW11" s="89"/>
      <c r="FX11" s="89"/>
      <c r="FY11" s="89"/>
      <c r="FZ11" s="89"/>
      <c r="GA11" s="89"/>
      <c r="GB11" s="89"/>
      <c r="GC11" s="89"/>
      <c r="GD11" s="89"/>
      <c r="GE11" s="89"/>
      <c r="GF11" s="89"/>
      <c r="GG11" s="89"/>
      <c r="GH11" s="89"/>
    </row>
    <row r="12" spans="1:190" s="85" customFormat="1" ht="19" customHeight="1" thickBot="1" x14ac:dyDescent="0.4">
      <c r="A12" s="139">
        <v>1</v>
      </c>
      <c r="B12" s="60" t="s">
        <v>36</v>
      </c>
      <c r="C12" s="123" t="s">
        <v>24</v>
      </c>
      <c r="D12" s="142"/>
      <c r="E12" s="87"/>
      <c r="F12" s="87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89"/>
      <c r="DH12" s="89"/>
      <c r="DI12" s="89"/>
      <c r="DJ12" s="89"/>
      <c r="DK12" s="89"/>
      <c r="DL12" s="89"/>
      <c r="DM12" s="89"/>
      <c r="DN12" s="89"/>
      <c r="DO12" s="89"/>
      <c r="DP12" s="89"/>
      <c r="DQ12" s="89"/>
      <c r="DR12" s="89"/>
      <c r="DS12" s="89"/>
      <c r="DT12" s="89"/>
      <c r="DU12" s="89"/>
      <c r="DV12" s="89"/>
      <c r="DW12" s="89"/>
      <c r="DX12" s="89"/>
      <c r="DY12" s="89"/>
      <c r="DZ12" s="89"/>
      <c r="EA12" s="89"/>
      <c r="EB12" s="89"/>
      <c r="EC12" s="89"/>
      <c r="ED12" s="89"/>
      <c r="EE12" s="89"/>
      <c r="EF12" s="89"/>
      <c r="EG12" s="89"/>
      <c r="EH12" s="89"/>
      <c r="EI12" s="89"/>
      <c r="EJ12" s="89"/>
      <c r="EK12" s="89"/>
      <c r="EL12" s="89"/>
      <c r="EM12" s="89"/>
      <c r="EN12" s="89"/>
      <c r="EO12" s="89"/>
      <c r="EP12" s="89"/>
      <c r="EQ12" s="89"/>
      <c r="ER12" s="89"/>
      <c r="ES12" s="89"/>
      <c r="ET12" s="89"/>
      <c r="EU12" s="89"/>
      <c r="EV12" s="89"/>
      <c r="EW12" s="89"/>
      <c r="EX12" s="89"/>
      <c r="EY12" s="89"/>
      <c r="EZ12" s="89"/>
      <c r="FA12" s="89"/>
      <c r="FB12" s="89"/>
      <c r="FC12" s="89"/>
      <c r="FD12" s="89"/>
      <c r="FE12" s="89"/>
      <c r="FF12" s="89"/>
      <c r="FG12" s="89"/>
      <c r="FH12" s="89"/>
      <c r="FI12" s="89"/>
      <c r="FJ12" s="89"/>
      <c r="FK12" s="89"/>
      <c r="FL12" s="89"/>
      <c r="FM12" s="89"/>
      <c r="FN12" s="89"/>
      <c r="FO12" s="89"/>
      <c r="FP12" s="89"/>
      <c r="FQ12" s="89"/>
      <c r="FR12" s="89"/>
      <c r="FS12" s="89"/>
      <c r="FT12" s="89"/>
      <c r="FU12" s="89"/>
      <c r="FV12" s="89"/>
      <c r="FW12" s="89"/>
      <c r="FX12" s="89"/>
      <c r="FY12" s="89"/>
      <c r="FZ12" s="89"/>
      <c r="GA12" s="89"/>
      <c r="GB12" s="89"/>
      <c r="GC12" s="89"/>
      <c r="GD12" s="89"/>
      <c r="GE12" s="89"/>
      <c r="GF12" s="89"/>
    </row>
    <row r="13" spans="1:190" s="85" customFormat="1" ht="19" customHeight="1" thickBot="1" x14ac:dyDescent="0.4">
      <c r="A13" s="139">
        <v>2</v>
      </c>
      <c r="B13" s="103" t="s">
        <v>15</v>
      </c>
      <c r="C13" s="110">
        <v>45658</v>
      </c>
      <c r="D13" s="142"/>
      <c r="E13" s="87"/>
      <c r="F13" s="87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U13" s="89"/>
      <c r="DV13" s="89"/>
      <c r="DW13" s="89"/>
      <c r="DX13" s="89"/>
      <c r="DY13" s="89"/>
      <c r="DZ13" s="89"/>
      <c r="EA13" s="89"/>
      <c r="EB13" s="89"/>
      <c r="EC13" s="89"/>
      <c r="ED13" s="89"/>
      <c r="EE13" s="89"/>
      <c r="EF13" s="89"/>
      <c r="EG13" s="89"/>
      <c r="EH13" s="89"/>
      <c r="EI13" s="89"/>
      <c r="EJ13" s="89"/>
      <c r="EK13" s="89"/>
      <c r="EL13" s="89"/>
      <c r="EM13" s="89"/>
      <c r="EN13" s="89"/>
      <c r="EO13" s="89"/>
      <c r="EP13" s="89"/>
      <c r="EQ13" s="89"/>
      <c r="ER13" s="89"/>
      <c r="ES13" s="89"/>
      <c r="ET13" s="89"/>
      <c r="EU13" s="89"/>
      <c r="EV13" s="89"/>
      <c r="EW13" s="89"/>
      <c r="EX13" s="89"/>
      <c r="EY13" s="89"/>
      <c r="EZ13" s="89"/>
      <c r="FA13" s="89"/>
      <c r="FB13" s="89"/>
      <c r="FC13" s="89"/>
      <c r="FD13" s="89"/>
      <c r="FE13" s="89"/>
      <c r="FF13" s="89"/>
      <c r="FG13" s="89"/>
      <c r="FH13" s="89"/>
      <c r="FI13" s="89"/>
      <c r="FJ13" s="89"/>
      <c r="FK13" s="89"/>
      <c r="FL13" s="89"/>
      <c r="FM13" s="89"/>
      <c r="FN13" s="89"/>
      <c r="FO13" s="89"/>
      <c r="FP13" s="89"/>
      <c r="FQ13" s="89"/>
      <c r="FR13" s="89"/>
      <c r="FS13" s="89"/>
      <c r="FT13" s="89"/>
      <c r="FU13" s="89"/>
      <c r="FV13" s="89"/>
      <c r="FW13" s="89"/>
      <c r="FX13" s="89"/>
      <c r="FY13" s="89"/>
      <c r="FZ13" s="89"/>
      <c r="GA13" s="89"/>
      <c r="GB13" s="89"/>
      <c r="GC13" s="89"/>
      <c r="GD13" s="89"/>
      <c r="GE13" s="89"/>
      <c r="GF13" s="89"/>
      <c r="GG13" s="89"/>
      <c r="GH13" s="89"/>
    </row>
    <row r="14" spans="1:190" s="85" customFormat="1" ht="37.75" customHeight="1" thickBot="1" x14ac:dyDescent="0.4">
      <c r="A14" s="139">
        <v>3</v>
      </c>
      <c r="B14" s="79" t="s">
        <v>11</v>
      </c>
      <c r="C14" s="110" t="s">
        <v>49</v>
      </c>
      <c r="D14" s="171" t="s">
        <v>140</v>
      </c>
      <c r="E14" s="90"/>
      <c r="F14" s="90"/>
      <c r="G14" s="89"/>
      <c r="H14" s="144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s="89"/>
      <c r="CO14" s="89"/>
      <c r="CP14" s="89"/>
      <c r="CQ14" s="89"/>
      <c r="CR14" s="89"/>
      <c r="CS14" s="89"/>
      <c r="CT14" s="89"/>
      <c r="CU14" s="89"/>
      <c r="CV14" s="89"/>
      <c r="CW14" s="89"/>
      <c r="CX14" s="89"/>
      <c r="CY14" s="89"/>
      <c r="CZ14" s="89"/>
      <c r="DA14" s="89"/>
      <c r="DB14" s="89"/>
      <c r="DC14" s="89"/>
      <c r="DD14" s="89"/>
      <c r="DE14" s="89"/>
      <c r="DF14" s="89"/>
      <c r="DG14" s="89"/>
      <c r="DH14" s="89"/>
      <c r="DI14" s="89"/>
      <c r="DJ14" s="89"/>
      <c r="DK14" s="89"/>
      <c r="DL14" s="89"/>
      <c r="DM14" s="89"/>
      <c r="DN14" s="89"/>
      <c r="DO14" s="89"/>
      <c r="DP14" s="89"/>
      <c r="DQ14" s="89"/>
      <c r="DR14" s="89"/>
      <c r="DS14" s="89"/>
      <c r="DT14" s="89"/>
      <c r="DU14" s="89"/>
      <c r="DV14" s="89"/>
      <c r="DW14" s="89"/>
      <c r="DX14" s="89"/>
      <c r="DY14" s="89"/>
      <c r="DZ14" s="89"/>
      <c r="EA14" s="89"/>
      <c r="EB14" s="89"/>
      <c r="EC14" s="89"/>
      <c r="ED14" s="89"/>
      <c r="EE14" s="89"/>
      <c r="EF14" s="89"/>
      <c r="EG14" s="89"/>
      <c r="EH14" s="89"/>
      <c r="EI14" s="89"/>
      <c r="EJ14" s="89"/>
      <c r="EK14" s="89"/>
      <c r="EL14" s="89"/>
      <c r="EM14" s="89"/>
      <c r="EN14" s="89"/>
      <c r="EO14" s="89"/>
      <c r="EP14" s="89"/>
      <c r="EQ14" s="89"/>
      <c r="ER14" s="89"/>
      <c r="ES14" s="89"/>
      <c r="ET14" s="89"/>
      <c r="EU14" s="89"/>
      <c r="EV14" s="89"/>
      <c r="EW14" s="89"/>
      <c r="EX14" s="89"/>
      <c r="EY14" s="89"/>
      <c r="EZ14" s="89"/>
      <c r="FA14" s="89"/>
      <c r="FB14" s="89"/>
      <c r="FC14" s="89"/>
      <c r="FD14" s="89"/>
      <c r="FE14" s="89"/>
      <c r="FF14" s="89"/>
      <c r="FG14" s="89"/>
      <c r="FH14" s="89"/>
      <c r="FI14" s="89"/>
      <c r="FJ14" s="89"/>
      <c r="FK14" s="89"/>
      <c r="FL14" s="89"/>
      <c r="FM14" s="89"/>
      <c r="FN14" s="89"/>
      <c r="FO14" s="89"/>
      <c r="FP14" s="89"/>
      <c r="FQ14" s="89"/>
      <c r="FR14" s="89"/>
      <c r="FS14" s="89"/>
      <c r="FT14" s="89"/>
      <c r="FU14" s="89"/>
      <c r="FV14" s="89"/>
      <c r="FW14" s="89"/>
      <c r="FX14" s="89"/>
      <c r="FY14" s="89"/>
      <c r="FZ14" s="89"/>
      <c r="GA14" s="89"/>
      <c r="GB14" s="89"/>
      <c r="GC14" s="89"/>
      <c r="GD14" s="89"/>
      <c r="GE14" s="89"/>
      <c r="GF14" s="89"/>
    </row>
    <row r="15" spans="1:190" s="85" customFormat="1" ht="32.5" thickBot="1" x14ac:dyDescent="0.4">
      <c r="A15" s="143" t="s">
        <v>12</v>
      </c>
      <c r="B15" s="78" t="s">
        <v>13</v>
      </c>
      <c r="C15" s="110" t="s">
        <v>49</v>
      </c>
      <c r="D15" s="142" t="s">
        <v>115</v>
      </c>
      <c r="E15" s="90"/>
      <c r="F15" s="90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BD15" s="89"/>
      <c r="BE15" s="89"/>
      <c r="BF15" s="89"/>
      <c r="BG15" s="89"/>
      <c r="BH15" s="89"/>
      <c r="BI15" s="89"/>
      <c r="BJ15" s="89"/>
      <c r="BK15" s="89"/>
      <c r="BL15" s="89"/>
      <c r="BM15" s="89"/>
      <c r="BN15" s="89"/>
      <c r="BO15" s="89"/>
      <c r="BP15" s="89"/>
      <c r="BQ15" s="89"/>
      <c r="BR15" s="89"/>
      <c r="BS15" s="89"/>
      <c r="BT15" s="89"/>
      <c r="BU15" s="89"/>
      <c r="BV15" s="89"/>
      <c r="BW15" s="89"/>
      <c r="BX15" s="89"/>
      <c r="BY15" s="89"/>
      <c r="BZ15" s="89"/>
      <c r="CA15" s="89"/>
      <c r="CB15" s="89"/>
      <c r="CC15" s="89"/>
      <c r="CD15" s="89"/>
      <c r="CE15" s="89"/>
      <c r="CF15" s="89"/>
      <c r="CG15" s="89"/>
      <c r="CH15" s="89"/>
      <c r="CI15" s="89"/>
      <c r="CJ15" s="89"/>
      <c r="CK15" s="89"/>
      <c r="CL15" s="89"/>
      <c r="CM15" s="89"/>
      <c r="CN15" s="89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9"/>
      <c r="DB15" s="89"/>
      <c r="DC15" s="89"/>
      <c r="DD15" s="89"/>
      <c r="DE15" s="89"/>
      <c r="DF15" s="89"/>
      <c r="DG15" s="89"/>
      <c r="DH15" s="89"/>
      <c r="DI15" s="89"/>
      <c r="DJ15" s="89"/>
      <c r="DK15" s="89"/>
      <c r="DL15" s="89"/>
      <c r="DM15" s="89"/>
      <c r="DN15" s="89"/>
      <c r="DO15" s="89"/>
      <c r="DP15" s="89"/>
      <c r="DQ15" s="89"/>
      <c r="DR15" s="89"/>
      <c r="DS15" s="89"/>
      <c r="DT15" s="89"/>
      <c r="DU15" s="89"/>
      <c r="DV15" s="89"/>
      <c r="DW15" s="89"/>
      <c r="DX15" s="89"/>
      <c r="DY15" s="89"/>
      <c r="DZ15" s="89"/>
      <c r="EA15" s="89"/>
      <c r="EB15" s="89"/>
      <c r="EC15" s="89"/>
      <c r="ED15" s="89"/>
      <c r="EE15" s="89"/>
      <c r="EF15" s="89"/>
      <c r="EG15" s="89"/>
      <c r="EH15" s="89"/>
      <c r="EI15" s="89"/>
      <c r="EJ15" s="89"/>
      <c r="EK15" s="89"/>
      <c r="EL15" s="89"/>
      <c r="EM15" s="89"/>
      <c r="EN15" s="89"/>
      <c r="EO15" s="89"/>
      <c r="EP15" s="89"/>
      <c r="EQ15" s="89"/>
      <c r="ER15" s="89"/>
      <c r="ES15" s="89"/>
      <c r="ET15" s="89"/>
      <c r="EU15" s="89"/>
      <c r="EV15" s="89"/>
      <c r="EW15" s="89"/>
      <c r="EX15" s="89"/>
      <c r="EY15" s="89"/>
      <c r="EZ15" s="89"/>
      <c r="FA15" s="89"/>
      <c r="FB15" s="89"/>
      <c r="FC15" s="89"/>
      <c r="FD15" s="89"/>
      <c r="FE15" s="89"/>
      <c r="FF15" s="89"/>
      <c r="FG15" s="89"/>
      <c r="FH15" s="89"/>
      <c r="FI15" s="89"/>
      <c r="FJ15" s="89"/>
      <c r="FK15" s="89"/>
      <c r="FL15" s="89"/>
      <c r="FM15" s="89"/>
      <c r="FN15" s="89"/>
      <c r="FO15" s="89"/>
      <c r="FP15" s="89"/>
      <c r="FQ15" s="89"/>
      <c r="FR15" s="89"/>
      <c r="FS15" s="89"/>
      <c r="FT15" s="89"/>
      <c r="FU15" s="89"/>
      <c r="FV15" s="89"/>
      <c r="FW15" s="89"/>
      <c r="FX15" s="89"/>
      <c r="FY15" s="89"/>
      <c r="FZ15" s="89"/>
      <c r="GA15" s="89"/>
      <c r="GB15" s="89"/>
      <c r="GC15" s="89"/>
      <c r="GD15" s="89"/>
      <c r="GE15" s="89"/>
      <c r="GF15" s="89"/>
    </row>
    <row r="16" spans="1:190" s="85" customFormat="1" ht="19" customHeight="1" thickBot="1" x14ac:dyDescent="0.4">
      <c r="A16" s="139">
        <v>4</v>
      </c>
      <c r="B16" s="79" t="s">
        <v>55</v>
      </c>
      <c r="C16" s="110" t="s">
        <v>51</v>
      </c>
      <c r="D16" s="142"/>
      <c r="E16" s="178"/>
      <c r="F16" s="178"/>
      <c r="G16" s="178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89"/>
      <c r="ED16" s="89"/>
      <c r="EE16" s="89"/>
      <c r="EF16" s="89"/>
      <c r="EG16" s="89"/>
      <c r="EH16" s="89"/>
      <c r="EI16" s="89"/>
      <c r="EJ16" s="89"/>
      <c r="EK16" s="89"/>
      <c r="EL16" s="89"/>
      <c r="EM16" s="89"/>
      <c r="EN16" s="89"/>
      <c r="EO16" s="89"/>
      <c r="EP16" s="89"/>
      <c r="EQ16" s="89"/>
      <c r="ER16" s="89"/>
      <c r="ES16" s="89"/>
      <c r="ET16" s="89"/>
      <c r="EU16" s="89"/>
      <c r="EV16" s="89"/>
      <c r="EW16" s="89"/>
      <c r="EX16" s="89"/>
      <c r="EY16" s="89"/>
      <c r="EZ16" s="89"/>
      <c r="FA16" s="89"/>
      <c r="FB16" s="89"/>
      <c r="FC16" s="89"/>
      <c r="FD16" s="89"/>
      <c r="FE16" s="89"/>
      <c r="FF16" s="89"/>
      <c r="FG16" s="89"/>
      <c r="FH16" s="89"/>
      <c r="FI16" s="89"/>
      <c r="FJ16" s="89"/>
      <c r="FK16" s="89"/>
      <c r="FL16" s="89"/>
      <c r="FM16" s="89"/>
      <c r="FN16" s="89"/>
      <c r="FO16" s="89"/>
      <c r="FP16" s="89"/>
      <c r="FQ16" s="89"/>
      <c r="FR16" s="89"/>
      <c r="FS16" s="89"/>
      <c r="FT16" s="89"/>
      <c r="FU16" s="89"/>
      <c r="FV16" s="89"/>
      <c r="FW16" s="89"/>
      <c r="FX16" s="89"/>
      <c r="FY16" s="89"/>
      <c r="FZ16" s="89"/>
      <c r="GA16" s="89"/>
      <c r="GB16" s="89"/>
      <c r="GC16" s="89"/>
      <c r="GD16" s="89"/>
      <c r="GE16" s="89"/>
      <c r="GF16" s="89"/>
      <c r="GG16" s="89"/>
      <c r="GH16" s="89"/>
    </row>
    <row r="17" spans="1:190" s="85" customFormat="1" ht="4.5" customHeight="1" thickBot="1" x14ac:dyDescent="0.4">
      <c r="A17" s="184"/>
      <c r="B17" s="185"/>
      <c r="C17" s="185"/>
      <c r="D17" s="186"/>
      <c r="E17" s="87"/>
      <c r="F17" s="87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</row>
    <row r="18" spans="1:190" s="85" customFormat="1" ht="19" customHeight="1" thickBot="1" x14ac:dyDescent="0.4">
      <c r="A18" s="139">
        <v>1</v>
      </c>
      <c r="B18" s="60" t="s">
        <v>36</v>
      </c>
      <c r="C18" s="124" t="s">
        <v>135</v>
      </c>
      <c r="D18" s="60"/>
      <c r="E18" s="87"/>
      <c r="F18" s="87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</row>
    <row r="19" spans="1:190" s="85" customFormat="1" ht="19" customHeight="1" thickBot="1" x14ac:dyDescent="0.4">
      <c r="A19" s="139">
        <v>2</v>
      </c>
      <c r="B19" s="103" t="s">
        <v>15</v>
      </c>
      <c r="C19" s="110">
        <v>45658</v>
      </c>
      <c r="D19" s="60"/>
      <c r="E19" s="87"/>
      <c r="F19" s="87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</row>
    <row r="20" spans="1:190" s="85" customFormat="1" ht="34.75" customHeight="1" thickBot="1" x14ac:dyDescent="0.4">
      <c r="A20" s="139">
        <v>3</v>
      </c>
      <c r="B20" s="79" t="s">
        <v>11</v>
      </c>
      <c r="C20" s="110" t="s">
        <v>49</v>
      </c>
      <c r="D20" s="171" t="s">
        <v>140</v>
      </c>
      <c r="E20" s="90"/>
      <c r="F20" s="90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</row>
    <row r="21" spans="1:190" s="85" customFormat="1" ht="32.5" thickBot="1" x14ac:dyDescent="0.4">
      <c r="A21" s="143" t="s">
        <v>12</v>
      </c>
      <c r="B21" s="78" t="s">
        <v>13</v>
      </c>
      <c r="C21" s="110" t="s">
        <v>49</v>
      </c>
      <c r="D21" s="173" t="s">
        <v>115</v>
      </c>
      <c r="E21" s="90"/>
      <c r="F21" s="90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</row>
    <row r="22" spans="1:190" s="85" customFormat="1" ht="19" customHeight="1" thickBot="1" x14ac:dyDescent="0.4">
      <c r="A22" s="139">
        <v>4</v>
      </c>
      <c r="B22" s="79" t="s">
        <v>55</v>
      </c>
      <c r="C22" s="110" t="s">
        <v>51</v>
      </c>
      <c r="D22" s="79"/>
      <c r="E22" s="178"/>
      <c r="F22" s="178"/>
      <c r="G22" s="178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</row>
    <row r="23" spans="1:190" s="85" customFormat="1" ht="19" customHeight="1" thickBot="1" x14ac:dyDescent="0.4">
      <c r="A23" s="179" t="s">
        <v>18</v>
      </c>
      <c r="B23" s="179"/>
      <c r="C23" s="179"/>
      <c r="D23" s="54" t="s">
        <v>4</v>
      </c>
      <c r="E23" s="87"/>
      <c r="F23" s="87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</row>
    <row r="24" spans="1:190" s="85" customFormat="1" ht="19" customHeight="1" thickBot="1" x14ac:dyDescent="0.4">
      <c r="A24" s="139">
        <v>1</v>
      </c>
      <c r="B24" s="103" t="s">
        <v>39</v>
      </c>
      <c r="C24" s="111" t="s">
        <v>49</v>
      </c>
      <c r="D24" s="60"/>
      <c r="E24" s="32"/>
      <c r="F24" s="87"/>
      <c r="G24" s="88"/>
      <c r="H24" s="145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</row>
    <row r="25" spans="1:190" s="85" customFormat="1" ht="19" customHeight="1" thickBot="1" x14ac:dyDescent="0.4">
      <c r="A25" s="180" t="s">
        <v>75</v>
      </c>
      <c r="B25" s="180"/>
      <c r="C25" s="180"/>
      <c r="D25" s="180"/>
      <c r="E25" s="90"/>
      <c r="F25" s="90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</row>
    <row r="26" spans="1:190" s="147" customFormat="1" ht="16.5" thickBot="1" x14ac:dyDescent="0.4">
      <c r="A26" s="181" t="s">
        <v>19</v>
      </c>
      <c r="B26" s="182"/>
      <c r="C26" s="182"/>
      <c r="D26" s="182"/>
      <c r="E26" s="90"/>
      <c r="F26" s="90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6"/>
      <c r="DO26" s="146"/>
      <c r="DP26" s="146"/>
      <c r="DQ26" s="146"/>
      <c r="DR26" s="146"/>
      <c r="DS26" s="146"/>
      <c r="DT26" s="146"/>
      <c r="DU26" s="146"/>
      <c r="DV26" s="146"/>
      <c r="DW26" s="146"/>
      <c r="DX26" s="146"/>
      <c r="DY26" s="146"/>
      <c r="DZ26" s="146"/>
      <c r="EA26" s="146"/>
      <c r="EB26" s="146"/>
      <c r="EC26" s="146"/>
      <c r="ED26" s="146"/>
      <c r="EE26" s="146"/>
      <c r="EF26" s="146"/>
      <c r="EG26" s="146"/>
      <c r="EH26" s="146"/>
      <c r="EI26" s="146"/>
      <c r="EJ26" s="146"/>
      <c r="EK26" s="146"/>
      <c r="EL26" s="146"/>
      <c r="EM26" s="146"/>
      <c r="EN26" s="146"/>
      <c r="EO26" s="146"/>
      <c r="EP26" s="146"/>
      <c r="EQ26" s="146"/>
      <c r="ER26" s="146"/>
      <c r="ES26" s="146"/>
      <c r="ET26" s="146"/>
      <c r="EU26" s="146"/>
      <c r="EV26" s="146"/>
      <c r="EW26" s="146"/>
      <c r="EX26" s="146"/>
      <c r="EY26" s="146"/>
      <c r="EZ26" s="146"/>
      <c r="FA26" s="146"/>
      <c r="FB26" s="146"/>
      <c r="FC26" s="146"/>
      <c r="FD26" s="146"/>
      <c r="FE26" s="146"/>
      <c r="FF26" s="146"/>
      <c r="FG26" s="146"/>
      <c r="FH26" s="146"/>
      <c r="FI26" s="146"/>
      <c r="FJ26" s="146"/>
      <c r="FK26" s="146"/>
      <c r="FL26" s="146"/>
      <c r="FM26" s="146"/>
      <c r="FN26" s="146"/>
      <c r="FO26" s="146"/>
      <c r="FP26" s="146"/>
      <c r="FQ26" s="146"/>
      <c r="FR26" s="146"/>
      <c r="FS26" s="146"/>
      <c r="FT26" s="146"/>
      <c r="FU26" s="146"/>
      <c r="FV26" s="146"/>
      <c r="FW26" s="146"/>
      <c r="FX26" s="146"/>
      <c r="FY26" s="146"/>
      <c r="FZ26" s="146"/>
      <c r="GA26" s="146"/>
      <c r="GB26" s="146"/>
      <c r="GC26" s="146"/>
      <c r="GD26" s="146"/>
      <c r="GE26" s="146"/>
      <c r="GF26" s="146"/>
      <c r="GG26" s="146"/>
      <c r="GH26" s="146"/>
    </row>
    <row r="27" spans="1:190" s="147" customFormat="1" ht="16.5" thickBot="1" x14ac:dyDescent="0.4">
      <c r="A27" s="182"/>
      <c r="B27" s="182"/>
      <c r="C27" s="182"/>
      <c r="D27" s="182"/>
      <c r="E27" s="87"/>
      <c r="F27" s="87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  <c r="BH27" s="146"/>
      <c r="BI27" s="146"/>
      <c r="BJ27" s="146"/>
      <c r="BK27" s="146"/>
      <c r="BL27" s="146"/>
      <c r="BM27" s="146"/>
      <c r="BN27" s="146"/>
      <c r="BO27" s="146"/>
      <c r="BP27" s="146"/>
      <c r="BQ27" s="146"/>
      <c r="BR27" s="146"/>
      <c r="BS27" s="146"/>
      <c r="BT27" s="146"/>
      <c r="BU27" s="146"/>
      <c r="BV27" s="146"/>
      <c r="BW27" s="146"/>
      <c r="BX27" s="146"/>
      <c r="BY27" s="146"/>
      <c r="BZ27" s="146"/>
      <c r="CA27" s="146"/>
      <c r="CB27" s="146"/>
      <c r="CC27" s="146"/>
      <c r="CD27" s="146"/>
      <c r="CE27" s="146"/>
      <c r="CF27" s="146"/>
      <c r="CG27" s="146"/>
      <c r="CH27" s="146"/>
      <c r="CI27" s="146"/>
      <c r="CJ27" s="146"/>
      <c r="CK27" s="146"/>
      <c r="CL27" s="146"/>
      <c r="CM27" s="146"/>
      <c r="CN27" s="146"/>
      <c r="CO27" s="146"/>
      <c r="CP27" s="146"/>
      <c r="CQ27" s="146"/>
      <c r="CR27" s="146"/>
      <c r="CS27" s="146"/>
      <c r="CT27" s="146"/>
      <c r="CU27" s="146"/>
      <c r="CV27" s="146"/>
      <c r="CW27" s="146"/>
      <c r="CX27" s="146"/>
      <c r="CY27" s="146"/>
      <c r="CZ27" s="146"/>
      <c r="DA27" s="146"/>
      <c r="DB27" s="146"/>
      <c r="DC27" s="146"/>
      <c r="DD27" s="146"/>
      <c r="DE27" s="146"/>
      <c r="DF27" s="146"/>
      <c r="DG27" s="146"/>
      <c r="DH27" s="146"/>
      <c r="DI27" s="146"/>
      <c r="DJ27" s="146"/>
      <c r="DK27" s="146"/>
      <c r="DL27" s="146"/>
      <c r="DM27" s="146"/>
      <c r="DN27" s="146"/>
      <c r="DO27" s="146"/>
      <c r="DP27" s="146"/>
      <c r="DQ27" s="146"/>
      <c r="DR27" s="146"/>
      <c r="DS27" s="146"/>
      <c r="DT27" s="146"/>
      <c r="DU27" s="146"/>
      <c r="DV27" s="146"/>
      <c r="DW27" s="146"/>
      <c r="DX27" s="146"/>
      <c r="DY27" s="146"/>
      <c r="DZ27" s="146"/>
      <c r="EA27" s="146"/>
      <c r="EB27" s="146"/>
      <c r="EC27" s="146"/>
      <c r="ED27" s="146"/>
      <c r="EE27" s="146"/>
      <c r="EF27" s="146"/>
      <c r="EG27" s="146"/>
      <c r="EH27" s="146"/>
      <c r="EI27" s="146"/>
      <c r="EJ27" s="146"/>
      <c r="EK27" s="146"/>
      <c r="EL27" s="146"/>
      <c r="EM27" s="146"/>
      <c r="EN27" s="146"/>
      <c r="EO27" s="146"/>
      <c r="EP27" s="146"/>
      <c r="EQ27" s="146"/>
      <c r="ER27" s="146"/>
      <c r="ES27" s="146"/>
      <c r="ET27" s="146"/>
      <c r="EU27" s="146"/>
      <c r="EV27" s="146"/>
      <c r="EW27" s="146"/>
      <c r="EX27" s="146"/>
      <c r="EY27" s="146"/>
      <c r="EZ27" s="146"/>
      <c r="FA27" s="146"/>
      <c r="FB27" s="146"/>
      <c r="FC27" s="146"/>
      <c r="FD27" s="146"/>
      <c r="FE27" s="146"/>
      <c r="FF27" s="146"/>
      <c r="FG27" s="146"/>
      <c r="FH27" s="146"/>
      <c r="FI27" s="146"/>
      <c r="FJ27" s="146"/>
      <c r="FK27" s="146"/>
      <c r="FL27" s="146"/>
      <c r="FM27" s="146"/>
      <c r="FN27" s="146"/>
      <c r="FO27" s="146"/>
      <c r="FP27" s="146"/>
      <c r="FQ27" s="146"/>
      <c r="FR27" s="146"/>
      <c r="FS27" s="146"/>
      <c r="FT27" s="146"/>
      <c r="FU27" s="146"/>
      <c r="FV27" s="146"/>
      <c r="FW27" s="146"/>
      <c r="FX27" s="146"/>
      <c r="FY27" s="146"/>
      <c r="FZ27" s="146"/>
      <c r="GA27" s="146"/>
      <c r="GB27" s="146"/>
      <c r="GC27" s="146"/>
      <c r="GD27" s="146"/>
      <c r="GE27" s="146"/>
      <c r="GF27" s="146"/>
      <c r="GG27" s="146"/>
      <c r="GH27" s="146"/>
    </row>
    <row r="28" spans="1:190" s="147" customFormat="1" ht="16.5" thickBot="1" x14ac:dyDescent="0.4">
      <c r="A28" s="182"/>
      <c r="B28" s="182"/>
      <c r="C28" s="182"/>
      <c r="D28" s="182"/>
      <c r="E28" s="87"/>
      <c r="F28" s="87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146"/>
      <c r="CO28" s="146"/>
      <c r="CP28" s="146"/>
      <c r="CQ28" s="146"/>
      <c r="CR28" s="146"/>
      <c r="CS28" s="146"/>
      <c r="CT28" s="146"/>
      <c r="CU28" s="146"/>
      <c r="CV28" s="146"/>
      <c r="CW28" s="146"/>
      <c r="CX28" s="146"/>
      <c r="CY28" s="146"/>
      <c r="CZ28" s="146"/>
      <c r="DA28" s="146"/>
      <c r="DB28" s="146"/>
      <c r="DC28" s="146"/>
      <c r="DD28" s="146"/>
      <c r="DE28" s="146"/>
      <c r="DF28" s="146"/>
      <c r="DG28" s="146"/>
      <c r="DH28" s="146"/>
      <c r="DI28" s="146"/>
      <c r="DJ28" s="146"/>
      <c r="DK28" s="146"/>
      <c r="DL28" s="146"/>
      <c r="DM28" s="146"/>
      <c r="DN28" s="146"/>
      <c r="DO28" s="146"/>
      <c r="DP28" s="146"/>
      <c r="DQ28" s="146"/>
      <c r="DR28" s="146"/>
      <c r="DS28" s="146"/>
      <c r="DT28" s="146"/>
      <c r="DU28" s="146"/>
      <c r="DV28" s="146"/>
      <c r="DW28" s="146"/>
      <c r="DX28" s="146"/>
      <c r="DY28" s="146"/>
      <c r="DZ28" s="146"/>
      <c r="EA28" s="146"/>
      <c r="EB28" s="146"/>
      <c r="EC28" s="146"/>
      <c r="ED28" s="146"/>
      <c r="EE28" s="146"/>
      <c r="EF28" s="146"/>
      <c r="EG28" s="146"/>
      <c r="EH28" s="146"/>
      <c r="EI28" s="146"/>
      <c r="EJ28" s="146"/>
      <c r="EK28" s="146"/>
      <c r="EL28" s="146"/>
      <c r="EM28" s="146"/>
      <c r="EN28" s="146"/>
      <c r="EO28" s="146"/>
      <c r="EP28" s="146"/>
      <c r="EQ28" s="146"/>
      <c r="ER28" s="146"/>
      <c r="ES28" s="146"/>
      <c r="ET28" s="146"/>
      <c r="EU28" s="146"/>
      <c r="EV28" s="146"/>
      <c r="EW28" s="146"/>
      <c r="EX28" s="146"/>
      <c r="EY28" s="146"/>
      <c r="EZ28" s="146"/>
      <c r="FA28" s="146"/>
      <c r="FB28" s="146"/>
      <c r="FC28" s="146"/>
      <c r="FD28" s="146"/>
      <c r="FE28" s="146"/>
      <c r="FF28" s="146"/>
      <c r="FG28" s="146"/>
      <c r="FH28" s="146"/>
      <c r="FI28" s="146"/>
      <c r="FJ28" s="146"/>
      <c r="FK28" s="146"/>
      <c r="FL28" s="146"/>
      <c r="FM28" s="146"/>
      <c r="FN28" s="146"/>
      <c r="FO28" s="146"/>
      <c r="FP28" s="146"/>
      <c r="FQ28" s="146"/>
      <c r="FR28" s="146"/>
      <c r="FS28" s="146"/>
      <c r="FT28" s="146"/>
      <c r="FU28" s="146"/>
      <c r="FV28" s="146"/>
      <c r="FW28" s="146"/>
      <c r="FX28" s="146"/>
      <c r="FY28" s="146"/>
      <c r="FZ28" s="146"/>
      <c r="GA28" s="146"/>
      <c r="GB28" s="146"/>
      <c r="GC28" s="146"/>
      <c r="GD28" s="146"/>
      <c r="GE28" s="146"/>
      <c r="GF28" s="146"/>
      <c r="GG28" s="146"/>
      <c r="GH28" s="146"/>
    </row>
    <row r="29" spans="1:190" s="147" customFormat="1" x14ac:dyDescent="0.35">
      <c r="A29" s="84"/>
      <c r="B29" s="84"/>
      <c r="C29" s="104"/>
      <c r="D29" s="84"/>
      <c r="E29" s="87"/>
      <c r="F29" s="87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146"/>
      <c r="CO29" s="146"/>
      <c r="CP29" s="146"/>
      <c r="CQ29" s="146"/>
      <c r="CR29" s="146"/>
      <c r="CS29" s="146"/>
      <c r="CT29" s="146"/>
      <c r="CU29" s="146"/>
      <c r="CV29" s="146"/>
      <c r="CW29" s="146"/>
      <c r="CX29" s="146"/>
      <c r="CY29" s="146"/>
      <c r="CZ29" s="146"/>
      <c r="DA29" s="146"/>
      <c r="DB29" s="146"/>
      <c r="DC29" s="146"/>
      <c r="DD29" s="146"/>
      <c r="DE29" s="146"/>
      <c r="DF29" s="146"/>
      <c r="DG29" s="146"/>
      <c r="DH29" s="146"/>
      <c r="DI29" s="146"/>
      <c r="DJ29" s="146"/>
      <c r="DK29" s="146"/>
      <c r="DL29" s="146"/>
      <c r="DM29" s="146"/>
      <c r="DN29" s="146"/>
      <c r="DO29" s="146"/>
      <c r="DP29" s="146"/>
      <c r="DQ29" s="146"/>
      <c r="DR29" s="146"/>
      <c r="DS29" s="146"/>
      <c r="DT29" s="146"/>
      <c r="DU29" s="146"/>
      <c r="DV29" s="146"/>
      <c r="DW29" s="146"/>
      <c r="DX29" s="146"/>
      <c r="DY29" s="146"/>
      <c r="DZ29" s="146"/>
      <c r="EA29" s="146"/>
      <c r="EB29" s="146"/>
      <c r="EC29" s="146"/>
      <c r="ED29" s="146"/>
      <c r="EE29" s="146"/>
      <c r="EF29" s="146"/>
      <c r="EG29" s="146"/>
      <c r="EH29" s="146"/>
      <c r="EI29" s="146"/>
      <c r="EJ29" s="146"/>
      <c r="EK29" s="146"/>
      <c r="EL29" s="146"/>
      <c r="EM29" s="146"/>
      <c r="EN29" s="146"/>
      <c r="EO29" s="146"/>
      <c r="EP29" s="146"/>
      <c r="EQ29" s="146"/>
      <c r="ER29" s="146"/>
      <c r="ES29" s="146"/>
      <c r="ET29" s="146"/>
      <c r="EU29" s="146"/>
      <c r="EV29" s="146"/>
      <c r="EW29" s="146"/>
      <c r="EX29" s="146"/>
      <c r="EY29" s="146"/>
      <c r="EZ29" s="146"/>
      <c r="FA29" s="146"/>
      <c r="FB29" s="146"/>
      <c r="FC29" s="146"/>
      <c r="FD29" s="146"/>
      <c r="FE29" s="146"/>
      <c r="FF29" s="146"/>
      <c r="FG29" s="146"/>
      <c r="FH29" s="146"/>
      <c r="FI29" s="146"/>
      <c r="FJ29" s="146"/>
      <c r="FK29" s="146"/>
      <c r="FL29" s="146"/>
      <c r="FM29" s="146"/>
      <c r="FN29" s="146"/>
      <c r="FO29" s="146"/>
      <c r="FP29" s="146"/>
      <c r="FQ29" s="146"/>
      <c r="FR29" s="146"/>
      <c r="FS29" s="146"/>
      <c r="FT29" s="146"/>
      <c r="FU29" s="146"/>
      <c r="FV29" s="146"/>
      <c r="FW29" s="146"/>
      <c r="FX29" s="146"/>
      <c r="FY29" s="146"/>
      <c r="FZ29" s="146"/>
      <c r="GA29" s="146"/>
      <c r="GB29" s="146"/>
      <c r="GC29" s="146"/>
      <c r="GD29" s="146"/>
      <c r="GE29" s="146"/>
      <c r="GF29" s="146"/>
      <c r="GG29" s="146"/>
      <c r="GH29" s="146"/>
    </row>
    <row r="30" spans="1:190" s="14" customFormat="1" x14ac:dyDescent="0.35">
      <c r="A30" s="149"/>
      <c r="B30" s="149"/>
      <c r="C30" s="104"/>
      <c r="D30" s="149"/>
      <c r="E30" s="40"/>
      <c r="F30" s="40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74"/>
      <c r="DX30" s="74"/>
      <c r="DY30" s="74"/>
      <c r="DZ30" s="74"/>
      <c r="EA30" s="74"/>
      <c r="EB30" s="74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74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74"/>
      <c r="FM30" s="74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74"/>
      <c r="FY30" s="74"/>
      <c r="FZ30" s="74"/>
      <c r="GA30" s="74"/>
      <c r="GB30" s="74"/>
      <c r="GC30" s="74"/>
      <c r="GD30" s="74"/>
      <c r="GE30" s="74"/>
      <c r="GF30" s="74"/>
      <c r="GG30" s="74"/>
      <c r="GH30" s="74"/>
    </row>
    <row r="31" spans="1:190" s="14" customFormat="1" x14ac:dyDescent="0.35">
      <c r="A31" s="149"/>
      <c r="B31" s="149"/>
      <c r="C31" s="104"/>
      <c r="D31" s="149"/>
      <c r="E31" s="40"/>
      <c r="F31" s="40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74"/>
      <c r="DX31" s="74"/>
      <c r="DY31" s="74"/>
      <c r="DZ31" s="74"/>
      <c r="EA31" s="74"/>
      <c r="EB31" s="74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74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74"/>
      <c r="FM31" s="74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74"/>
      <c r="FY31" s="74"/>
      <c r="FZ31" s="74"/>
      <c r="GA31" s="74"/>
      <c r="GB31" s="74"/>
      <c r="GC31" s="74"/>
      <c r="GD31" s="74"/>
      <c r="GE31" s="74"/>
      <c r="GF31" s="74"/>
      <c r="GG31" s="74"/>
      <c r="GH31" s="74"/>
    </row>
    <row r="32" spans="1:190" s="14" customFormat="1" x14ac:dyDescent="0.35">
      <c r="A32" s="149"/>
      <c r="B32" s="149"/>
      <c r="C32" s="104"/>
      <c r="D32" s="149"/>
      <c r="E32" s="40"/>
      <c r="F32" s="40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74"/>
      <c r="DX32" s="74"/>
      <c r="DY32" s="74"/>
      <c r="DZ32" s="74"/>
      <c r="EA32" s="74"/>
      <c r="EB32" s="74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74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74"/>
      <c r="FM32" s="74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74"/>
      <c r="FY32" s="74"/>
      <c r="FZ32" s="74"/>
      <c r="GA32" s="74"/>
      <c r="GB32" s="74"/>
      <c r="GC32" s="74"/>
      <c r="GD32" s="74"/>
      <c r="GE32" s="74"/>
      <c r="GF32" s="74"/>
      <c r="GG32" s="74"/>
      <c r="GH32" s="74"/>
    </row>
    <row r="33" spans="1:190" s="14" customFormat="1" x14ac:dyDescent="0.35">
      <c r="A33" s="149"/>
      <c r="B33" s="149"/>
      <c r="C33" s="104"/>
      <c r="D33" s="149"/>
      <c r="E33" s="40"/>
      <c r="F33" s="40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74"/>
      <c r="DX33" s="74"/>
      <c r="DY33" s="74"/>
      <c r="DZ33" s="74"/>
      <c r="EA33" s="74"/>
      <c r="EB33" s="74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74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74"/>
      <c r="FM33" s="74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74"/>
      <c r="FY33" s="74"/>
      <c r="FZ33" s="74"/>
      <c r="GA33" s="74"/>
      <c r="GB33" s="74"/>
      <c r="GC33" s="74"/>
      <c r="GD33" s="74"/>
      <c r="GE33" s="74"/>
      <c r="GF33" s="74"/>
      <c r="GG33" s="74"/>
      <c r="GH33" s="74"/>
    </row>
    <row r="34" spans="1:190" s="14" customFormat="1" x14ac:dyDescent="0.35">
      <c r="A34" s="149"/>
      <c r="B34" s="149"/>
      <c r="C34" s="104"/>
      <c r="D34" s="149"/>
      <c r="E34" s="40"/>
      <c r="F34" s="40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74"/>
      <c r="DX34" s="74"/>
      <c r="DY34" s="74"/>
      <c r="DZ34" s="74"/>
      <c r="EA34" s="74"/>
      <c r="EB34" s="74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74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74"/>
      <c r="FM34" s="74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74"/>
      <c r="FY34" s="74"/>
      <c r="FZ34" s="74"/>
      <c r="GA34" s="74"/>
      <c r="GB34" s="74"/>
      <c r="GC34" s="74"/>
      <c r="GD34" s="74"/>
      <c r="GE34" s="74"/>
      <c r="GF34" s="74"/>
      <c r="GG34" s="74"/>
      <c r="GH34" s="74"/>
    </row>
    <row r="35" spans="1:190" s="14" customFormat="1" x14ac:dyDescent="0.35">
      <c r="A35" s="149"/>
      <c r="B35" s="149"/>
      <c r="C35" s="104"/>
      <c r="D35" s="149"/>
      <c r="E35" s="40"/>
      <c r="F35" s="40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74"/>
      <c r="DX35" s="74"/>
      <c r="DY35" s="74"/>
      <c r="DZ35" s="74"/>
      <c r="EA35" s="74"/>
      <c r="EB35" s="74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74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74"/>
      <c r="FM35" s="74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74"/>
      <c r="FY35" s="74"/>
      <c r="FZ35" s="74"/>
      <c r="GA35" s="74"/>
      <c r="GB35" s="74"/>
      <c r="GC35" s="74"/>
      <c r="GD35" s="74"/>
      <c r="GE35" s="74"/>
      <c r="GF35" s="74"/>
      <c r="GG35" s="74"/>
      <c r="GH35" s="74"/>
    </row>
    <row r="36" spans="1:190" s="14" customFormat="1" x14ac:dyDescent="0.35">
      <c r="A36" s="149"/>
      <c r="B36" s="149"/>
      <c r="C36" s="104"/>
      <c r="D36" s="149"/>
      <c r="E36" s="40"/>
      <c r="F36" s="40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74"/>
      <c r="DX36" s="74"/>
      <c r="DY36" s="74"/>
      <c r="DZ36" s="74"/>
      <c r="EA36" s="74"/>
      <c r="EB36" s="74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74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74"/>
      <c r="FM36" s="74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74"/>
      <c r="FY36" s="74"/>
      <c r="FZ36" s="74"/>
      <c r="GA36" s="74"/>
      <c r="GB36" s="74"/>
      <c r="GC36" s="74"/>
      <c r="GD36" s="74"/>
      <c r="GE36" s="74"/>
      <c r="GF36" s="74"/>
      <c r="GG36" s="74"/>
      <c r="GH36" s="74"/>
    </row>
    <row r="37" spans="1:190" s="147" customFormat="1" x14ac:dyDescent="0.35">
      <c r="A37" s="84"/>
      <c r="B37" s="84"/>
      <c r="C37" s="104"/>
      <c r="D37" s="84"/>
      <c r="E37" s="87"/>
      <c r="F37" s="87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6"/>
      <c r="Y37" s="146"/>
      <c r="Z37" s="146"/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46"/>
      <c r="AT37" s="146"/>
      <c r="AU37" s="146"/>
      <c r="AV37" s="146"/>
      <c r="AW37" s="146"/>
      <c r="AX37" s="146"/>
      <c r="AY37" s="146"/>
      <c r="AZ37" s="146"/>
      <c r="BA37" s="146"/>
      <c r="BB37" s="146"/>
      <c r="BC37" s="146"/>
      <c r="BD37" s="146"/>
      <c r="BE37" s="146"/>
      <c r="BF37" s="146"/>
      <c r="BG37" s="146"/>
      <c r="BH37" s="146"/>
      <c r="BI37" s="146"/>
      <c r="BJ37" s="146"/>
      <c r="BK37" s="146"/>
      <c r="BL37" s="146"/>
      <c r="BM37" s="146"/>
      <c r="BN37" s="146"/>
      <c r="BO37" s="146"/>
      <c r="BP37" s="146"/>
      <c r="BQ37" s="146"/>
      <c r="BR37" s="146"/>
      <c r="BS37" s="146"/>
      <c r="BT37" s="146"/>
      <c r="BU37" s="146"/>
      <c r="BV37" s="146"/>
      <c r="BW37" s="146"/>
      <c r="BX37" s="146"/>
      <c r="BY37" s="146"/>
      <c r="BZ37" s="146"/>
      <c r="CA37" s="146"/>
      <c r="CB37" s="146"/>
      <c r="CC37" s="146"/>
      <c r="CD37" s="146"/>
      <c r="CE37" s="146"/>
      <c r="CF37" s="146"/>
      <c r="CG37" s="146"/>
      <c r="CH37" s="146"/>
      <c r="CI37" s="146"/>
      <c r="CJ37" s="146"/>
      <c r="CK37" s="146"/>
      <c r="CL37" s="146"/>
      <c r="CM37" s="146"/>
      <c r="CN37" s="146"/>
      <c r="CO37" s="146"/>
      <c r="CP37" s="146"/>
      <c r="CQ37" s="146"/>
      <c r="CR37" s="146"/>
      <c r="CS37" s="146"/>
      <c r="CT37" s="146"/>
      <c r="CU37" s="146"/>
      <c r="CV37" s="146"/>
      <c r="CW37" s="146"/>
      <c r="CX37" s="146"/>
      <c r="CY37" s="146"/>
      <c r="CZ37" s="146"/>
      <c r="DA37" s="146"/>
      <c r="DB37" s="146"/>
      <c r="DC37" s="146"/>
      <c r="DD37" s="146"/>
      <c r="DE37" s="146"/>
      <c r="DF37" s="146"/>
      <c r="DG37" s="146"/>
      <c r="DH37" s="146"/>
      <c r="DI37" s="146"/>
      <c r="DJ37" s="146"/>
      <c r="DK37" s="146"/>
      <c r="DL37" s="146"/>
      <c r="DM37" s="146"/>
      <c r="DN37" s="146"/>
      <c r="DO37" s="146"/>
      <c r="DP37" s="146"/>
      <c r="DQ37" s="146"/>
      <c r="DR37" s="146"/>
      <c r="DS37" s="146"/>
      <c r="DT37" s="146"/>
      <c r="DU37" s="146"/>
      <c r="DV37" s="146"/>
      <c r="DW37" s="146"/>
      <c r="DX37" s="146"/>
      <c r="DY37" s="146"/>
      <c r="DZ37" s="146"/>
      <c r="EA37" s="146"/>
      <c r="EB37" s="146"/>
      <c r="EC37" s="146"/>
      <c r="ED37" s="146"/>
      <c r="EE37" s="146"/>
      <c r="EF37" s="146"/>
      <c r="EG37" s="146"/>
      <c r="EH37" s="146"/>
      <c r="EI37" s="146"/>
      <c r="EJ37" s="146"/>
      <c r="EK37" s="146"/>
      <c r="EL37" s="146"/>
      <c r="EM37" s="146"/>
      <c r="EN37" s="146"/>
      <c r="EO37" s="146"/>
      <c r="EP37" s="146"/>
      <c r="EQ37" s="146"/>
      <c r="ER37" s="146"/>
      <c r="ES37" s="146"/>
      <c r="ET37" s="146"/>
      <c r="EU37" s="146"/>
      <c r="EV37" s="146"/>
      <c r="EW37" s="146"/>
      <c r="EX37" s="146"/>
      <c r="EY37" s="146"/>
      <c r="EZ37" s="146"/>
      <c r="FA37" s="146"/>
      <c r="FB37" s="146"/>
      <c r="FC37" s="146"/>
      <c r="FD37" s="146"/>
      <c r="FE37" s="146"/>
      <c r="FF37" s="146"/>
      <c r="FG37" s="146"/>
      <c r="FH37" s="146"/>
      <c r="FI37" s="146"/>
      <c r="FJ37" s="146"/>
      <c r="FK37" s="146"/>
      <c r="FL37" s="146"/>
      <c r="FM37" s="146"/>
      <c r="FN37" s="146"/>
      <c r="FO37" s="146"/>
      <c r="FP37" s="146"/>
      <c r="FQ37" s="146"/>
      <c r="FR37" s="146"/>
      <c r="FS37" s="146"/>
      <c r="FT37" s="146"/>
      <c r="FU37" s="146"/>
      <c r="FV37" s="146"/>
      <c r="FW37" s="146"/>
      <c r="FX37" s="146"/>
      <c r="FY37" s="146"/>
      <c r="FZ37" s="146"/>
      <c r="GA37" s="146"/>
      <c r="GB37" s="146"/>
      <c r="GC37" s="146"/>
      <c r="GD37" s="146"/>
      <c r="GE37" s="146"/>
      <c r="GF37" s="146"/>
      <c r="GG37" s="146"/>
      <c r="GH37" s="146"/>
    </row>
    <row r="38" spans="1:190" s="147" customFormat="1" x14ac:dyDescent="0.35">
      <c r="A38" s="84"/>
      <c r="B38" s="84"/>
      <c r="C38" s="104"/>
      <c r="D38" s="84"/>
      <c r="E38" s="87"/>
      <c r="F38" s="87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6"/>
      <c r="Y38" s="146"/>
      <c r="Z38" s="146"/>
      <c r="AA38" s="146"/>
      <c r="AB38" s="146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146"/>
      <c r="AR38" s="146"/>
      <c r="AS38" s="146"/>
      <c r="AT38" s="146"/>
      <c r="AU38" s="146"/>
      <c r="AV38" s="146"/>
      <c r="AW38" s="146"/>
      <c r="AX38" s="146"/>
      <c r="AY38" s="146"/>
      <c r="AZ38" s="146"/>
      <c r="BA38" s="146"/>
      <c r="BB38" s="146"/>
      <c r="BC38" s="146"/>
      <c r="BD38" s="146"/>
      <c r="BE38" s="146"/>
      <c r="BF38" s="146"/>
      <c r="BG38" s="146"/>
      <c r="BH38" s="146"/>
      <c r="BI38" s="146"/>
      <c r="BJ38" s="146"/>
      <c r="BK38" s="146"/>
      <c r="BL38" s="146"/>
      <c r="BM38" s="146"/>
      <c r="BN38" s="146"/>
      <c r="BO38" s="146"/>
      <c r="BP38" s="146"/>
      <c r="BQ38" s="146"/>
      <c r="BR38" s="146"/>
      <c r="BS38" s="146"/>
      <c r="BT38" s="146"/>
      <c r="BU38" s="146"/>
      <c r="BV38" s="146"/>
      <c r="BW38" s="146"/>
      <c r="BX38" s="146"/>
      <c r="BY38" s="146"/>
      <c r="BZ38" s="146"/>
      <c r="CA38" s="146"/>
      <c r="CB38" s="146"/>
      <c r="CC38" s="146"/>
      <c r="CD38" s="146"/>
      <c r="CE38" s="146"/>
      <c r="CF38" s="146"/>
      <c r="CG38" s="146"/>
      <c r="CH38" s="146"/>
      <c r="CI38" s="146"/>
      <c r="CJ38" s="146"/>
      <c r="CK38" s="146"/>
      <c r="CL38" s="146"/>
      <c r="CM38" s="146"/>
      <c r="CN38" s="146"/>
      <c r="CO38" s="146"/>
      <c r="CP38" s="146"/>
      <c r="CQ38" s="146"/>
      <c r="CR38" s="146"/>
      <c r="CS38" s="146"/>
      <c r="CT38" s="146"/>
      <c r="CU38" s="146"/>
      <c r="CV38" s="146"/>
      <c r="CW38" s="146"/>
      <c r="CX38" s="146"/>
      <c r="CY38" s="146"/>
      <c r="CZ38" s="146"/>
      <c r="DA38" s="146"/>
      <c r="DB38" s="146"/>
      <c r="DC38" s="146"/>
      <c r="DD38" s="146"/>
      <c r="DE38" s="146"/>
      <c r="DF38" s="146"/>
      <c r="DG38" s="146"/>
      <c r="DH38" s="146"/>
      <c r="DI38" s="146"/>
      <c r="DJ38" s="146"/>
      <c r="DK38" s="146"/>
      <c r="DL38" s="146"/>
      <c r="DM38" s="146"/>
      <c r="DN38" s="146"/>
      <c r="DO38" s="146"/>
      <c r="DP38" s="146"/>
      <c r="DQ38" s="146"/>
      <c r="DR38" s="146"/>
      <c r="DS38" s="146"/>
      <c r="DT38" s="146"/>
      <c r="DU38" s="146"/>
      <c r="DV38" s="146"/>
      <c r="DW38" s="146"/>
      <c r="DX38" s="146"/>
      <c r="DY38" s="146"/>
      <c r="DZ38" s="146"/>
      <c r="EA38" s="146"/>
      <c r="EB38" s="146"/>
      <c r="EC38" s="146"/>
      <c r="ED38" s="146"/>
      <c r="EE38" s="146"/>
      <c r="EF38" s="146"/>
      <c r="EG38" s="146"/>
      <c r="EH38" s="146"/>
      <c r="EI38" s="146"/>
      <c r="EJ38" s="146"/>
      <c r="EK38" s="146"/>
      <c r="EL38" s="146"/>
      <c r="EM38" s="146"/>
      <c r="EN38" s="146"/>
      <c r="EO38" s="146"/>
      <c r="EP38" s="146"/>
      <c r="EQ38" s="146"/>
      <c r="ER38" s="146"/>
      <c r="ES38" s="146"/>
      <c r="ET38" s="146"/>
      <c r="EU38" s="146"/>
      <c r="EV38" s="146"/>
      <c r="EW38" s="146"/>
      <c r="EX38" s="146"/>
      <c r="EY38" s="146"/>
      <c r="EZ38" s="146"/>
      <c r="FA38" s="146"/>
      <c r="FB38" s="146"/>
      <c r="FC38" s="146"/>
      <c r="FD38" s="146"/>
      <c r="FE38" s="146"/>
      <c r="FF38" s="146"/>
      <c r="FG38" s="146"/>
      <c r="FH38" s="146"/>
      <c r="FI38" s="146"/>
      <c r="FJ38" s="146"/>
      <c r="FK38" s="146"/>
      <c r="FL38" s="146"/>
      <c r="FM38" s="146"/>
      <c r="FN38" s="146"/>
      <c r="FO38" s="146"/>
      <c r="FP38" s="146"/>
      <c r="FQ38" s="146"/>
      <c r="FR38" s="146"/>
      <c r="FS38" s="146"/>
      <c r="FT38" s="146"/>
      <c r="FU38" s="146"/>
      <c r="FV38" s="146"/>
      <c r="FW38" s="146"/>
      <c r="FX38" s="146"/>
      <c r="FY38" s="146"/>
      <c r="FZ38" s="146"/>
      <c r="GA38" s="146"/>
      <c r="GB38" s="146"/>
      <c r="GC38" s="146"/>
      <c r="GD38" s="146"/>
      <c r="GE38" s="146"/>
      <c r="GF38" s="146"/>
      <c r="GG38" s="146"/>
      <c r="GH38" s="146"/>
    </row>
    <row r="39" spans="1:190" s="147" customFormat="1" x14ac:dyDescent="0.35">
      <c r="A39" s="84"/>
      <c r="B39" s="84"/>
      <c r="C39" s="104"/>
      <c r="D39" s="84"/>
      <c r="E39" s="87"/>
      <c r="F39" s="87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46"/>
      <c r="AX39" s="146"/>
      <c r="AY39" s="146"/>
      <c r="AZ39" s="146"/>
      <c r="BA39" s="146"/>
      <c r="BB39" s="146"/>
      <c r="BC39" s="146"/>
      <c r="BD39" s="146"/>
      <c r="BE39" s="146"/>
      <c r="BF39" s="146"/>
      <c r="BG39" s="146"/>
      <c r="BH39" s="146"/>
      <c r="BI39" s="146"/>
      <c r="BJ39" s="146"/>
      <c r="BK39" s="146"/>
      <c r="BL39" s="146"/>
      <c r="BM39" s="146"/>
      <c r="BN39" s="146"/>
      <c r="BO39" s="146"/>
      <c r="BP39" s="146"/>
      <c r="BQ39" s="146"/>
      <c r="BR39" s="146"/>
      <c r="BS39" s="146"/>
      <c r="BT39" s="146"/>
      <c r="BU39" s="146"/>
      <c r="BV39" s="146"/>
      <c r="BW39" s="146"/>
      <c r="BX39" s="146"/>
      <c r="BY39" s="146"/>
      <c r="BZ39" s="146"/>
      <c r="CA39" s="146"/>
      <c r="CB39" s="146"/>
      <c r="CC39" s="146"/>
      <c r="CD39" s="146"/>
      <c r="CE39" s="146"/>
      <c r="CF39" s="146"/>
      <c r="CG39" s="146"/>
      <c r="CH39" s="146"/>
      <c r="CI39" s="146"/>
      <c r="CJ39" s="146"/>
      <c r="CK39" s="146"/>
      <c r="CL39" s="146"/>
      <c r="CM39" s="146"/>
      <c r="CN39" s="146"/>
      <c r="CO39" s="146"/>
      <c r="CP39" s="146"/>
      <c r="CQ39" s="146"/>
      <c r="CR39" s="146"/>
      <c r="CS39" s="146"/>
      <c r="CT39" s="146"/>
      <c r="CU39" s="146"/>
      <c r="CV39" s="146"/>
      <c r="CW39" s="146"/>
      <c r="CX39" s="146"/>
      <c r="CY39" s="146"/>
      <c r="CZ39" s="146"/>
      <c r="DA39" s="146"/>
      <c r="DB39" s="146"/>
      <c r="DC39" s="146"/>
      <c r="DD39" s="146"/>
      <c r="DE39" s="146"/>
      <c r="DF39" s="146"/>
      <c r="DG39" s="146"/>
      <c r="DH39" s="146"/>
      <c r="DI39" s="146"/>
      <c r="DJ39" s="146"/>
      <c r="DK39" s="146"/>
      <c r="DL39" s="146"/>
      <c r="DM39" s="146"/>
      <c r="DN39" s="146"/>
      <c r="DO39" s="146"/>
      <c r="DP39" s="146"/>
      <c r="DQ39" s="146"/>
      <c r="DR39" s="146"/>
      <c r="DS39" s="146"/>
      <c r="DT39" s="146"/>
      <c r="DU39" s="146"/>
      <c r="DV39" s="146"/>
      <c r="DW39" s="146"/>
      <c r="DX39" s="146"/>
      <c r="DY39" s="146"/>
      <c r="DZ39" s="146"/>
      <c r="EA39" s="146"/>
      <c r="EB39" s="146"/>
      <c r="EC39" s="146"/>
      <c r="ED39" s="146"/>
      <c r="EE39" s="146"/>
      <c r="EF39" s="146"/>
      <c r="EG39" s="146"/>
      <c r="EH39" s="146"/>
      <c r="EI39" s="146"/>
      <c r="EJ39" s="146"/>
      <c r="EK39" s="146"/>
      <c r="EL39" s="146"/>
      <c r="EM39" s="146"/>
      <c r="EN39" s="146"/>
      <c r="EO39" s="146"/>
      <c r="EP39" s="146"/>
      <c r="EQ39" s="146"/>
      <c r="ER39" s="146"/>
      <c r="ES39" s="146"/>
      <c r="ET39" s="146"/>
      <c r="EU39" s="146"/>
      <c r="EV39" s="146"/>
      <c r="EW39" s="146"/>
      <c r="EX39" s="146"/>
      <c r="EY39" s="146"/>
      <c r="EZ39" s="146"/>
      <c r="FA39" s="146"/>
      <c r="FB39" s="146"/>
      <c r="FC39" s="146"/>
      <c r="FD39" s="146"/>
      <c r="FE39" s="146"/>
      <c r="FF39" s="146"/>
      <c r="FG39" s="146"/>
      <c r="FH39" s="146"/>
      <c r="FI39" s="146"/>
      <c r="FJ39" s="146"/>
      <c r="FK39" s="146"/>
      <c r="FL39" s="146"/>
      <c r="FM39" s="146"/>
      <c r="FN39" s="146"/>
      <c r="FO39" s="146"/>
      <c r="FP39" s="146"/>
      <c r="FQ39" s="146"/>
      <c r="FR39" s="146"/>
      <c r="FS39" s="146"/>
      <c r="FT39" s="146"/>
      <c r="FU39" s="146"/>
      <c r="FV39" s="146"/>
      <c r="FW39" s="146"/>
      <c r="FX39" s="146"/>
      <c r="FY39" s="146"/>
      <c r="FZ39" s="146"/>
      <c r="GA39" s="146"/>
      <c r="GB39" s="146"/>
      <c r="GC39" s="146"/>
      <c r="GD39" s="146"/>
      <c r="GE39" s="146"/>
      <c r="GF39" s="146"/>
      <c r="GG39" s="146"/>
      <c r="GH39" s="146"/>
    </row>
    <row r="40" spans="1:190" s="147" customFormat="1" x14ac:dyDescent="0.35">
      <c r="A40" s="84"/>
      <c r="B40" s="84"/>
      <c r="C40" s="104"/>
      <c r="D40" s="84"/>
      <c r="E40" s="87"/>
      <c r="F40" s="87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46"/>
      <c r="AX40" s="146"/>
      <c r="AY40" s="146"/>
      <c r="AZ40" s="146"/>
      <c r="BA40" s="146"/>
      <c r="BB40" s="146"/>
      <c r="BC40" s="146"/>
      <c r="BD40" s="146"/>
      <c r="BE40" s="146"/>
      <c r="BF40" s="146"/>
      <c r="BG40" s="146"/>
      <c r="BH40" s="146"/>
      <c r="BI40" s="146"/>
      <c r="BJ40" s="146"/>
      <c r="BK40" s="146"/>
      <c r="BL40" s="146"/>
      <c r="BM40" s="146"/>
      <c r="BN40" s="146"/>
      <c r="BO40" s="146"/>
      <c r="BP40" s="146"/>
      <c r="BQ40" s="146"/>
      <c r="BR40" s="146"/>
      <c r="BS40" s="146"/>
      <c r="BT40" s="146"/>
      <c r="BU40" s="146"/>
      <c r="BV40" s="146"/>
      <c r="BW40" s="146"/>
      <c r="BX40" s="146"/>
      <c r="BY40" s="146"/>
      <c r="BZ40" s="146"/>
      <c r="CA40" s="146"/>
      <c r="CB40" s="146"/>
      <c r="CC40" s="146"/>
      <c r="CD40" s="146"/>
      <c r="CE40" s="146"/>
      <c r="CF40" s="146"/>
      <c r="CG40" s="146"/>
      <c r="CH40" s="146"/>
      <c r="CI40" s="146"/>
      <c r="CJ40" s="146"/>
      <c r="CK40" s="146"/>
      <c r="CL40" s="146"/>
      <c r="CM40" s="146"/>
      <c r="CN40" s="146"/>
      <c r="CO40" s="146"/>
      <c r="CP40" s="146"/>
      <c r="CQ40" s="146"/>
      <c r="CR40" s="146"/>
      <c r="CS40" s="146"/>
      <c r="CT40" s="146"/>
      <c r="CU40" s="146"/>
      <c r="CV40" s="146"/>
      <c r="CW40" s="146"/>
      <c r="CX40" s="146"/>
      <c r="CY40" s="146"/>
      <c r="CZ40" s="146"/>
      <c r="DA40" s="146"/>
      <c r="DB40" s="146"/>
      <c r="DC40" s="146"/>
      <c r="DD40" s="146"/>
      <c r="DE40" s="146"/>
      <c r="DF40" s="146"/>
      <c r="DG40" s="146"/>
      <c r="DH40" s="146"/>
      <c r="DI40" s="146"/>
      <c r="DJ40" s="146"/>
      <c r="DK40" s="146"/>
      <c r="DL40" s="146"/>
      <c r="DM40" s="146"/>
      <c r="DN40" s="146"/>
      <c r="DO40" s="146"/>
      <c r="DP40" s="146"/>
      <c r="DQ40" s="146"/>
      <c r="DR40" s="146"/>
      <c r="DS40" s="146"/>
      <c r="DT40" s="146"/>
      <c r="DU40" s="146"/>
      <c r="DV40" s="146"/>
      <c r="DW40" s="146"/>
      <c r="DX40" s="146"/>
      <c r="DY40" s="146"/>
      <c r="DZ40" s="146"/>
      <c r="EA40" s="146"/>
      <c r="EB40" s="146"/>
      <c r="EC40" s="146"/>
      <c r="ED40" s="146"/>
      <c r="EE40" s="146"/>
      <c r="EF40" s="146"/>
      <c r="EG40" s="146"/>
      <c r="EH40" s="146"/>
      <c r="EI40" s="146"/>
      <c r="EJ40" s="146"/>
      <c r="EK40" s="146"/>
      <c r="EL40" s="146"/>
      <c r="EM40" s="146"/>
      <c r="EN40" s="146"/>
      <c r="EO40" s="146"/>
      <c r="EP40" s="146"/>
      <c r="EQ40" s="146"/>
      <c r="ER40" s="146"/>
      <c r="ES40" s="146"/>
      <c r="ET40" s="146"/>
      <c r="EU40" s="146"/>
      <c r="EV40" s="146"/>
      <c r="EW40" s="146"/>
      <c r="EX40" s="146"/>
      <c r="EY40" s="146"/>
      <c r="EZ40" s="146"/>
      <c r="FA40" s="146"/>
      <c r="FB40" s="146"/>
      <c r="FC40" s="146"/>
      <c r="FD40" s="146"/>
      <c r="FE40" s="146"/>
      <c r="FF40" s="146"/>
      <c r="FG40" s="146"/>
      <c r="FH40" s="146"/>
      <c r="FI40" s="146"/>
      <c r="FJ40" s="146"/>
      <c r="FK40" s="146"/>
      <c r="FL40" s="146"/>
      <c r="FM40" s="146"/>
      <c r="FN40" s="146"/>
      <c r="FO40" s="146"/>
      <c r="FP40" s="146"/>
      <c r="FQ40" s="146"/>
      <c r="FR40" s="146"/>
      <c r="FS40" s="146"/>
      <c r="FT40" s="146"/>
      <c r="FU40" s="146"/>
      <c r="FV40" s="146"/>
      <c r="FW40" s="146"/>
      <c r="FX40" s="146"/>
      <c r="FY40" s="146"/>
      <c r="FZ40" s="146"/>
      <c r="GA40" s="146"/>
      <c r="GB40" s="146"/>
      <c r="GC40" s="146"/>
      <c r="GD40" s="146"/>
      <c r="GE40" s="146"/>
      <c r="GF40" s="146"/>
      <c r="GG40" s="146"/>
      <c r="GH40" s="146"/>
    </row>
    <row r="41" spans="1:190" s="147" customFormat="1" x14ac:dyDescent="0.35">
      <c r="A41" s="84"/>
      <c r="B41" s="84"/>
      <c r="C41" s="104"/>
      <c r="D41" s="84"/>
      <c r="E41" s="87"/>
      <c r="F41" s="87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  <c r="AX41" s="146"/>
      <c r="AY41" s="146"/>
      <c r="AZ41" s="146"/>
      <c r="BA41" s="146"/>
      <c r="BB41" s="146"/>
      <c r="BC41" s="146"/>
      <c r="BD41" s="146"/>
      <c r="BE41" s="146"/>
      <c r="BF41" s="146"/>
      <c r="BG41" s="146"/>
      <c r="BH41" s="146"/>
      <c r="BI41" s="146"/>
      <c r="BJ41" s="146"/>
      <c r="BK41" s="146"/>
      <c r="BL41" s="146"/>
      <c r="BM41" s="146"/>
      <c r="BN41" s="146"/>
      <c r="BO41" s="146"/>
      <c r="BP41" s="146"/>
      <c r="BQ41" s="146"/>
      <c r="BR41" s="146"/>
      <c r="BS41" s="146"/>
      <c r="BT41" s="146"/>
      <c r="BU41" s="146"/>
      <c r="BV41" s="146"/>
      <c r="BW41" s="146"/>
      <c r="BX41" s="146"/>
      <c r="BY41" s="146"/>
      <c r="BZ41" s="146"/>
      <c r="CA41" s="146"/>
      <c r="CB41" s="146"/>
      <c r="CC41" s="146"/>
      <c r="CD41" s="146"/>
      <c r="CE41" s="146"/>
      <c r="CF41" s="146"/>
      <c r="CG41" s="146"/>
      <c r="CH41" s="146"/>
      <c r="CI41" s="146"/>
      <c r="CJ41" s="146"/>
      <c r="CK41" s="146"/>
      <c r="CL41" s="146"/>
      <c r="CM41" s="146"/>
      <c r="CN41" s="146"/>
      <c r="CO41" s="146"/>
      <c r="CP41" s="146"/>
      <c r="CQ41" s="146"/>
      <c r="CR41" s="146"/>
      <c r="CS41" s="146"/>
      <c r="CT41" s="146"/>
      <c r="CU41" s="146"/>
      <c r="CV41" s="146"/>
      <c r="CW41" s="146"/>
      <c r="CX41" s="146"/>
      <c r="CY41" s="146"/>
      <c r="CZ41" s="146"/>
      <c r="DA41" s="146"/>
      <c r="DB41" s="146"/>
      <c r="DC41" s="146"/>
      <c r="DD41" s="146"/>
      <c r="DE41" s="146"/>
      <c r="DF41" s="146"/>
      <c r="DG41" s="146"/>
      <c r="DH41" s="146"/>
      <c r="DI41" s="146"/>
      <c r="DJ41" s="146"/>
      <c r="DK41" s="146"/>
      <c r="DL41" s="146"/>
      <c r="DM41" s="146"/>
      <c r="DN41" s="146"/>
      <c r="DO41" s="146"/>
      <c r="DP41" s="146"/>
      <c r="DQ41" s="146"/>
      <c r="DR41" s="146"/>
      <c r="DS41" s="146"/>
      <c r="DT41" s="146"/>
      <c r="DU41" s="146"/>
      <c r="DV41" s="146"/>
      <c r="DW41" s="146"/>
      <c r="DX41" s="146"/>
      <c r="DY41" s="146"/>
      <c r="DZ41" s="146"/>
      <c r="EA41" s="146"/>
      <c r="EB41" s="146"/>
      <c r="EC41" s="146"/>
      <c r="ED41" s="146"/>
      <c r="EE41" s="146"/>
      <c r="EF41" s="146"/>
      <c r="EG41" s="146"/>
      <c r="EH41" s="146"/>
      <c r="EI41" s="146"/>
      <c r="EJ41" s="146"/>
      <c r="EK41" s="146"/>
      <c r="EL41" s="146"/>
      <c r="EM41" s="146"/>
      <c r="EN41" s="146"/>
      <c r="EO41" s="146"/>
      <c r="EP41" s="146"/>
      <c r="EQ41" s="146"/>
      <c r="ER41" s="146"/>
      <c r="ES41" s="146"/>
      <c r="ET41" s="146"/>
      <c r="EU41" s="146"/>
      <c r="EV41" s="146"/>
      <c r="EW41" s="146"/>
      <c r="EX41" s="146"/>
      <c r="EY41" s="146"/>
      <c r="EZ41" s="146"/>
      <c r="FA41" s="146"/>
      <c r="FB41" s="146"/>
      <c r="FC41" s="146"/>
      <c r="FD41" s="146"/>
      <c r="FE41" s="146"/>
      <c r="FF41" s="146"/>
      <c r="FG41" s="146"/>
      <c r="FH41" s="146"/>
      <c r="FI41" s="146"/>
      <c r="FJ41" s="146"/>
      <c r="FK41" s="146"/>
      <c r="FL41" s="146"/>
      <c r="FM41" s="146"/>
      <c r="FN41" s="146"/>
      <c r="FO41" s="146"/>
      <c r="FP41" s="146"/>
      <c r="FQ41" s="146"/>
      <c r="FR41" s="146"/>
      <c r="FS41" s="146"/>
      <c r="FT41" s="146"/>
      <c r="FU41" s="146"/>
      <c r="FV41" s="146"/>
      <c r="FW41" s="146"/>
      <c r="FX41" s="146"/>
      <c r="FY41" s="146"/>
      <c r="FZ41" s="146"/>
      <c r="GA41" s="146"/>
      <c r="GB41" s="146"/>
      <c r="GC41" s="146"/>
      <c r="GD41" s="146"/>
      <c r="GE41" s="146"/>
      <c r="GF41" s="146"/>
      <c r="GG41" s="146"/>
      <c r="GH41" s="146"/>
    </row>
    <row r="42" spans="1:190" s="147" customFormat="1" x14ac:dyDescent="0.35">
      <c r="A42" s="84"/>
      <c r="B42" s="84"/>
      <c r="C42" s="104"/>
      <c r="D42" s="84"/>
      <c r="E42" s="87"/>
      <c r="F42" s="87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46"/>
      <c r="AU42" s="146"/>
      <c r="AV42" s="146"/>
      <c r="AW42" s="146"/>
      <c r="AX42" s="146"/>
      <c r="AY42" s="146"/>
      <c r="AZ42" s="146"/>
      <c r="BA42" s="146"/>
      <c r="BB42" s="146"/>
      <c r="BC42" s="146"/>
      <c r="BD42" s="146"/>
      <c r="BE42" s="146"/>
      <c r="BF42" s="146"/>
      <c r="BG42" s="146"/>
      <c r="BH42" s="146"/>
      <c r="BI42" s="146"/>
      <c r="BJ42" s="146"/>
      <c r="BK42" s="146"/>
      <c r="BL42" s="146"/>
      <c r="BM42" s="146"/>
      <c r="BN42" s="146"/>
      <c r="BO42" s="146"/>
      <c r="BP42" s="146"/>
      <c r="BQ42" s="146"/>
      <c r="BR42" s="146"/>
      <c r="BS42" s="146"/>
      <c r="BT42" s="146"/>
      <c r="BU42" s="146"/>
      <c r="BV42" s="146"/>
      <c r="BW42" s="146"/>
      <c r="BX42" s="146"/>
      <c r="BY42" s="146"/>
      <c r="BZ42" s="146"/>
      <c r="CA42" s="146"/>
      <c r="CB42" s="146"/>
      <c r="CC42" s="146"/>
      <c r="CD42" s="146"/>
      <c r="CE42" s="146"/>
      <c r="CF42" s="146"/>
      <c r="CG42" s="146"/>
      <c r="CH42" s="146"/>
      <c r="CI42" s="146"/>
      <c r="CJ42" s="146"/>
      <c r="CK42" s="146"/>
      <c r="CL42" s="146"/>
      <c r="CM42" s="146"/>
      <c r="CN42" s="146"/>
      <c r="CO42" s="146"/>
      <c r="CP42" s="146"/>
      <c r="CQ42" s="146"/>
      <c r="CR42" s="146"/>
      <c r="CS42" s="146"/>
      <c r="CT42" s="146"/>
      <c r="CU42" s="146"/>
      <c r="CV42" s="146"/>
      <c r="CW42" s="146"/>
      <c r="CX42" s="146"/>
      <c r="CY42" s="146"/>
      <c r="CZ42" s="146"/>
      <c r="DA42" s="146"/>
      <c r="DB42" s="146"/>
      <c r="DC42" s="146"/>
      <c r="DD42" s="146"/>
      <c r="DE42" s="146"/>
      <c r="DF42" s="146"/>
      <c r="DG42" s="146"/>
      <c r="DH42" s="146"/>
      <c r="DI42" s="146"/>
      <c r="DJ42" s="146"/>
      <c r="DK42" s="146"/>
      <c r="DL42" s="146"/>
      <c r="DM42" s="146"/>
      <c r="DN42" s="146"/>
      <c r="DO42" s="146"/>
      <c r="DP42" s="146"/>
      <c r="DQ42" s="146"/>
      <c r="DR42" s="146"/>
      <c r="DS42" s="146"/>
      <c r="DT42" s="146"/>
      <c r="DU42" s="146"/>
      <c r="DV42" s="146"/>
      <c r="DW42" s="146"/>
      <c r="DX42" s="146"/>
      <c r="DY42" s="146"/>
      <c r="DZ42" s="146"/>
      <c r="EA42" s="146"/>
      <c r="EB42" s="146"/>
      <c r="EC42" s="146"/>
      <c r="ED42" s="146"/>
      <c r="EE42" s="146"/>
      <c r="EF42" s="146"/>
      <c r="EG42" s="146"/>
      <c r="EH42" s="146"/>
      <c r="EI42" s="146"/>
      <c r="EJ42" s="146"/>
      <c r="EK42" s="146"/>
      <c r="EL42" s="146"/>
      <c r="EM42" s="146"/>
      <c r="EN42" s="146"/>
      <c r="EO42" s="146"/>
      <c r="EP42" s="146"/>
      <c r="EQ42" s="146"/>
      <c r="ER42" s="146"/>
      <c r="ES42" s="146"/>
      <c r="ET42" s="146"/>
      <c r="EU42" s="146"/>
      <c r="EV42" s="146"/>
      <c r="EW42" s="146"/>
      <c r="EX42" s="146"/>
      <c r="EY42" s="146"/>
      <c r="EZ42" s="146"/>
      <c r="FA42" s="146"/>
      <c r="FB42" s="146"/>
      <c r="FC42" s="146"/>
      <c r="FD42" s="146"/>
      <c r="FE42" s="146"/>
      <c r="FF42" s="146"/>
      <c r="FG42" s="146"/>
      <c r="FH42" s="146"/>
      <c r="FI42" s="146"/>
      <c r="FJ42" s="146"/>
      <c r="FK42" s="146"/>
      <c r="FL42" s="146"/>
      <c r="FM42" s="146"/>
      <c r="FN42" s="146"/>
      <c r="FO42" s="146"/>
      <c r="FP42" s="146"/>
      <c r="FQ42" s="146"/>
      <c r="FR42" s="146"/>
      <c r="FS42" s="146"/>
      <c r="FT42" s="146"/>
      <c r="FU42" s="146"/>
      <c r="FV42" s="146"/>
      <c r="FW42" s="146"/>
      <c r="FX42" s="146"/>
      <c r="FY42" s="146"/>
      <c r="FZ42" s="146"/>
      <c r="GA42" s="146"/>
      <c r="GB42" s="146"/>
      <c r="GC42" s="146"/>
      <c r="GD42" s="146"/>
      <c r="GE42" s="146"/>
      <c r="GF42" s="146"/>
      <c r="GG42" s="146"/>
      <c r="GH42" s="146"/>
    </row>
    <row r="43" spans="1:190" s="147" customFormat="1" x14ac:dyDescent="0.35">
      <c r="A43" s="84"/>
      <c r="B43" s="84"/>
      <c r="C43" s="104"/>
      <c r="D43" s="84"/>
      <c r="E43" s="87"/>
      <c r="F43" s="87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46"/>
      <c r="AX43" s="146"/>
      <c r="AY43" s="146"/>
      <c r="AZ43" s="146"/>
      <c r="BA43" s="146"/>
      <c r="BB43" s="146"/>
      <c r="BC43" s="146"/>
      <c r="BD43" s="146"/>
      <c r="BE43" s="146"/>
      <c r="BF43" s="146"/>
      <c r="BG43" s="146"/>
      <c r="BH43" s="146"/>
      <c r="BI43" s="146"/>
      <c r="BJ43" s="146"/>
      <c r="BK43" s="146"/>
      <c r="BL43" s="146"/>
      <c r="BM43" s="146"/>
      <c r="BN43" s="146"/>
      <c r="BO43" s="146"/>
      <c r="BP43" s="146"/>
      <c r="BQ43" s="146"/>
      <c r="BR43" s="146"/>
      <c r="BS43" s="146"/>
      <c r="BT43" s="146"/>
      <c r="BU43" s="146"/>
      <c r="BV43" s="146"/>
      <c r="BW43" s="146"/>
      <c r="BX43" s="146"/>
      <c r="BY43" s="146"/>
      <c r="BZ43" s="146"/>
      <c r="CA43" s="146"/>
      <c r="CB43" s="146"/>
      <c r="CC43" s="146"/>
      <c r="CD43" s="146"/>
      <c r="CE43" s="146"/>
      <c r="CF43" s="146"/>
      <c r="CG43" s="146"/>
      <c r="CH43" s="146"/>
      <c r="CI43" s="146"/>
      <c r="CJ43" s="146"/>
      <c r="CK43" s="146"/>
      <c r="CL43" s="146"/>
      <c r="CM43" s="146"/>
      <c r="CN43" s="146"/>
      <c r="CO43" s="146"/>
      <c r="CP43" s="146"/>
      <c r="CQ43" s="146"/>
      <c r="CR43" s="146"/>
      <c r="CS43" s="146"/>
      <c r="CT43" s="146"/>
      <c r="CU43" s="146"/>
      <c r="CV43" s="146"/>
      <c r="CW43" s="146"/>
      <c r="CX43" s="146"/>
      <c r="CY43" s="146"/>
      <c r="CZ43" s="146"/>
      <c r="DA43" s="146"/>
      <c r="DB43" s="146"/>
      <c r="DC43" s="146"/>
      <c r="DD43" s="146"/>
      <c r="DE43" s="146"/>
      <c r="DF43" s="146"/>
      <c r="DG43" s="146"/>
      <c r="DH43" s="146"/>
      <c r="DI43" s="146"/>
      <c r="DJ43" s="146"/>
      <c r="DK43" s="146"/>
      <c r="DL43" s="146"/>
      <c r="DM43" s="146"/>
      <c r="DN43" s="146"/>
      <c r="DO43" s="146"/>
      <c r="DP43" s="146"/>
      <c r="DQ43" s="146"/>
      <c r="DR43" s="146"/>
      <c r="DS43" s="146"/>
      <c r="DT43" s="146"/>
      <c r="DU43" s="146"/>
      <c r="DV43" s="146"/>
      <c r="DW43" s="146"/>
      <c r="DX43" s="146"/>
      <c r="DY43" s="146"/>
      <c r="DZ43" s="146"/>
      <c r="EA43" s="146"/>
      <c r="EB43" s="146"/>
      <c r="EC43" s="146"/>
      <c r="ED43" s="146"/>
      <c r="EE43" s="146"/>
      <c r="EF43" s="146"/>
      <c r="EG43" s="146"/>
      <c r="EH43" s="146"/>
      <c r="EI43" s="146"/>
      <c r="EJ43" s="146"/>
      <c r="EK43" s="146"/>
      <c r="EL43" s="146"/>
      <c r="EM43" s="146"/>
      <c r="EN43" s="146"/>
      <c r="EO43" s="146"/>
      <c r="EP43" s="146"/>
      <c r="EQ43" s="146"/>
      <c r="ER43" s="146"/>
      <c r="ES43" s="146"/>
      <c r="ET43" s="146"/>
      <c r="EU43" s="146"/>
      <c r="EV43" s="146"/>
      <c r="EW43" s="146"/>
      <c r="EX43" s="146"/>
      <c r="EY43" s="146"/>
      <c r="EZ43" s="146"/>
      <c r="FA43" s="146"/>
      <c r="FB43" s="146"/>
      <c r="FC43" s="146"/>
      <c r="FD43" s="146"/>
      <c r="FE43" s="146"/>
      <c r="FF43" s="146"/>
      <c r="FG43" s="146"/>
      <c r="FH43" s="146"/>
      <c r="FI43" s="146"/>
      <c r="FJ43" s="146"/>
      <c r="FK43" s="146"/>
      <c r="FL43" s="146"/>
      <c r="FM43" s="146"/>
      <c r="FN43" s="146"/>
      <c r="FO43" s="146"/>
      <c r="FP43" s="146"/>
      <c r="FQ43" s="146"/>
      <c r="FR43" s="146"/>
      <c r="FS43" s="146"/>
      <c r="FT43" s="146"/>
      <c r="FU43" s="146"/>
      <c r="FV43" s="146"/>
      <c r="FW43" s="146"/>
      <c r="FX43" s="146"/>
      <c r="FY43" s="146"/>
      <c r="FZ43" s="146"/>
      <c r="GA43" s="146"/>
      <c r="GB43" s="146"/>
      <c r="GC43" s="146"/>
      <c r="GD43" s="146"/>
      <c r="GE43" s="146"/>
      <c r="GF43" s="146"/>
      <c r="GG43" s="146"/>
      <c r="GH43" s="146"/>
    </row>
    <row r="44" spans="1:190" s="147" customFormat="1" x14ac:dyDescent="0.35">
      <c r="A44" s="84"/>
      <c r="B44" s="84"/>
      <c r="C44" s="104"/>
      <c r="D44" s="84"/>
      <c r="E44" s="87"/>
      <c r="F44" s="87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  <c r="AP44" s="146"/>
      <c r="AQ44" s="146"/>
      <c r="AR44" s="146"/>
      <c r="AS44" s="146"/>
      <c r="AT44" s="146"/>
      <c r="AU44" s="146"/>
      <c r="AV44" s="146"/>
      <c r="AW44" s="146"/>
      <c r="AX44" s="146"/>
      <c r="AY44" s="146"/>
      <c r="AZ44" s="146"/>
      <c r="BA44" s="146"/>
      <c r="BB44" s="146"/>
      <c r="BC44" s="146"/>
      <c r="BD44" s="146"/>
      <c r="BE44" s="146"/>
      <c r="BF44" s="146"/>
      <c r="BG44" s="146"/>
      <c r="BH44" s="146"/>
      <c r="BI44" s="146"/>
      <c r="BJ44" s="146"/>
      <c r="BK44" s="146"/>
      <c r="BL44" s="146"/>
      <c r="BM44" s="146"/>
      <c r="BN44" s="146"/>
      <c r="BO44" s="146"/>
      <c r="BP44" s="146"/>
      <c r="BQ44" s="146"/>
      <c r="BR44" s="146"/>
      <c r="BS44" s="146"/>
      <c r="BT44" s="146"/>
      <c r="BU44" s="146"/>
      <c r="BV44" s="146"/>
      <c r="BW44" s="146"/>
      <c r="BX44" s="146"/>
      <c r="BY44" s="146"/>
      <c r="BZ44" s="146"/>
      <c r="CA44" s="146"/>
      <c r="CB44" s="146"/>
      <c r="CC44" s="146"/>
      <c r="CD44" s="146"/>
      <c r="CE44" s="146"/>
      <c r="CF44" s="146"/>
      <c r="CG44" s="146"/>
      <c r="CH44" s="146"/>
      <c r="CI44" s="146"/>
      <c r="CJ44" s="146"/>
      <c r="CK44" s="146"/>
      <c r="CL44" s="146"/>
      <c r="CM44" s="146"/>
      <c r="CN44" s="146"/>
      <c r="CO44" s="146"/>
      <c r="CP44" s="146"/>
      <c r="CQ44" s="146"/>
      <c r="CR44" s="146"/>
      <c r="CS44" s="146"/>
      <c r="CT44" s="146"/>
      <c r="CU44" s="146"/>
      <c r="CV44" s="146"/>
      <c r="CW44" s="146"/>
      <c r="CX44" s="146"/>
      <c r="CY44" s="146"/>
      <c r="CZ44" s="146"/>
      <c r="DA44" s="146"/>
      <c r="DB44" s="146"/>
      <c r="DC44" s="146"/>
      <c r="DD44" s="146"/>
      <c r="DE44" s="146"/>
      <c r="DF44" s="146"/>
      <c r="DG44" s="146"/>
      <c r="DH44" s="146"/>
      <c r="DI44" s="146"/>
      <c r="DJ44" s="146"/>
      <c r="DK44" s="146"/>
      <c r="DL44" s="146"/>
      <c r="DM44" s="146"/>
      <c r="DN44" s="146"/>
      <c r="DO44" s="146"/>
      <c r="DP44" s="146"/>
      <c r="DQ44" s="146"/>
      <c r="DR44" s="146"/>
      <c r="DS44" s="146"/>
      <c r="DT44" s="146"/>
      <c r="DU44" s="146"/>
      <c r="DV44" s="146"/>
      <c r="DW44" s="146"/>
      <c r="DX44" s="146"/>
      <c r="DY44" s="146"/>
      <c r="DZ44" s="146"/>
      <c r="EA44" s="146"/>
      <c r="EB44" s="146"/>
      <c r="EC44" s="146"/>
      <c r="ED44" s="146"/>
      <c r="EE44" s="146"/>
      <c r="EF44" s="146"/>
      <c r="EG44" s="146"/>
      <c r="EH44" s="146"/>
      <c r="EI44" s="146"/>
      <c r="EJ44" s="146"/>
      <c r="EK44" s="146"/>
      <c r="EL44" s="146"/>
      <c r="EM44" s="146"/>
      <c r="EN44" s="146"/>
      <c r="EO44" s="146"/>
      <c r="EP44" s="146"/>
      <c r="EQ44" s="146"/>
      <c r="ER44" s="146"/>
      <c r="ES44" s="146"/>
      <c r="ET44" s="146"/>
      <c r="EU44" s="146"/>
      <c r="EV44" s="146"/>
      <c r="EW44" s="146"/>
      <c r="EX44" s="146"/>
      <c r="EY44" s="146"/>
      <c r="EZ44" s="146"/>
      <c r="FA44" s="146"/>
      <c r="FB44" s="146"/>
      <c r="FC44" s="146"/>
      <c r="FD44" s="146"/>
      <c r="FE44" s="146"/>
      <c r="FF44" s="146"/>
      <c r="FG44" s="146"/>
      <c r="FH44" s="146"/>
      <c r="FI44" s="146"/>
      <c r="FJ44" s="146"/>
      <c r="FK44" s="146"/>
      <c r="FL44" s="146"/>
      <c r="FM44" s="146"/>
      <c r="FN44" s="146"/>
      <c r="FO44" s="146"/>
      <c r="FP44" s="146"/>
      <c r="FQ44" s="146"/>
      <c r="FR44" s="146"/>
      <c r="FS44" s="146"/>
      <c r="FT44" s="146"/>
      <c r="FU44" s="146"/>
      <c r="FV44" s="146"/>
      <c r="FW44" s="146"/>
      <c r="FX44" s="146"/>
      <c r="FY44" s="146"/>
      <c r="FZ44" s="146"/>
      <c r="GA44" s="146"/>
      <c r="GB44" s="146"/>
      <c r="GC44" s="146"/>
      <c r="GD44" s="146"/>
      <c r="GE44" s="146"/>
      <c r="GF44" s="146"/>
      <c r="GG44" s="146"/>
      <c r="GH44" s="146"/>
    </row>
    <row r="45" spans="1:190" s="147" customFormat="1" x14ac:dyDescent="0.35">
      <c r="A45" s="84"/>
      <c r="B45" s="84"/>
      <c r="C45" s="104"/>
      <c r="D45" s="84"/>
      <c r="E45" s="87"/>
      <c r="F45" s="87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146"/>
      <c r="CG45" s="146"/>
      <c r="CH45" s="146"/>
      <c r="CI45" s="146"/>
      <c r="CJ45" s="146"/>
      <c r="CK45" s="146"/>
      <c r="CL45" s="146"/>
      <c r="CM45" s="146"/>
      <c r="CN45" s="146"/>
      <c r="CO45" s="146"/>
      <c r="CP45" s="146"/>
      <c r="CQ45" s="146"/>
      <c r="CR45" s="146"/>
      <c r="CS45" s="146"/>
      <c r="CT45" s="146"/>
      <c r="CU45" s="146"/>
      <c r="CV45" s="146"/>
      <c r="CW45" s="146"/>
      <c r="CX45" s="146"/>
      <c r="CY45" s="146"/>
      <c r="CZ45" s="146"/>
      <c r="DA45" s="146"/>
      <c r="DB45" s="146"/>
      <c r="DC45" s="146"/>
      <c r="DD45" s="146"/>
      <c r="DE45" s="146"/>
      <c r="DF45" s="146"/>
      <c r="DG45" s="146"/>
      <c r="DH45" s="146"/>
      <c r="DI45" s="146"/>
      <c r="DJ45" s="146"/>
      <c r="DK45" s="146"/>
      <c r="DL45" s="146"/>
      <c r="DM45" s="146"/>
      <c r="DN45" s="146"/>
      <c r="DO45" s="146"/>
      <c r="DP45" s="146"/>
      <c r="DQ45" s="146"/>
      <c r="DR45" s="146"/>
      <c r="DS45" s="146"/>
      <c r="DT45" s="146"/>
      <c r="DU45" s="146"/>
      <c r="DV45" s="146"/>
      <c r="DW45" s="146"/>
      <c r="DX45" s="146"/>
      <c r="DY45" s="146"/>
      <c r="DZ45" s="146"/>
      <c r="EA45" s="146"/>
      <c r="EB45" s="146"/>
      <c r="EC45" s="146"/>
      <c r="ED45" s="146"/>
      <c r="EE45" s="146"/>
      <c r="EF45" s="146"/>
      <c r="EG45" s="146"/>
      <c r="EH45" s="146"/>
      <c r="EI45" s="146"/>
      <c r="EJ45" s="146"/>
      <c r="EK45" s="146"/>
      <c r="EL45" s="146"/>
      <c r="EM45" s="146"/>
      <c r="EN45" s="146"/>
      <c r="EO45" s="146"/>
      <c r="EP45" s="146"/>
      <c r="EQ45" s="146"/>
      <c r="ER45" s="146"/>
      <c r="ES45" s="146"/>
      <c r="ET45" s="146"/>
      <c r="EU45" s="146"/>
      <c r="EV45" s="146"/>
      <c r="EW45" s="146"/>
      <c r="EX45" s="146"/>
      <c r="EY45" s="146"/>
      <c r="EZ45" s="146"/>
      <c r="FA45" s="146"/>
      <c r="FB45" s="146"/>
      <c r="FC45" s="146"/>
      <c r="FD45" s="146"/>
      <c r="FE45" s="146"/>
      <c r="FF45" s="146"/>
      <c r="FG45" s="146"/>
      <c r="FH45" s="146"/>
      <c r="FI45" s="146"/>
      <c r="FJ45" s="146"/>
      <c r="FK45" s="146"/>
      <c r="FL45" s="146"/>
      <c r="FM45" s="146"/>
      <c r="FN45" s="146"/>
      <c r="FO45" s="146"/>
      <c r="FP45" s="146"/>
      <c r="FQ45" s="146"/>
      <c r="FR45" s="146"/>
      <c r="FS45" s="146"/>
      <c r="FT45" s="146"/>
      <c r="FU45" s="146"/>
      <c r="FV45" s="146"/>
      <c r="FW45" s="146"/>
      <c r="FX45" s="146"/>
      <c r="FY45" s="146"/>
      <c r="FZ45" s="146"/>
      <c r="GA45" s="146"/>
      <c r="GB45" s="146"/>
      <c r="GC45" s="146"/>
      <c r="GD45" s="146"/>
      <c r="GE45" s="146"/>
      <c r="GF45" s="146"/>
      <c r="GG45" s="146"/>
      <c r="GH45" s="146"/>
    </row>
    <row r="46" spans="1:190" s="147" customFormat="1" x14ac:dyDescent="0.35">
      <c r="A46" s="84"/>
      <c r="B46" s="84"/>
      <c r="C46" s="104"/>
      <c r="D46" s="84"/>
      <c r="E46" s="87"/>
      <c r="F46" s="87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  <c r="AY46" s="146"/>
      <c r="AZ46" s="146"/>
      <c r="BA46" s="146"/>
      <c r="BB46" s="146"/>
      <c r="BC46" s="146"/>
      <c r="BD46" s="146"/>
      <c r="BE46" s="146"/>
      <c r="BF46" s="146"/>
      <c r="BG46" s="146"/>
      <c r="BH46" s="146"/>
      <c r="BI46" s="146"/>
      <c r="BJ46" s="146"/>
      <c r="BK46" s="146"/>
      <c r="BL46" s="146"/>
      <c r="BM46" s="146"/>
      <c r="BN46" s="146"/>
      <c r="BO46" s="146"/>
      <c r="BP46" s="146"/>
      <c r="BQ46" s="146"/>
      <c r="BR46" s="146"/>
      <c r="BS46" s="146"/>
      <c r="BT46" s="146"/>
      <c r="BU46" s="146"/>
      <c r="BV46" s="146"/>
      <c r="BW46" s="146"/>
      <c r="BX46" s="146"/>
      <c r="BY46" s="146"/>
      <c r="BZ46" s="146"/>
      <c r="CA46" s="146"/>
      <c r="CB46" s="146"/>
      <c r="CC46" s="146"/>
      <c r="CD46" s="146"/>
      <c r="CE46" s="146"/>
      <c r="CF46" s="146"/>
      <c r="CG46" s="146"/>
      <c r="CH46" s="146"/>
      <c r="CI46" s="146"/>
      <c r="CJ46" s="146"/>
      <c r="CK46" s="146"/>
      <c r="CL46" s="146"/>
      <c r="CM46" s="146"/>
      <c r="CN46" s="146"/>
      <c r="CO46" s="146"/>
      <c r="CP46" s="146"/>
      <c r="CQ46" s="146"/>
      <c r="CR46" s="146"/>
      <c r="CS46" s="146"/>
      <c r="CT46" s="146"/>
      <c r="CU46" s="146"/>
      <c r="CV46" s="146"/>
      <c r="CW46" s="146"/>
      <c r="CX46" s="146"/>
      <c r="CY46" s="146"/>
      <c r="CZ46" s="146"/>
      <c r="DA46" s="146"/>
      <c r="DB46" s="146"/>
      <c r="DC46" s="146"/>
      <c r="DD46" s="146"/>
      <c r="DE46" s="146"/>
      <c r="DF46" s="146"/>
      <c r="DG46" s="146"/>
      <c r="DH46" s="146"/>
      <c r="DI46" s="146"/>
      <c r="DJ46" s="146"/>
      <c r="DK46" s="146"/>
      <c r="DL46" s="146"/>
      <c r="DM46" s="146"/>
      <c r="DN46" s="146"/>
      <c r="DO46" s="146"/>
      <c r="DP46" s="146"/>
      <c r="DQ46" s="146"/>
      <c r="DR46" s="146"/>
      <c r="DS46" s="146"/>
      <c r="DT46" s="146"/>
      <c r="DU46" s="146"/>
      <c r="DV46" s="146"/>
      <c r="DW46" s="146"/>
      <c r="DX46" s="146"/>
      <c r="DY46" s="146"/>
      <c r="DZ46" s="146"/>
      <c r="EA46" s="146"/>
      <c r="EB46" s="146"/>
      <c r="EC46" s="146"/>
      <c r="ED46" s="146"/>
      <c r="EE46" s="146"/>
      <c r="EF46" s="146"/>
      <c r="EG46" s="146"/>
      <c r="EH46" s="146"/>
      <c r="EI46" s="146"/>
      <c r="EJ46" s="146"/>
      <c r="EK46" s="146"/>
      <c r="EL46" s="146"/>
      <c r="EM46" s="146"/>
      <c r="EN46" s="146"/>
      <c r="EO46" s="146"/>
      <c r="EP46" s="146"/>
      <c r="EQ46" s="146"/>
      <c r="ER46" s="146"/>
      <c r="ES46" s="146"/>
      <c r="ET46" s="146"/>
      <c r="EU46" s="146"/>
      <c r="EV46" s="146"/>
      <c r="EW46" s="146"/>
      <c r="EX46" s="146"/>
      <c r="EY46" s="146"/>
      <c r="EZ46" s="146"/>
      <c r="FA46" s="146"/>
      <c r="FB46" s="146"/>
      <c r="FC46" s="146"/>
      <c r="FD46" s="146"/>
      <c r="FE46" s="146"/>
      <c r="FF46" s="146"/>
      <c r="FG46" s="146"/>
      <c r="FH46" s="146"/>
      <c r="FI46" s="146"/>
      <c r="FJ46" s="146"/>
      <c r="FK46" s="146"/>
      <c r="FL46" s="146"/>
      <c r="FM46" s="146"/>
      <c r="FN46" s="146"/>
      <c r="FO46" s="146"/>
      <c r="FP46" s="146"/>
      <c r="FQ46" s="146"/>
      <c r="FR46" s="146"/>
      <c r="FS46" s="146"/>
      <c r="FT46" s="146"/>
      <c r="FU46" s="146"/>
      <c r="FV46" s="146"/>
      <c r="FW46" s="146"/>
      <c r="FX46" s="146"/>
      <c r="FY46" s="146"/>
      <c r="FZ46" s="146"/>
      <c r="GA46" s="146"/>
      <c r="GB46" s="146"/>
      <c r="GC46" s="146"/>
      <c r="GD46" s="146"/>
      <c r="GE46" s="146"/>
      <c r="GF46" s="146"/>
      <c r="GG46" s="146"/>
      <c r="GH46" s="146"/>
    </row>
    <row r="47" spans="1:190" s="147" customFormat="1" x14ac:dyDescent="0.35">
      <c r="A47" s="84"/>
      <c r="B47" s="84"/>
      <c r="C47" s="104"/>
      <c r="D47" s="84"/>
      <c r="E47" s="87"/>
      <c r="F47" s="87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146"/>
      <c r="BG47" s="146"/>
      <c r="BH47" s="146"/>
      <c r="BI47" s="146"/>
      <c r="BJ47" s="146"/>
      <c r="BK47" s="146"/>
      <c r="BL47" s="146"/>
      <c r="BM47" s="146"/>
      <c r="BN47" s="146"/>
      <c r="BO47" s="146"/>
      <c r="BP47" s="146"/>
      <c r="BQ47" s="146"/>
      <c r="BR47" s="146"/>
      <c r="BS47" s="146"/>
      <c r="BT47" s="146"/>
      <c r="BU47" s="146"/>
      <c r="BV47" s="146"/>
      <c r="BW47" s="146"/>
      <c r="BX47" s="146"/>
      <c r="BY47" s="146"/>
      <c r="BZ47" s="146"/>
      <c r="CA47" s="146"/>
      <c r="CB47" s="146"/>
      <c r="CC47" s="146"/>
      <c r="CD47" s="146"/>
      <c r="CE47" s="146"/>
      <c r="CF47" s="146"/>
      <c r="CG47" s="146"/>
      <c r="CH47" s="146"/>
      <c r="CI47" s="146"/>
      <c r="CJ47" s="146"/>
      <c r="CK47" s="146"/>
      <c r="CL47" s="146"/>
      <c r="CM47" s="146"/>
      <c r="CN47" s="146"/>
      <c r="CO47" s="146"/>
      <c r="CP47" s="146"/>
      <c r="CQ47" s="146"/>
      <c r="CR47" s="146"/>
      <c r="CS47" s="146"/>
      <c r="CT47" s="146"/>
      <c r="CU47" s="146"/>
      <c r="CV47" s="146"/>
      <c r="CW47" s="146"/>
      <c r="CX47" s="146"/>
      <c r="CY47" s="146"/>
      <c r="CZ47" s="146"/>
      <c r="DA47" s="146"/>
      <c r="DB47" s="146"/>
      <c r="DC47" s="146"/>
      <c r="DD47" s="146"/>
      <c r="DE47" s="146"/>
      <c r="DF47" s="146"/>
      <c r="DG47" s="146"/>
      <c r="DH47" s="146"/>
      <c r="DI47" s="146"/>
      <c r="DJ47" s="146"/>
      <c r="DK47" s="146"/>
      <c r="DL47" s="146"/>
      <c r="DM47" s="146"/>
      <c r="DN47" s="146"/>
      <c r="DO47" s="146"/>
      <c r="DP47" s="146"/>
      <c r="DQ47" s="146"/>
      <c r="DR47" s="146"/>
      <c r="DS47" s="146"/>
      <c r="DT47" s="146"/>
      <c r="DU47" s="146"/>
      <c r="DV47" s="146"/>
      <c r="DW47" s="146"/>
      <c r="DX47" s="146"/>
      <c r="DY47" s="146"/>
      <c r="DZ47" s="146"/>
      <c r="EA47" s="146"/>
      <c r="EB47" s="146"/>
      <c r="EC47" s="146"/>
      <c r="ED47" s="146"/>
      <c r="EE47" s="146"/>
      <c r="EF47" s="146"/>
      <c r="EG47" s="146"/>
      <c r="EH47" s="146"/>
      <c r="EI47" s="146"/>
      <c r="EJ47" s="146"/>
      <c r="EK47" s="146"/>
      <c r="EL47" s="146"/>
      <c r="EM47" s="146"/>
      <c r="EN47" s="146"/>
      <c r="EO47" s="146"/>
      <c r="EP47" s="146"/>
      <c r="EQ47" s="146"/>
      <c r="ER47" s="146"/>
      <c r="ES47" s="146"/>
      <c r="ET47" s="146"/>
      <c r="EU47" s="146"/>
      <c r="EV47" s="146"/>
      <c r="EW47" s="146"/>
      <c r="EX47" s="146"/>
      <c r="EY47" s="146"/>
      <c r="EZ47" s="146"/>
      <c r="FA47" s="146"/>
      <c r="FB47" s="146"/>
      <c r="FC47" s="146"/>
      <c r="FD47" s="146"/>
      <c r="FE47" s="146"/>
      <c r="FF47" s="146"/>
      <c r="FG47" s="146"/>
      <c r="FH47" s="146"/>
      <c r="FI47" s="146"/>
      <c r="FJ47" s="146"/>
      <c r="FK47" s="146"/>
      <c r="FL47" s="146"/>
      <c r="FM47" s="146"/>
      <c r="FN47" s="146"/>
      <c r="FO47" s="146"/>
      <c r="FP47" s="146"/>
      <c r="FQ47" s="146"/>
      <c r="FR47" s="146"/>
      <c r="FS47" s="146"/>
      <c r="FT47" s="146"/>
      <c r="FU47" s="146"/>
      <c r="FV47" s="146"/>
      <c r="FW47" s="146"/>
      <c r="FX47" s="146"/>
      <c r="FY47" s="146"/>
      <c r="FZ47" s="146"/>
      <c r="GA47" s="146"/>
      <c r="GB47" s="146"/>
      <c r="GC47" s="146"/>
      <c r="GD47" s="146"/>
      <c r="GE47" s="146"/>
      <c r="GF47" s="146"/>
      <c r="GG47" s="146"/>
      <c r="GH47" s="146"/>
    </row>
    <row r="48" spans="1:190" s="147" customFormat="1" x14ac:dyDescent="0.35">
      <c r="A48" s="84"/>
      <c r="B48" s="84"/>
      <c r="C48" s="104"/>
      <c r="D48" s="84"/>
      <c r="E48" s="87"/>
      <c r="F48" s="87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48"/>
      <c r="W48" s="148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6"/>
      <c r="AV48" s="146"/>
      <c r="AW48" s="146"/>
      <c r="AX48" s="146"/>
      <c r="AY48" s="146"/>
      <c r="AZ48" s="146"/>
      <c r="BA48" s="146"/>
      <c r="BB48" s="146"/>
      <c r="BC48" s="146"/>
      <c r="BD48" s="146"/>
      <c r="BE48" s="146"/>
      <c r="BF48" s="146"/>
      <c r="BG48" s="146"/>
      <c r="BH48" s="146"/>
      <c r="BI48" s="146"/>
      <c r="BJ48" s="146"/>
      <c r="BK48" s="146"/>
      <c r="BL48" s="146"/>
      <c r="BM48" s="146"/>
      <c r="BN48" s="146"/>
      <c r="BO48" s="146"/>
      <c r="BP48" s="146"/>
      <c r="BQ48" s="146"/>
      <c r="BR48" s="146"/>
      <c r="BS48" s="146"/>
      <c r="BT48" s="146"/>
      <c r="BU48" s="146"/>
      <c r="BV48" s="146"/>
      <c r="BW48" s="146"/>
      <c r="BX48" s="146"/>
      <c r="BY48" s="146"/>
      <c r="BZ48" s="146"/>
      <c r="CA48" s="146"/>
      <c r="CB48" s="146"/>
      <c r="CC48" s="146"/>
      <c r="CD48" s="146"/>
      <c r="CE48" s="146"/>
      <c r="CF48" s="146"/>
      <c r="CG48" s="146"/>
      <c r="CH48" s="146"/>
      <c r="CI48" s="146"/>
      <c r="CJ48" s="146"/>
      <c r="CK48" s="146"/>
      <c r="CL48" s="146"/>
      <c r="CM48" s="146"/>
      <c r="CN48" s="146"/>
      <c r="CO48" s="146"/>
      <c r="CP48" s="146"/>
      <c r="CQ48" s="146"/>
      <c r="CR48" s="146"/>
      <c r="CS48" s="146"/>
      <c r="CT48" s="146"/>
      <c r="CU48" s="146"/>
      <c r="CV48" s="146"/>
      <c r="CW48" s="146"/>
      <c r="CX48" s="146"/>
      <c r="CY48" s="146"/>
      <c r="CZ48" s="146"/>
      <c r="DA48" s="146"/>
      <c r="DB48" s="146"/>
      <c r="DC48" s="146"/>
      <c r="DD48" s="146"/>
      <c r="DE48" s="146"/>
      <c r="DF48" s="146"/>
      <c r="DG48" s="146"/>
      <c r="DH48" s="146"/>
      <c r="DI48" s="146"/>
      <c r="DJ48" s="146"/>
      <c r="DK48" s="146"/>
      <c r="DL48" s="146"/>
      <c r="DM48" s="146"/>
      <c r="DN48" s="146"/>
      <c r="DO48" s="146"/>
      <c r="DP48" s="146"/>
      <c r="DQ48" s="146"/>
      <c r="DR48" s="146"/>
      <c r="DS48" s="146"/>
      <c r="DT48" s="146"/>
      <c r="DU48" s="146"/>
      <c r="DV48" s="146"/>
      <c r="DW48" s="146"/>
      <c r="DX48" s="146"/>
      <c r="DY48" s="146"/>
      <c r="DZ48" s="146"/>
      <c r="EA48" s="146"/>
      <c r="EB48" s="146"/>
      <c r="EC48" s="146"/>
      <c r="ED48" s="146"/>
      <c r="EE48" s="146"/>
      <c r="EF48" s="146"/>
      <c r="EG48" s="146"/>
      <c r="EH48" s="146"/>
      <c r="EI48" s="146"/>
      <c r="EJ48" s="146"/>
      <c r="EK48" s="146"/>
      <c r="EL48" s="146"/>
      <c r="EM48" s="146"/>
      <c r="EN48" s="146"/>
      <c r="EO48" s="146"/>
      <c r="EP48" s="146"/>
      <c r="EQ48" s="146"/>
      <c r="ER48" s="146"/>
      <c r="ES48" s="146"/>
      <c r="ET48" s="146"/>
      <c r="EU48" s="146"/>
      <c r="EV48" s="146"/>
      <c r="EW48" s="146"/>
      <c r="EX48" s="146"/>
      <c r="EY48" s="146"/>
      <c r="EZ48" s="146"/>
      <c r="FA48" s="146"/>
      <c r="FB48" s="146"/>
      <c r="FC48" s="146"/>
      <c r="FD48" s="146"/>
      <c r="FE48" s="146"/>
      <c r="FF48" s="146"/>
      <c r="FG48" s="146"/>
      <c r="FH48" s="146"/>
      <c r="FI48" s="146"/>
      <c r="FJ48" s="146"/>
      <c r="FK48" s="146"/>
      <c r="FL48" s="146"/>
      <c r="FM48" s="146"/>
      <c r="FN48" s="146"/>
      <c r="FO48" s="146"/>
      <c r="FP48" s="146"/>
      <c r="FQ48" s="146"/>
      <c r="FR48" s="146"/>
      <c r="FS48" s="146"/>
      <c r="FT48" s="146"/>
      <c r="FU48" s="146"/>
      <c r="FV48" s="146"/>
      <c r="FW48" s="146"/>
      <c r="FX48" s="146"/>
      <c r="FY48" s="146"/>
      <c r="FZ48" s="146"/>
      <c r="GA48" s="146"/>
      <c r="GB48" s="146"/>
      <c r="GC48" s="146"/>
      <c r="GD48" s="146"/>
      <c r="GE48" s="146"/>
      <c r="GF48" s="146"/>
      <c r="GG48" s="146"/>
      <c r="GH48" s="146"/>
    </row>
    <row r="49" spans="1:190" s="147" customFormat="1" x14ac:dyDescent="0.35">
      <c r="A49" s="84"/>
      <c r="B49" s="84"/>
      <c r="C49" s="104"/>
      <c r="D49" s="84"/>
      <c r="E49" s="87"/>
      <c r="F49" s="87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6"/>
      <c r="BB49" s="146"/>
      <c r="BC49" s="146"/>
      <c r="BD49" s="146"/>
      <c r="BE49" s="146"/>
      <c r="BF49" s="146"/>
      <c r="BG49" s="146"/>
      <c r="BH49" s="146"/>
      <c r="BI49" s="146"/>
      <c r="BJ49" s="146"/>
      <c r="BK49" s="146"/>
      <c r="BL49" s="146"/>
      <c r="BM49" s="146"/>
      <c r="BN49" s="146"/>
      <c r="BO49" s="146"/>
      <c r="BP49" s="146"/>
      <c r="BQ49" s="146"/>
      <c r="BR49" s="146"/>
      <c r="BS49" s="146"/>
      <c r="BT49" s="146"/>
      <c r="BU49" s="146"/>
      <c r="BV49" s="146"/>
      <c r="BW49" s="146"/>
      <c r="BX49" s="146"/>
      <c r="BY49" s="146"/>
      <c r="BZ49" s="146"/>
      <c r="CA49" s="146"/>
      <c r="CB49" s="146"/>
      <c r="CC49" s="146"/>
      <c r="CD49" s="146"/>
      <c r="CE49" s="146"/>
      <c r="CF49" s="146"/>
      <c r="CG49" s="146"/>
      <c r="CH49" s="146"/>
      <c r="CI49" s="146"/>
      <c r="CJ49" s="146"/>
      <c r="CK49" s="146"/>
      <c r="CL49" s="146"/>
      <c r="CM49" s="146"/>
      <c r="CN49" s="146"/>
      <c r="CO49" s="146"/>
      <c r="CP49" s="146"/>
      <c r="CQ49" s="146"/>
      <c r="CR49" s="146"/>
      <c r="CS49" s="146"/>
      <c r="CT49" s="146"/>
      <c r="CU49" s="146"/>
      <c r="CV49" s="146"/>
      <c r="CW49" s="146"/>
      <c r="CX49" s="146"/>
      <c r="CY49" s="146"/>
      <c r="CZ49" s="146"/>
      <c r="DA49" s="146"/>
      <c r="DB49" s="146"/>
      <c r="DC49" s="146"/>
      <c r="DD49" s="146"/>
      <c r="DE49" s="146"/>
      <c r="DF49" s="146"/>
      <c r="DG49" s="146"/>
      <c r="DH49" s="146"/>
      <c r="DI49" s="146"/>
      <c r="DJ49" s="146"/>
      <c r="DK49" s="146"/>
      <c r="DL49" s="146"/>
      <c r="DM49" s="146"/>
      <c r="DN49" s="146"/>
      <c r="DO49" s="146"/>
      <c r="DP49" s="146"/>
      <c r="DQ49" s="146"/>
      <c r="DR49" s="146"/>
      <c r="DS49" s="146"/>
      <c r="DT49" s="146"/>
      <c r="DU49" s="146"/>
      <c r="DV49" s="146"/>
      <c r="DW49" s="146"/>
      <c r="DX49" s="146"/>
      <c r="DY49" s="146"/>
      <c r="DZ49" s="146"/>
      <c r="EA49" s="146"/>
      <c r="EB49" s="146"/>
      <c r="EC49" s="146"/>
      <c r="ED49" s="146"/>
      <c r="EE49" s="146"/>
      <c r="EF49" s="146"/>
      <c r="EG49" s="146"/>
      <c r="EH49" s="146"/>
      <c r="EI49" s="146"/>
      <c r="EJ49" s="146"/>
      <c r="EK49" s="146"/>
      <c r="EL49" s="146"/>
      <c r="EM49" s="146"/>
      <c r="EN49" s="146"/>
      <c r="EO49" s="146"/>
      <c r="EP49" s="146"/>
      <c r="EQ49" s="146"/>
      <c r="ER49" s="146"/>
      <c r="ES49" s="146"/>
      <c r="ET49" s="146"/>
      <c r="EU49" s="146"/>
      <c r="EV49" s="146"/>
      <c r="EW49" s="146"/>
      <c r="EX49" s="146"/>
      <c r="EY49" s="146"/>
      <c r="EZ49" s="146"/>
      <c r="FA49" s="146"/>
      <c r="FB49" s="146"/>
      <c r="FC49" s="146"/>
      <c r="FD49" s="146"/>
      <c r="FE49" s="146"/>
      <c r="FF49" s="146"/>
      <c r="FG49" s="146"/>
      <c r="FH49" s="146"/>
      <c r="FI49" s="146"/>
      <c r="FJ49" s="146"/>
      <c r="FK49" s="146"/>
      <c r="FL49" s="146"/>
      <c r="FM49" s="146"/>
      <c r="FN49" s="146"/>
      <c r="FO49" s="146"/>
      <c r="FP49" s="146"/>
      <c r="FQ49" s="146"/>
      <c r="FR49" s="146"/>
      <c r="FS49" s="146"/>
      <c r="FT49" s="146"/>
      <c r="FU49" s="146"/>
      <c r="FV49" s="146"/>
      <c r="FW49" s="146"/>
      <c r="FX49" s="146"/>
      <c r="FY49" s="146"/>
      <c r="FZ49" s="146"/>
      <c r="GA49" s="146"/>
      <c r="GB49" s="146"/>
      <c r="GC49" s="146"/>
      <c r="GD49" s="146"/>
      <c r="GE49" s="146"/>
      <c r="GF49" s="146"/>
      <c r="GG49" s="146"/>
      <c r="GH49" s="146"/>
    </row>
    <row r="50" spans="1:190" s="147" customFormat="1" x14ac:dyDescent="0.35">
      <c r="A50" s="84"/>
      <c r="B50" s="84"/>
      <c r="C50" s="104"/>
      <c r="D50" s="84"/>
      <c r="E50" s="87"/>
      <c r="F50" s="87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146"/>
      <c r="AT50" s="146"/>
      <c r="AU50" s="146"/>
      <c r="AV50" s="146"/>
      <c r="AW50" s="146"/>
      <c r="AX50" s="146"/>
      <c r="AY50" s="146"/>
      <c r="AZ50" s="146"/>
      <c r="BA50" s="146"/>
      <c r="BB50" s="146"/>
      <c r="BC50" s="146"/>
      <c r="BD50" s="146"/>
      <c r="BE50" s="146"/>
      <c r="BF50" s="146"/>
      <c r="BG50" s="146"/>
      <c r="BH50" s="146"/>
      <c r="BI50" s="146"/>
      <c r="BJ50" s="146"/>
      <c r="BK50" s="146"/>
      <c r="BL50" s="146"/>
      <c r="BM50" s="146"/>
      <c r="BN50" s="146"/>
      <c r="BO50" s="146"/>
      <c r="BP50" s="146"/>
      <c r="BQ50" s="146"/>
      <c r="BR50" s="146"/>
      <c r="BS50" s="146"/>
      <c r="BT50" s="146"/>
      <c r="BU50" s="146"/>
      <c r="BV50" s="146"/>
      <c r="BW50" s="146"/>
      <c r="BX50" s="146"/>
      <c r="BY50" s="146"/>
      <c r="BZ50" s="146"/>
      <c r="CA50" s="146"/>
      <c r="CB50" s="146"/>
      <c r="CC50" s="146"/>
      <c r="CD50" s="146"/>
      <c r="CE50" s="146"/>
      <c r="CF50" s="146"/>
      <c r="CG50" s="146"/>
      <c r="CH50" s="146"/>
      <c r="CI50" s="146"/>
      <c r="CJ50" s="146"/>
      <c r="CK50" s="146"/>
      <c r="CL50" s="146"/>
      <c r="CM50" s="146"/>
      <c r="CN50" s="146"/>
      <c r="CO50" s="146"/>
      <c r="CP50" s="146"/>
      <c r="CQ50" s="146"/>
      <c r="CR50" s="146"/>
      <c r="CS50" s="146"/>
      <c r="CT50" s="146"/>
      <c r="CU50" s="146"/>
      <c r="CV50" s="146"/>
      <c r="CW50" s="146"/>
      <c r="CX50" s="146"/>
      <c r="CY50" s="146"/>
      <c r="CZ50" s="146"/>
      <c r="DA50" s="146"/>
      <c r="DB50" s="146"/>
      <c r="DC50" s="146"/>
      <c r="DD50" s="146"/>
      <c r="DE50" s="146"/>
      <c r="DF50" s="146"/>
      <c r="DG50" s="146"/>
      <c r="DH50" s="146"/>
      <c r="DI50" s="146"/>
      <c r="DJ50" s="146"/>
      <c r="DK50" s="146"/>
      <c r="DL50" s="146"/>
      <c r="DM50" s="146"/>
      <c r="DN50" s="146"/>
      <c r="DO50" s="146"/>
      <c r="DP50" s="146"/>
      <c r="DQ50" s="146"/>
      <c r="DR50" s="146"/>
      <c r="DS50" s="146"/>
      <c r="DT50" s="146"/>
      <c r="DU50" s="146"/>
      <c r="DV50" s="146"/>
      <c r="DW50" s="146"/>
      <c r="DX50" s="146"/>
      <c r="DY50" s="146"/>
      <c r="DZ50" s="146"/>
      <c r="EA50" s="146"/>
      <c r="EB50" s="146"/>
      <c r="EC50" s="146"/>
      <c r="ED50" s="146"/>
      <c r="EE50" s="146"/>
      <c r="EF50" s="146"/>
      <c r="EG50" s="146"/>
      <c r="EH50" s="146"/>
      <c r="EI50" s="146"/>
      <c r="EJ50" s="146"/>
      <c r="EK50" s="146"/>
      <c r="EL50" s="146"/>
      <c r="EM50" s="146"/>
      <c r="EN50" s="146"/>
      <c r="EO50" s="146"/>
      <c r="EP50" s="146"/>
      <c r="EQ50" s="146"/>
      <c r="ER50" s="146"/>
      <c r="ES50" s="146"/>
      <c r="ET50" s="146"/>
      <c r="EU50" s="146"/>
      <c r="EV50" s="146"/>
      <c r="EW50" s="146"/>
      <c r="EX50" s="146"/>
      <c r="EY50" s="146"/>
      <c r="EZ50" s="146"/>
      <c r="FA50" s="146"/>
      <c r="FB50" s="146"/>
      <c r="FC50" s="146"/>
      <c r="FD50" s="146"/>
      <c r="FE50" s="146"/>
      <c r="FF50" s="146"/>
      <c r="FG50" s="146"/>
      <c r="FH50" s="146"/>
      <c r="FI50" s="146"/>
      <c r="FJ50" s="146"/>
      <c r="FK50" s="146"/>
      <c r="FL50" s="146"/>
      <c r="FM50" s="146"/>
      <c r="FN50" s="146"/>
      <c r="FO50" s="146"/>
      <c r="FP50" s="146"/>
      <c r="FQ50" s="146"/>
      <c r="FR50" s="146"/>
      <c r="FS50" s="146"/>
      <c r="FT50" s="146"/>
      <c r="FU50" s="146"/>
      <c r="FV50" s="146"/>
      <c r="FW50" s="146"/>
      <c r="FX50" s="146"/>
      <c r="FY50" s="146"/>
      <c r="FZ50" s="146"/>
      <c r="GA50" s="146"/>
      <c r="GB50" s="146"/>
      <c r="GC50" s="146"/>
      <c r="GD50" s="146"/>
      <c r="GE50" s="146"/>
      <c r="GF50" s="146"/>
      <c r="GG50" s="146"/>
      <c r="GH50" s="146"/>
    </row>
    <row r="51" spans="1:190" s="147" customFormat="1" x14ac:dyDescent="0.35">
      <c r="A51" s="84"/>
      <c r="B51" s="84"/>
      <c r="C51" s="104"/>
      <c r="D51" s="84"/>
      <c r="E51" s="87"/>
      <c r="F51" s="87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  <c r="W51" s="148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146"/>
      <c r="BG51" s="146"/>
      <c r="BH51" s="146"/>
      <c r="BI51" s="146"/>
      <c r="BJ51" s="146"/>
      <c r="BK51" s="146"/>
      <c r="BL51" s="146"/>
      <c r="BM51" s="146"/>
      <c r="BN51" s="146"/>
      <c r="BO51" s="146"/>
      <c r="BP51" s="146"/>
      <c r="BQ51" s="146"/>
      <c r="BR51" s="146"/>
      <c r="BS51" s="146"/>
      <c r="BT51" s="146"/>
      <c r="BU51" s="146"/>
      <c r="BV51" s="146"/>
      <c r="BW51" s="146"/>
      <c r="BX51" s="146"/>
      <c r="BY51" s="146"/>
      <c r="BZ51" s="146"/>
      <c r="CA51" s="146"/>
      <c r="CB51" s="146"/>
      <c r="CC51" s="146"/>
      <c r="CD51" s="146"/>
      <c r="CE51" s="146"/>
      <c r="CF51" s="146"/>
      <c r="CG51" s="146"/>
      <c r="CH51" s="146"/>
      <c r="CI51" s="146"/>
      <c r="CJ51" s="146"/>
      <c r="CK51" s="146"/>
      <c r="CL51" s="146"/>
      <c r="CM51" s="146"/>
      <c r="CN51" s="146"/>
      <c r="CO51" s="146"/>
      <c r="CP51" s="146"/>
      <c r="CQ51" s="146"/>
      <c r="CR51" s="146"/>
      <c r="CS51" s="146"/>
      <c r="CT51" s="146"/>
      <c r="CU51" s="146"/>
      <c r="CV51" s="146"/>
      <c r="CW51" s="146"/>
      <c r="CX51" s="146"/>
      <c r="CY51" s="146"/>
      <c r="CZ51" s="146"/>
      <c r="DA51" s="146"/>
      <c r="DB51" s="146"/>
      <c r="DC51" s="146"/>
      <c r="DD51" s="146"/>
      <c r="DE51" s="146"/>
      <c r="DF51" s="146"/>
      <c r="DG51" s="146"/>
      <c r="DH51" s="146"/>
      <c r="DI51" s="146"/>
      <c r="DJ51" s="146"/>
      <c r="DK51" s="146"/>
      <c r="DL51" s="146"/>
      <c r="DM51" s="146"/>
      <c r="DN51" s="146"/>
      <c r="DO51" s="146"/>
      <c r="DP51" s="146"/>
      <c r="DQ51" s="146"/>
      <c r="DR51" s="146"/>
      <c r="DS51" s="146"/>
      <c r="DT51" s="146"/>
      <c r="DU51" s="146"/>
      <c r="DV51" s="146"/>
      <c r="DW51" s="146"/>
      <c r="DX51" s="146"/>
      <c r="DY51" s="146"/>
      <c r="DZ51" s="146"/>
      <c r="EA51" s="146"/>
      <c r="EB51" s="146"/>
      <c r="EC51" s="146"/>
      <c r="ED51" s="146"/>
      <c r="EE51" s="146"/>
      <c r="EF51" s="146"/>
      <c r="EG51" s="146"/>
      <c r="EH51" s="146"/>
      <c r="EI51" s="146"/>
      <c r="EJ51" s="146"/>
      <c r="EK51" s="146"/>
      <c r="EL51" s="146"/>
      <c r="EM51" s="146"/>
      <c r="EN51" s="146"/>
      <c r="EO51" s="146"/>
      <c r="EP51" s="146"/>
      <c r="EQ51" s="146"/>
      <c r="ER51" s="146"/>
      <c r="ES51" s="146"/>
      <c r="ET51" s="146"/>
      <c r="EU51" s="146"/>
      <c r="EV51" s="146"/>
      <c r="EW51" s="146"/>
      <c r="EX51" s="146"/>
      <c r="EY51" s="146"/>
      <c r="EZ51" s="146"/>
      <c r="FA51" s="146"/>
      <c r="FB51" s="146"/>
      <c r="FC51" s="146"/>
      <c r="FD51" s="146"/>
      <c r="FE51" s="146"/>
      <c r="FF51" s="146"/>
      <c r="FG51" s="146"/>
      <c r="FH51" s="146"/>
      <c r="FI51" s="146"/>
      <c r="FJ51" s="146"/>
      <c r="FK51" s="146"/>
      <c r="FL51" s="146"/>
      <c r="FM51" s="146"/>
      <c r="FN51" s="146"/>
      <c r="FO51" s="146"/>
      <c r="FP51" s="146"/>
      <c r="FQ51" s="146"/>
      <c r="FR51" s="146"/>
      <c r="FS51" s="146"/>
      <c r="FT51" s="146"/>
      <c r="FU51" s="146"/>
      <c r="FV51" s="146"/>
      <c r="FW51" s="146"/>
      <c r="FX51" s="146"/>
      <c r="FY51" s="146"/>
      <c r="FZ51" s="146"/>
      <c r="GA51" s="146"/>
      <c r="GB51" s="146"/>
      <c r="GC51" s="146"/>
      <c r="GD51" s="146"/>
      <c r="GE51" s="146"/>
      <c r="GF51" s="146"/>
      <c r="GG51" s="146"/>
      <c r="GH51" s="146"/>
    </row>
    <row r="52" spans="1:190" s="147" customFormat="1" x14ac:dyDescent="0.35">
      <c r="A52" s="84"/>
      <c r="B52" s="84"/>
      <c r="C52" s="104"/>
      <c r="D52" s="84"/>
      <c r="E52" s="87"/>
      <c r="F52" s="87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46"/>
      <c r="AX52" s="146"/>
      <c r="AY52" s="146"/>
      <c r="AZ52" s="146"/>
      <c r="BA52" s="146"/>
      <c r="BB52" s="146"/>
      <c r="BC52" s="146"/>
      <c r="BD52" s="146"/>
      <c r="BE52" s="146"/>
      <c r="BF52" s="146"/>
      <c r="BG52" s="146"/>
      <c r="BH52" s="146"/>
      <c r="BI52" s="146"/>
      <c r="BJ52" s="146"/>
      <c r="BK52" s="146"/>
      <c r="BL52" s="146"/>
      <c r="BM52" s="146"/>
      <c r="BN52" s="146"/>
      <c r="BO52" s="146"/>
      <c r="BP52" s="146"/>
      <c r="BQ52" s="146"/>
      <c r="BR52" s="146"/>
      <c r="BS52" s="146"/>
      <c r="BT52" s="146"/>
      <c r="BU52" s="146"/>
      <c r="BV52" s="146"/>
      <c r="BW52" s="146"/>
      <c r="BX52" s="146"/>
      <c r="BY52" s="146"/>
      <c r="BZ52" s="146"/>
      <c r="CA52" s="146"/>
      <c r="CB52" s="146"/>
      <c r="CC52" s="146"/>
      <c r="CD52" s="146"/>
      <c r="CE52" s="146"/>
      <c r="CF52" s="146"/>
      <c r="CG52" s="146"/>
      <c r="CH52" s="146"/>
      <c r="CI52" s="146"/>
      <c r="CJ52" s="146"/>
      <c r="CK52" s="146"/>
      <c r="CL52" s="146"/>
      <c r="CM52" s="146"/>
      <c r="CN52" s="146"/>
      <c r="CO52" s="146"/>
      <c r="CP52" s="146"/>
      <c r="CQ52" s="146"/>
      <c r="CR52" s="146"/>
      <c r="CS52" s="146"/>
      <c r="CT52" s="146"/>
      <c r="CU52" s="146"/>
      <c r="CV52" s="146"/>
      <c r="CW52" s="146"/>
      <c r="CX52" s="146"/>
      <c r="CY52" s="146"/>
      <c r="CZ52" s="146"/>
      <c r="DA52" s="146"/>
      <c r="DB52" s="146"/>
      <c r="DC52" s="146"/>
      <c r="DD52" s="146"/>
      <c r="DE52" s="146"/>
      <c r="DF52" s="146"/>
      <c r="DG52" s="146"/>
      <c r="DH52" s="146"/>
      <c r="DI52" s="146"/>
      <c r="DJ52" s="146"/>
      <c r="DK52" s="146"/>
      <c r="DL52" s="146"/>
      <c r="DM52" s="146"/>
      <c r="DN52" s="146"/>
      <c r="DO52" s="146"/>
      <c r="DP52" s="146"/>
      <c r="DQ52" s="146"/>
      <c r="DR52" s="146"/>
      <c r="DS52" s="146"/>
      <c r="DT52" s="146"/>
      <c r="DU52" s="146"/>
      <c r="DV52" s="146"/>
      <c r="DW52" s="146"/>
      <c r="DX52" s="146"/>
      <c r="DY52" s="146"/>
      <c r="DZ52" s="146"/>
      <c r="EA52" s="146"/>
      <c r="EB52" s="146"/>
      <c r="EC52" s="146"/>
      <c r="ED52" s="146"/>
      <c r="EE52" s="146"/>
      <c r="EF52" s="146"/>
      <c r="EG52" s="146"/>
      <c r="EH52" s="146"/>
      <c r="EI52" s="146"/>
      <c r="EJ52" s="146"/>
      <c r="EK52" s="146"/>
      <c r="EL52" s="146"/>
      <c r="EM52" s="146"/>
      <c r="EN52" s="146"/>
      <c r="EO52" s="146"/>
      <c r="EP52" s="146"/>
      <c r="EQ52" s="146"/>
      <c r="ER52" s="146"/>
      <c r="ES52" s="146"/>
      <c r="ET52" s="146"/>
      <c r="EU52" s="146"/>
      <c r="EV52" s="146"/>
      <c r="EW52" s="146"/>
      <c r="EX52" s="146"/>
      <c r="EY52" s="146"/>
      <c r="EZ52" s="146"/>
      <c r="FA52" s="146"/>
      <c r="FB52" s="146"/>
      <c r="FC52" s="146"/>
      <c r="FD52" s="146"/>
      <c r="FE52" s="146"/>
      <c r="FF52" s="146"/>
      <c r="FG52" s="146"/>
      <c r="FH52" s="146"/>
      <c r="FI52" s="146"/>
      <c r="FJ52" s="146"/>
      <c r="FK52" s="146"/>
      <c r="FL52" s="146"/>
      <c r="FM52" s="146"/>
      <c r="FN52" s="146"/>
      <c r="FO52" s="146"/>
      <c r="FP52" s="146"/>
      <c r="FQ52" s="146"/>
      <c r="FR52" s="146"/>
      <c r="FS52" s="146"/>
      <c r="FT52" s="146"/>
      <c r="FU52" s="146"/>
      <c r="FV52" s="146"/>
      <c r="FW52" s="146"/>
      <c r="FX52" s="146"/>
      <c r="FY52" s="146"/>
      <c r="FZ52" s="146"/>
      <c r="GA52" s="146"/>
      <c r="GB52" s="146"/>
      <c r="GC52" s="146"/>
      <c r="GD52" s="146"/>
      <c r="GE52" s="146"/>
      <c r="GF52" s="146"/>
      <c r="GG52" s="146"/>
      <c r="GH52" s="146"/>
    </row>
    <row r="53" spans="1:190" s="147" customFormat="1" x14ac:dyDescent="0.35">
      <c r="A53" s="84"/>
      <c r="B53" s="84"/>
      <c r="C53" s="104"/>
      <c r="D53" s="84"/>
      <c r="E53" s="87"/>
      <c r="F53" s="87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6"/>
      <c r="AU53" s="146"/>
      <c r="AV53" s="146"/>
      <c r="AW53" s="146"/>
      <c r="AX53" s="146"/>
      <c r="AY53" s="146"/>
      <c r="AZ53" s="146"/>
      <c r="BA53" s="146"/>
      <c r="BB53" s="146"/>
      <c r="BC53" s="146"/>
      <c r="BD53" s="146"/>
      <c r="BE53" s="146"/>
      <c r="BF53" s="146"/>
      <c r="BG53" s="146"/>
      <c r="BH53" s="146"/>
      <c r="BI53" s="146"/>
      <c r="BJ53" s="146"/>
      <c r="BK53" s="146"/>
      <c r="BL53" s="146"/>
      <c r="BM53" s="146"/>
      <c r="BN53" s="146"/>
      <c r="BO53" s="146"/>
      <c r="BP53" s="146"/>
      <c r="BQ53" s="146"/>
      <c r="BR53" s="146"/>
      <c r="BS53" s="146"/>
      <c r="BT53" s="146"/>
      <c r="BU53" s="146"/>
      <c r="BV53" s="146"/>
      <c r="BW53" s="146"/>
      <c r="BX53" s="146"/>
      <c r="BY53" s="146"/>
      <c r="BZ53" s="146"/>
      <c r="CA53" s="146"/>
      <c r="CB53" s="146"/>
      <c r="CC53" s="146"/>
      <c r="CD53" s="146"/>
      <c r="CE53" s="146"/>
      <c r="CF53" s="146"/>
      <c r="CG53" s="146"/>
      <c r="CH53" s="146"/>
      <c r="CI53" s="146"/>
      <c r="CJ53" s="146"/>
      <c r="CK53" s="146"/>
      <c r="CL53" s="146"/>
      <c r="CM53" s="146"/>
      <c r="CN53" s="146"/>
      <c r="CO53" s="146"/>
      <c r="CP53" s="146"/>
      <c r="CQ53" s="146"/>
      <c r="CR53" s="146"/>
      <c r="CS53" s="146"/>
      <c r="CT53" s="146"/>
      <c r="CU53" s="146"/>
      <c r="CV53" s="146"/>
      <c r="CW53" s="146"/>
      <c r="CX53" s="146"/>
      <c r="CY53" s="146"/>
      <c r="CZ53" s="146"/>
      <c r="DA53" s="146"/>
      <c r="DB53" s="146"/>
      <c r="DC53" s="146"/>
      <c r="DD53" s="146"/>
      <c r="DE53" s="146"/>
      <c r="DF53" s="146"/>
      <c r="DG53" s="146"/>
      <c r="DH53" s="146"/>
      <c r="DI53" s="146"/>
      <c r="DJ53" s="146"/>
      <c r="DK53" s="146"/>
      <c r="DL53" s="146"/>
      <c r="DM53" s="146"/>
      <c r="DN53" s="146"/>
      <c r="DO53" s="146"/>
      <c r="DP53" s="146"/>
      <c r="DQ53" s="146"/>
      <c r="DR53" s="146"/>
      <c r="DS53" s="146"/>
      <c r="DT53" s="146"/>
      <c r="DU53" s="146"/>
      <c r="DV53" s="146"/>
      <c r="DW53" s="146"/>
      <c r="DX53" s="146"/>
      <c r="DY53" s="146"/>
      <c r="DZ53" s="146"/>
      <c r="EA53" s="146"/>
      <c r="EB53" s="146"/>
      <c r="EC53" s="146"/>
      <c r="ED53" s="146"/>
      <c r="EE53" s="146"/>
      <c r="EF53" s="146"/>
      <c r="EG53" s="146"/>
      <c r="EH53" s="146"/>
      <c r="EI53" s="146"/>
      <c r="EJ53" s="146"/>
      <c r="EK53" s="146"/>
      <c r="EL53" s="146"/>
      <c r="EM53" s="146"/>
      <c r="EN53" s="146"/>
      <c r="EO53" s="146"/>
      <c r="EP53" s="146"/>
      <c r="EQ53" s="146"/>
      <c r="ER53" s="146"/>
      <c r="ES53" s="146"/>
      <c r="ET53" s="146"/>
      <c r="EU53" s="146"/>
      <c r="EV53" s="146"/>
      <c r="EW53" s="146"/>
      <c r="EX53" s="146"/>
      <c r="EY53" s="146"/>
      <c r="EZ53" s="146"/>
      <c r="FA53" s="146"/>
      <c r="FB53" s="146"/>
      <c r="FC53" s="146"/>
      <c r="FD53" s="146"/>
      <c r="FE53" s="146"/>
      <c r="FF53" s="146"/>
      <c r="FG53" s="146"/>
      <c r="FH53" s="146"/>
      <c r="FI53" s="146"/>
      <c r="FJ53" s="146"/>
      <c r="FK53" s="146"/>
      <c r="FL53" s="146"/>
      <c r="FM53" s="146"/>
      <c r="FN53" s="146"/>
      <c r="FO53" s="146"/>
      <c r="FP53" s="146"/>
      <c r="FQ53" s="146"/>
      <c r="FR53" s="146"/>
      <c r="FS53" s="146"/>
      <c r="FT53" s="146"/>
      <c r="FU53" s="146"/>
      <c r="FV53" s="146"/>
      <c r="FW53" s="146"/>
      <c r="FX53" s="146"/>
      <c r="FY53" s="146"/>
      <c r="FZ53" s="146"/>
      <c r="GA53" s="146"/>
      <c r="GB53" s="146"/>
      <c r="GC53" s="146"/>
      <c r="GD53" s="146"/>
      <c r="GE53" s="146"/>
      <c r="GF53" s="146"/>
      <c r="GG53" s="146"/>
      <c r="GH53" s="146"/>
    </row>
    <row r="54" spans="1:190" s="147" customFormat="1" x14ac:dyDescent="0.35">
      <c r="A54" s="84"/>
      <c r="B54" s="84"/>
      <c r="C54" s="104"/>
      <c r="D54" s="84"/>
      <c r="E54" s="87"/>
      <c r="F54" s="87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  <c r="AU54" s="146"/>
      <c r="AV54" s="146"/>
      <c r="AW54" s="146"/>
      <c r="AX54" s="146"/>
      <c r="AY54" s="146"/>
      <c r="AZ54" s="146"/>
      <c r="BA54" s="146"/>
      <c r="BB54" s="146"/>
      <c r="BC54" s="146"/>
      <c r="BD54" s="146"/>
      <c r="BE54" s="146"/>
      <c r="BF54" s="146"/>
      <c r="BG54" s="146"/>
      <c r="BH54" s="146"/>
      <c r="BI54" s="146"/>
      <c r="BJ54" s="146"/>
      <c r="BK54" s="146"/>
      <c r="BL54" s="146"/>
      <c r="BM54" s="146"/>
      <c r="BN54" s="146"/>
      <c r="BO54" s="146"/>
      <c r="BP54" s="146"/>
      <c r="BQ54" s="146"/>
      <c r="BR54" s="146"/>
      <c r="BS54" s="146"/>
      <c r="BT54" s="146"/>
      <c r="BU54" s="146"/>
      <c r="BV54" s="146"/>
      <c r="BW54" s="146"/>
      <c r="BX54" s="146"/>
      <c r="BY54" s="146"/>
      <c r="BZ54" s="146"/>
      <c r="CA54" s="146"/>
      <c r="CB54" s="146"/>
      <c r="CC54" s="146"/>
      <c r="CD54" s="146"/>
      <c r="CE54" s="146"/>
      <c r="CF54" s="146"/>
      <c r="CG54" s="146"/>
      <c r="CH54" s="146"/>
      <c r="CI54" s="146"/>
      <c r="CJ54" s="146"/>
      <c r="CK54" s="146"/>
      <c r="CL54" s="146"/>
      <c r="CM54" s="146"/>
      <c r="CN54" s="146"/>
      <c r="CO54" s="146"/>
      <c r="CP54" s="146"/>
      <c r="CQ54" s="146"/>
      <c r="CR54" s="146"/>
      <c r="CS54" s="146"/>
      <c r="CT54" s="146"/>
      <c r="CU54" s="146"/>
      <c r="CV54" s="146"/>
      <c r="CW54" s="146"/>
      <c r="CX54" s="146"/>
      <c r="CY54" s="146"/>
      <c r="CZ54" s="146"/>
      <c r="DA54" s="146"/>
      <c r="DB54" s="146"/>
      <c r="DC54" s="146"/>
      <c r="DD54" s="146"/>
      <c r="DE54" s="146"/>
      <c r="DF54" s="146"/>
      <c r="DG54" s="146"/>
      <c r="DH54" s="146"/>
      <c r="DI54" s="146"/>
      <c r="DJ54" s="146"/>
      <c r="DK54" s="146"/>
      <c r="DL54" s="146"/>
      <c r="DM54" s="146"/>
      <c r="DN54" s="146"/>
      <c r="DO54" s="146"/>
      <c r="DP54" s="146"/>
      <c r="DQ54" s="146"/>
      <c r="DR54" s="146"/>
      <c r="DS54" s="146"/>
      <c r="DT54" s="146"/>
      <c r="DU54" s="146"/>
      <c r="DV54" s="146"/>
      <c r="DW54" s="146"/>
      <c r="DX54" s="146"/>
      <c r="DY54" s="146"/>
      <c r="DZ54" s="146"/>
      <c r="EA54" s="146"/>
      <c r="EB54" s="146"/>
      <c r="EC54" s="146"/>
      <c r="ED54" s="146"/>
      <c r="EE54" s="146"/>
      <c r="EF54" s="146"/>
      <c r="EG54" s="146"/>
      <c r="EH54" s="146"/>
      <c r="EI54" s="146"/>
      <c r="EJ54" s="146"/>
      <c r="EK54" s="146"/>
      <c r="EL54" s="146"/>
      <c r="EM54" s="146"/>
      <c r="EN54" s="146"/>
      <c r="EO54" s="146"/>
      <c r="EP54" s="146"/>
      <c r="EQ54" s="146"/>
      <c r="ER54" s="146"/>
      <c r="ES54" s="146"/>
      <c r="ET54" s="146"/>
      <c r="EU54" s="146"/>
      <c r="EV54" s="146"/>
      <c r="EW54" s="146"/>
      <c r="EX54" s="146"/>
      <c r="EY54" s="146"/>
      <c r="EZ54" s="146"/>
      <c r="FA54" s="146"/>
      <c r="FB54" s="146"/>
      <c r="FC54" s="146"/>
      <c r="FD54" s="146"/>
      <c r="FE54" s="146"/>
      <c r="FF54" s="146"/>
      <c r="FG54" s="146"/>
      <c r="FH54" s="146"/>
      <c r="FI54" s="146"/>
      <c r="FJ54" s="146"/>
      <c r="FK54" s="146"/>
      <c r="FL54" s="146"/>
      <c r="FM54" s="146"/>
      <c r="FN54" s="146"/>
      <c r="FO54" s="146"/>
      <c r="FP54" s="146"/>
      <c r="FQ54" s="146"/>
      <c r="FR54" s="146"/>
      <c r="FS54" s="146"/>
      <c r="FT54" s="146"/>
      <c r="FU54" s="146"/>
      <c r="FV54" s="146"/>
      <c r="FW54" s="146"/>
      <c r="FX54" s="146"/>
      <c r="FY54" s="146"/>
      <c r="FZ54" s="146"/>
      <c r="GA54" s="146"/>
      <c r="GB54" s="146"/>
      <c r="GC54" s="146"/>
      <c r="GD54" s="146"/>
      <c r="GE54" s="146"/>
      <c r="GF54" s="146"/>
      <c r="GG54" s="146"/>
      <c r="GH54" s="146"/>
    </row>
    <row r="55" spans="1:190" s="147" customFormat="1" x14ac:dyDescent="0.35">
      <c r="A55" s="84"/>
      <c r="B55" s="84"/>
      <c r="C55" s="104"/>
      <c r="D55" s="84"/>
      <c r="E55" s="87"/>
      <c r="F55" s="87"/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46"/>
      <c r="AX55" s="146"/>
      <c r="AY55" s="146"/>
      <c r="AZ55" s="146"/>
      <c r="BA55" s="146"/>
      <c r="BB55" s="146"/>
      <c r="BC55" s="146"/>
      <c r="BD55" s="146"/>
      <c r="BE55" s="146"/>
      <c r="BF55" s="146"/>
      <c r="BG55" s="146"/>
      <c r="BH55" s="146"/>
      <c r="BI55" s="146"/>
      <c r="BJ55" s="146"/>
      <c r="BK55" s="146"/>
      <c r="BL55" s="146"/>
      <c r="BM55" s="146"/>
      <c r="BN55" s="146"/>
      <c r="BO55" s="146"/>
      <c r="BP55" s="146"/>
      <c r="BQ55" s="146"/>
      <c r="BR55" s="146"/>
      <c r="BS55" s="146"/>
      <c r="BT55" s="146"/>
      <c r="BU55" s="146"/>
      <c r="BV55" s="146"/>
      <c r="BW55" s="146"/>
      <c r="BX55" s="146"/>
      <c r="BY55" s="146"/>
      <c r="BZ55" s="146"/>
      <c r="CA55" s="146"/>
      <c r="CB55" s="146"/>
      <c r="CC55" s="146"/>
      <c r="CD55" s="146"/>
      <c r="CE55" s="146"/>
      <c r="CF55" s="146"/>
      <c r="CG55" s="146"/>
      <c r="CH55" s="146"/>
      <c r="CI55" s="146"/>
      <c r="CJ55" s="146"/>
      <c r="CK55" s="146"/>
      <c r="CL55" s="146"/>
      <c r="CM55" s="146"/>
      <c r="CN55" s="146"/>
      <c r="CO55" s="146"/>
      <c r="CP55" s="146"/>
      <c r="CQ55" s="146"/>
      <c r="CR55" s="146"/>
      <c r="CS55" s="146"/>
      <c r="CT55" s="146"/>
      <c r="CU55" s="146"/>
      <c r="CV55" s="146"/>
      <c r="CW55" s="146"/>
      <c r="CX55" s="146"/>
      <c r="CY55" s="146"/>
      <c r="CZ55" s="146"/>
      <c r="DA55" s="146"/>
      <c r="DB55" s="146"/>
      <c r="DC55" s="146"/>
      <c r="DD55" s="146"/>
      <c r="DE55" s="146"/>
      <c r="DF55" s="146"/>
      <c r="DG55" s="146"/>
      <c r="DH55" s="146"/>
      <c r="DI55" s="146"/>
      <c r="DJ55" s="146"/>
      <c r="DK55" s="146"/>
      <c r="DL55" s="146"/>
      <c r="DM55" s="146"/>
      <c r="DN55" s="146"/>
      <c r="DO55" s="146"/>
      <c r="DP55" s="146"/>
      <c r="DQ55" s="146"/>
      <c r="DR55" s="146"/>
      <c r="DS55" s="146"/>
      <c r="DT55" s="146"/>
      <c r="DU55" s="146"/>
      <c r="DV55" s="146"/>
      <c r="DW55" s="146"/>
      <c r="DX55" s="146"/>
      <c r="DY55" s="146"/>
      <c r="DZ55" s="146"/>
      <c r="EA55" s="146"/>
      <c r="EB55" s="146"/>
      <c r="EC55" s="146"/>
      <c r="ED55" s="146"/>
      <c r="EE55" s="146"/>
      <c r="EF55" s="146"/>
      <c r="EG55" s="146"/>
      <c r="EH55" s="146"/>
      <c r="EI55" s="146"/>
      <c r="EJ55" s="146"/>
      <c r="EK55" s="146"/>
      <c r="EL55" s="146"/>
      <c r="EM55" s="146"/>
      <c r="EN55" s="146"/>
      <c r="EO55" s="146"/>
      <c r="EP55" s="146"/>
      <c r="EQ55" s="146"/>
      <c r="ER55" s="146"/>
      <c r="ES55" s="146"/>
      <c r="ET55" s="146"/>
      <c r="EU55" s="146"/>
      <c r="EV55" s="146"/>
      <c r="EW55" s="146"/>
      <c r="EX55" s="146"/>
      <c r="EY55" s="146"/>
      <c r="EZ55" s="146"/>
      <c r="FA55" s="146"/>
      <c r="FB55" s="146"/>
      <c r="FC55" s="146"/>
      <c r="FD55" s="146"/>
      <c r="FE55" s="146"/>
      <c r="FF55" s="146"/>
      <c r="FG55" s="146"/>
      <c r="FH55" s="146"/>
      <c r="FI55" s="146"/>
      <c r="FJ55" s="146"/>
      <c r="FK55" s="146"/>
      <c r="FL55" s="146"/>
      <c r="FM55" s="146"/>
      <c r="FN55" s="146"/>
      <c r="FO55" s="146"/>
      <c r="FP55" s="146"/>
      <c r="FQ55" s="146"/>
      <c r="FR55" s="146"/>
      <c r="FS55" s="146"/>
      <c r="FT55" s="146"/>
      <c r="FU55" s="146"/>
      <c r="FV55" s="146"/>
      <c r="FW55" s="146"/>
      <c r="FX55" s="146"/>
      <c r="FY55" s="146"/>
      <c r="FZ55" s="146"/>
      <c r="GA55" s="146"/>
      <c r="GB55" s="146"/>
      <c r="GC55" s="146"/>
      <c r="GD55" s="146"/>
      <c r="GE55" s="146"/>
      <c r="GF55" s="146"/>
      <c r="GG55" s="146"/>
      <c r="GH55" s="146"/>
    </row>
    <row r="56" spans="1:190" s="147" customFormat="1" x14ac:dyDescent="0.35">
      <c r="A56" s="84"/>
      <c r="B56" s="84"/>
      <c r="C56" s="104"/>
      <c r="D56" s="84"/>
      <c r="E56" s="87"/>
      <c r="F56" s="87"/>
      <c r="G56" s="148"/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8"/>
      <c r="T56" s="148"/>
      <c r="U56" s="148"/>
      <c r="V56" s="148"/>
      <c r="W56" s="148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  <c r="AP56" s="146"/>
      <c r="AQ56" s="146"/>
      <c r="AR56" s="146"/>
      <c r="AS56" s="146"/>
      <c r="AT56" s="146"/>
      <c r="AU56" s="146"/>
      <c r="AV56" s="146"/>
      <c r="AW56" s="146"/>
      <c r="AX56" s="146"/>
      <c r="AY56" s="146"/>
      <c r="AZ56" s="146"/>
      <c r="BA56" s="146"/>
      <c r="BB56" s="146"/>
      <c r="BC56" s="146"/>
      <c r="BD56" s="146"/>
      <c r="BE56" s="146"/>
      <c r="BF56" s="146"/>
      <c r="BG56" s="146"/>
      <c r="BH56" s="146"/>
      <c r="BI56" s="146"/>
      <c r="BJ56" s="146"/>
      <c r="BK56" s="146"/>
      <c r="BL56" s="146"/>
      <c r="BM56" s="146"/>
      <c r="BN56" s="146"/>
      <c r="BO56" s="146"/>
      <c r="BP56" s="146"/>
      <c r="BQ56" s="146"/>
      <c r="BR56" s="146"/>
      <c r="BS56" s="146"/>
      <c r="BT56" s="146"/>
      <c r="BU56" s="146"/>
      <c r="BV56" s="146"/>
      <c r="BW56" s="146"/>
      <c r="BX56" s="146"/>
      <c r="BY56" s="146"/>
      <c r="BZ56" s="146"/>
      <c r="CA56" s="146"/>
      <c r="CB56" s="146"/>
      <c r="CC56" s="146"/>
      <c r="CD56" s="146"/>
      <c r="CE56" s="146"/>
      <c r="CF56" s="146"/>
      <c r="CG56" s="146"/>
      <c r="CH56" s="146"/>
      <c r="CI56" s="146"/>
      <c r="CJ56" s="146"/>
      <c r="CK56" s="146"/>
      <c r="CL56" s="146"/>
      <c r="CM56" s="146"/>
      <c r="CN56" s="146"/>
      <c r="CO56" s="146"/>
      <c r="CP56" s="146"/>
      <c r="CQ56" s="146"/>
      <c r="CR56" s="146"/>
      <c r="CS56" s="146"/>
      <c r="CT56" s="146"/>
      <c r="CU56" s="146"/>
      <c r="CV56" s="146"/>
      <c r="CW56" s="146"/>
      <c r="CX56" s="146"/>
      <c r="CY56" s="146"/>
      <c r="CZ56" s="146"/>
      <c r="DA56" s="146"/>
      <c r="DB56" s="146"/>
      <c r="DC56" s="146"/>
      <c r="DD56" s="146"/>
      <c r="DE56" s="146"/>
      <c r="DF56" s="146"/>
      <c r="DG56" s="146"/>
      <c r="DH56" s="146"/>
      <c r="DI56" s="146"/>
      <c r="DJ56" s="146"/>
      <c r="DK56" s="146"/>
      <c r="DL56" s="146"/>
      <c r="DM56" s="146"/>
      <c r="DN56" s="146"/>
      <c r="DO56" s="146"/>
      <c r="DP56" s="146"/>
      <c r="DQ56" s="146"/>
      <c r="DR56" s="146"/>
      <c r="DS56" s="146"/>
      <c r="DT56" s="146"/>
      <c r="DU56" s="146"/>
      <c r="DV56" s="146"/>
      <c r="DW56" s="146"/>
      <c r="DX56" s="146"/>
      <c r="DY56" s="146"/>
      <c r="DZ56" s="146"/>
      <c r="EA56" s="146"/>
      <c r="EB56" s="146"/>
      <c r="EC56" s="146"/>
      <c r="ED56" s="146"/>
      <c r="EE56" s="146"/>
      <c r="EF56" s="146"/>
      <c r="EG56" s="146"/>
      <c r="EH56" s="146"/>
      <c r="EI56" s="146"/>
      <c r="EJ56" s="146"/>
      <c r="EK56" s="146"/>
      <c r="EL56" s="146"/>
      <c r="EM56" s="146"/>
      <c r="EN56" s="146"/>
      <c r="EO56" s="146"/>
      <c r="EP56" s="146"/>
      <c r="EQ56" s="146"/>
      <c r="ER56" s="146"/>
      <c r="ES56" s="146"/>
      <c r="ET56" s="146"/>
      <c r="EU56" s="146"/>
      <c r="EV56" s="146"/>
      <c r="EW56" s="146"/>
      <c r="EX56" s="146"/>
      <c r="EY56" s="146"/>
      <c r="EZ56" s="146"/>
      <c r="FA56" s="146"/>
      <c r="FB56" s="146"/>
      <c r="FC56" s="146"/>
      <c r="FD56" s="146"/>
      <c r="FE56" s="146"/>
      <c r="FF56" s="146"/>
      <c r="FG56" s="146"/>
      <c r="FH56" s="146"/>
      <c r="FI56" s="146"/>
      <c r="FJ56" s="146"/>
      <c r="FK56" s="146"/>
      <c r="FL56" s="146"/>
      <c r="FM56" s="146"/>
      <c r="FN56" s="146"/>
      <c r="FO56" s="146"/>
      <c r="FP56" s="146"/>
      <c r="FQ56" s="146"/>
      <c r="FR56" s="146"/>
      <c r="FS56" s="146"/>
      <c r="FT56" s="146"/>
      <c r="FU56" s="146"/>
      <c r="FV56" s="146"/>
      <c r="FW56" s="146"/>
      <c r="FX56" s="146"/>
      <c r="FY56" s="146"/>
      <c r="FZ56" s="146"/>
      <c r="GA56" s="146"/>
      <c r="GB56" s="146"/>
      <c r="GC56" s="146"/>
      <c r="GD56" s="146"/>
      <c r="GE56" s="146"/>
      <c r="GF56" s="146"/>
      <c r="GG56" s="146"/>
      <c r="GH56" s="146"/>
    </row>
    <row r="57" spans="1:190" s="147" customFormat="1" x14ac:dyDescent="0.35">
      <c r="A57" s="84"/>
      <c r="B57" s="84"/>
      <c r="C57" s="104"/>
      <c r="D57" s="84"/>
      <c r="E57" s="87"/>
      <c r="F57" s="87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  <c r="R57" s="148"/>
      <c r="S57" s="148"/>
      <c r="T57" s="148"/>
      <c r="U57" s="148"/>
      <c r="V57" s="148"/>
      <c r="W57" s="148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46"/>
      <c r="AX57" s="146"/>
      <c r="AY57" s="146"/>
      <c r="AZ57" s="146"/>
      <c r="BA57" s="146"/>
      <c r="BB57" s="146"/>
      <c r="BC57" s="146"/>
      <c r="BD57" s="146"/>
      <c r="BE57" s="146"/>
      <c r="BF57" s="146"/>
      <c r="BG57" s="146"/>
      <c r="BH57" s="146"/>
      <c r="BI57" s="146"/>
      <c r="BJ57" s="146"/>
      <c r="BK57" s="146"/>
      <c r="BL57" s="146"/>
      <c r="BM57" s="146"/>
      <c r="BN57" s="146"/>
      <c r="BO57" s="146"/>
      <c r="BP57" s="146"/>
      <c r="BQ57" s="146"/>
      <c r="BR57" s="146"/>
      <c r="BS57" s="146"/>
      <c r="BT57" s="146"/>
      <c r="BU57" s="146"/>
      <c r="BV57" s="146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146"/>
      <c r="CH57" s="146"/>
      <c r="CI57" s="146"/>
      <c r="CJ57" s="146"/>
      <c r="CK57" s="146"/>
      <c r="CL57" s="146"/>
      <c r="CM57" s="146"/>
      <c r="CN57" s="146"/>
      <c r="CO57" s="146"/>
      <c r="CP57" s="146"/>
      <c r="CQ57" s="146"/>
      <c r="CR57" s="146"/>
      <c r="CS57" s="146"/>
      <c r="CT57" s="146"/>
      <c r="CU57" s="146"/>
      <c r="CV57" s="146"/>
      <c r="CW57" s="146"/>
      <c r="CX57" s="146"/>
      <c r="CY57" s="146"/>
      <c r="CZ57" s="146"/>
      <c r="DA57" s="146"/>
      <c r="DB57" s="146"/>
      <c r="DC57" s="146"/>
      <c r="DD57" s="146"/>
      <c r="DE57" s="146"/>
      <c r="DF57" s="146"/>
      <c r="DG57" s="146"/>
      <c r="DH57" s="146"/>
      <c r="DI57" s="146"/>
      <c r="DJ57" s="146"/>
      <c r="DK57" s="146"/>
      <c r="DL57" s="146"/>
      <c r="DM57" s="146"/>
      <c r="DN57" s="146"/>
      <c r="DO57" s="146"/>
      <c r="DP57" s="146"/>
      <c r="DQ57" s="146"/>
      <c r="DR57" s="146"/>
      <c r="DS57" s="146"/>
      <c r="DT57" s="146"/>
      <c r="DU57" s="146"/>
      <c r="DV57" s="146"/>
      <c r="DW57" s="146"/>
      <c r="DX57" s="146"/>
      <c r="DY57" s="146"/>
      <c r="DZ57" s="146"/>
      <c r="EA57" s="146"/>
      <c r="EB57" s="146"/>
      <c r="EC57" s="146"/>
      <c r="ED57" s="146"/>
      <c r="EE57" s="146"/>
      <c r="EF57" s="146"/>
      <c r="EG57" s="146"/>
      <c r="EH57" s="146"/>
      <c r="EI57" s="146"/>
      <c r="EJ57" s="146"/>
      <c r="EK57" s="146"/>
      <c r="EL57" s="146"/>
      <c r="EM57" s="146"/>
      <c r="EN57" s="146"/>
      <c r="EO57" s="146"/>
      <c r="EP57" s="146"/>
      <c r="EQ57" s="146"/>
      <c r="ER57" s="146"/>
      <c r="ES57" s="146"/>
      <c r="ET57" s="146"/>
      <c r="EU57" s="146"/>
      <c r="EV57" s="146"/>
      <c r="EW57" s="146"/>
      <c r="EX57" s="146"/>
      <c r="EY57" s="146"/>
      <c r="EZ57" s="146"/>
      <c r="FA57" s="146"/>
      <c r="FB57" s="146"/>
      <c r="FC57" s="146"/>
      <c r="FD57" s="146"/>
      <c r="FE57" s="146"/>
      <c r="FF57" s="146"/>
      <c r="FG57" s="146"/>
      <c r="FH57" s="146"/>
      <c r="FI57" s="146"/>
      <c r="FJ57" s="146"/>
      <c r="FK57" s="146"/>
      <c r="FL57" s="146"/>
      <c r="FM57" s="146"/>
      <c r="FN57" s="146"/>
      <c r="FO57" s="146"/>
      <c r="FP57" s="146"/>
      <c r="FQ57" s="146"/>
      <c r="FR57" s="146"/>
      <c r="FS57" s="146"/>
      <c r="FT57" s="146"/>
      <c r="FU57" s="146"/>
      <c r="FV57" s="146"/>
      <c r="FW57" s="146"/>
      <c r="FX57" s="146"/>
      <c r="FY57" s="146"/>
      <c r="FZ57" s="146"/>
      <c r="GA57" s="146"/>
      <c r="GB57" s="146"/>
      <c r="GC57" s="146"/>
      <c r="GD57" s="146"/>
      <c r="GE57" s="146"/>
      <c r="GF57" s="146"/>
      <c r="GG57" s="146"/>
      <c r="GH57" s="146"/>
    </row>
    <row r="58" spans="1:190" s="147" customFormat="1" x14ac:dyDescent="0.35">
      <c r="A58" s="84"/>
      <c r="B58" s="84"/>
      <c r="C58" s="104"/>
      <c r="D58" s="84"/>
      <c r="E58" s="87"/>
      <c r="F58" s="87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  <c r="AP58" s="146"/>
      <c r="AQ58" s="146"/>
      <c r="AR58" s="146"/>
      <c r="AS58" s="146"/>
      <c r="AT58" s="146"/>
      <c r="AU58" s="146"/>
      <c r="AV58" s="146"/>
      <c r="AW58" s="146"/>
      <c r="AX58" s="146"/>
      <c r="AY58" s="146"/>
      <c r="AZ58" s="146"/>
      <c r="BA58" s="146"/>
      <c r="BB58" s="146"/>
      <c r="BC58" s="146"/>
      <c r="BD58" s="146"/>
      <c r="BE58" s="146"/>
      <c r="BF58" s="146"/>
      <c r="BG58" s="146"/>
      <c r="BH58" s="146"/>
      <c r="BI58" s="146"/>
      <c r="BJ58" s="146"/>
      <c r="BK58" s="146"/>
      <c r="BL58" s="146"/>
      <c r="BM58" s="146"/>
      <c r="BN58" s="146"/>
      <c r="BO58" s="146"/>
      <c r="BP58" s="146"/>
      <c r="BQ58" s="146"/>
      <c r="BR58" s="146"/>
      <c r="BS58" s="146"/>
      <c r="BT58" s="146"/>
      <c r="BU58" s="146"/>
      <c r="BV58" s="146"/>
      <c r="BW58" s="146"/>
      <c r="BX58" s="146"/>
      <c r="BY58" s="146"/>
      <c r="BZ58" s="146"/>
      <c r="CA58" s="146"/>
      <c r="CB58" s="146"/>
      <c r="CC58" s="146"/>
      <c r="CD58" s="146"/>
      <c r="CE58" s="146"/>
      <c r="CF58" s="146"/>
      <c r="CG58" s="146"/>
      <c r="CH58" s="146"/>
      <c r="CI58" s="146"/>
      <c r="CJ58" s="146"/>
      <c r="CK58" s="146"/>
      <c r="CL58" s="146"/>
      <c r="CM58" s="146"/>
      <c r="CN58" s="146"/>
      <c r="CO58" s="146"/>
      <c r="CP58" s="146"/>
      <c r="CQ58" s="146"/>
      <c r="CR58" s="146"/>
      <c r="CS58" s="146"/>
      <c r="CT58" s="146"/>
      <c r="CU58" s="146"/>
      <c r="CV58" s="146"/>
      <c r="CW58" s="146"/>
      <c r="CX58" s="146"/>
      <c r="CY58" s="146"/>
      <c r="CZ58" s="146"/>
      <c r="DA58" s="146"/>
      <c r="DB58" s="146"/>
      <c r="DC58" s="146"/>
      <c r="DD58" s="146"/>
      <c r="DE58" s="146"/>
      <c r="DF58" s="146"/>
      <c r="DG58" s="146"/>
      <c r="DH58" s="146"/>
      <c r="DI58" s="146"/>
      <c r="DJ58" s="146"/>
      <c r="DK58" s="146"/>
      <c r="DL58" s="146"/>
      <c r="DM58" s="146"/>
      <c r="DN58" s="146"/>
      <c r="DO58" s="146"/>
      <c r="DP58" s="146"/>
      <c r="DQ58" s="146"/>
      <c r="DR58" s="146"/>
      <c r="DS58" s="146"/>
      <c r="DT58" s="146"/>
      <c r="DU58" s="146"/>
      <c r="DV58" s="146"/>
      <c r="DW58" s="146"/>
      <c r="DX58" s="146"/>
      <c r="DY58" s="146"/>
      <c r="DZ58" s="146"/>
      <c r="EA58" s="146"/>
      <c r="EB58" s="146"/>
      <c r="EC58" s="146"/>
      <c r="ED58" s="146"/>
      <c r="EE58" s="146"/>
      <c r="EF58" s="146"/>
      <c r="EG58" s="146"/>
      <c r="EH58" s="146"/>
      <c r="EI58" s="146"/>
      <c r="EJ58" s="146"/>
      <c r="EK58" s="146"/>
      <c r="EL58" s="146"/>
      <c r="EM58" s="146"/>
      <c r="EN58" s="146"/>
      <c r="EO58" s="146"/>
      <c r="EP58" s="146"/>
      <c r="EQ58" s="146"/>
      <c r="ER58" s="146"/>
      <c r="ES58" s="146"/>
      <c r="ET58" s="146"/>
      <c r="EU58" s="146"/>
      <c r="EV58" s="146"/>
      <c r="EW58" s="146"/>
      <c r="EX58" s="146"/>
      <c r="EY58" s="146"/>
      <c r="EZ58" s="146"/>
      <c r="FA58" s="146"/>
      <c r="FB58" s="146"/>
      <c r="FC58" s="146"/>
      <c r="FD58" s="146"/>
      <c r="FE58" s="146"/>
      <c r="FF58" s="146"/>
      <c r="FG58" s="146"/>
      <c r="FH58" s="146"/>
      <c r="FI58" s="146"/>
      <c r="FJ58" s="146"/>
      <c r="FK58" s="146"/>
      <c r="FL58" s="146"/>
      <c r="FM58" s="146"/>
      <c r="FN58" s="146"/>
      <c r="FO58" s="146"/>
      <c r="FP58" s="146"/>
      <c r="FQ58" s="146"/>
      <c r="FR58" s="146"/>
      <c r="FS58" s="146"/>
      <c r="FT58" s="146"/>
      <c r="FU58" s="146"/>
      <c r="FV58" s="146"/>
      <c r="FW58" s="146"/>
      <c r="FX58" s="146"/>
      <c r="FY58" s="146"/>
      <c r="FZ58" s="146"/>
      <c r="GA58" s="146"/>
      <c r="GB58" s="146"/>
      <c r="GC58" s="146"/>
      <c r="GD58" s="146"/>
      <c r="GE58" s="146"/>
      <c r="GF58" s="146"/>
      <c r="GG58" s="146"/>
      <c r="GH58" s="146"/>
    </row>
    <row r="59" spans="1:190" s="147" customFormat="1" x14ac:dyDescent="0.35">
      <c r="A59" s="84"/>
      <c r="B59" s="84"/>
      <c r="C59" s="104"/>
      <c r="D59" s="84"/>
      <c r="E59" s="87"/>
      <c r="F59" s="87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148"/>
      <c r="X59" s="146"/>
      <c r="Y59" s="146"/>
      <c r="Z59" s="146"/>
      <c r="AA59" s="146"/>
      <c r="AB59" s="146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  <c r="AP59" s="146"/>
      <c r="AQ59" s="146"/>
      <c r="AR59" s="146"/>
      <c r="AS59" s="146"/>
      <c r="AT59" s="146"/>
      <c r="AU59" s="146"/>
      <c r="AV59" s="146"/>
      <c r="AW59" s="146"/>
      <c r="AX59" s="146"/>
      <c r="AY59" s="146"/>
      <c r="AZ59" s="146"/>
      <c r="BA59" s="146"/>
      <c r="BB59" s="146"/>
      <c r="BC59" s="146"/>
      <c r="BD59" s="146"/>
      <c r="BE59" s="146"/>
      <c r="BF59" s="146"/>
      <c r="BG59" s="146"/>
      <c r="BH59" s="146"/>
      <c r="BI59" s="146"/>
      <c r="BJ59" s="146"/>
      <c r="BK59" s="146"/>
      <c r="BL59" s="146"/>
      <c r="BM59" s="146"/>
      <c r="BN59" s="146"/>
      <c r="BO59" s="146"/>
      <c r="BP59" s="146"/>
      <c r="BQ59" s="146"/>
      <c r="BR59" s="146"/>
      <c r="BS59" s="146"/>
      <c r="BT59" s="146"/>
      <c r="BU59" s="146"/>
      <c r="BV59" s="146"/>
      <c r="BW59" s="146"/>
      <c r="BX59" s="146"/>
      <c r="BY59" s="146"/>
      <c r="BZ59" s="146"/>
      <c r="CA59" s="146"/>
      <c r="CB59" s="146"/>
      <c r="CC59" s="146"/>
      <c r="CD59" s="146"/>
      <c r="CE59" s="146"/>
      <c r="CF59" s="146"/>
      <c r="CG59" s="146"/>
      <c r="CH59" s="146"/>
      <c r="CI59" s="146"/>
      <c r="CJ59" s="146"/>
      <c r="CK59" s="146"/>
      <c r="CL59" s="146"/>
      <c r="CM59" s="146"/>
      <c r="CN59" s="146"/>
      <c r="CO59" s="146"/>
      <c r="CP59" s="146"/>
      <c r="CQ59" s="146"/>
      <c r="CR59" s="146"/>
      <c r="CS59" s="146"/>
      <c r="CT59" s="146"/>
      <c r="CU59" s="146"/>
      <c r="CV59" s="146"/>
      <c r="CW59" s="146"/>
      <c r="CX59" s="146"/>
      <c r="CY59" s="146"/>
      <c r="CZ59" s="146"/>
      <c r="DA59" s="146"/>
      <c r="DB59" s="146"/>
      <c r="DC59" s="146"/>
      <c r="DD59" s="146"/>
      <c r="DE59" s="146"/>
      <c r="DF59" s="146"/>
      <c r="DG59" s="146"/>
      <c r="DH59" s="146"/>
      <c r="DI59" s="146"/>
      <c r="DJ59" s="146"/>
      <c r="DK59" s="146"/>
      <c r="DL59" s="146"/>
      <c r="DM59" s="146"/>
      <c r="DN59" s="146"/>
      <c r="DO59" s="146"/>
      <c r="DP59" s="146"/>
      <c r="DQ59" s="146"/>
      <c r="DR59" s="146"/>
      <c r="DS59" s="146"/>
      <c r="DT59" s="146"/>
      <c r="DU59" s="146"/>
      <c r="DV59" s="146"/>
      <c r="DW59" s="146"/>
      <c r="DX59" s="146"/>
      <c r="DY59" s="146"/>
      <c r="DZ59" s="146"/>
      <c r="EA59" s="146"/>
      <c r="EB59" s="146"/>
      <c r="EC59" s="146"/>
      <c r="ED59" s="146"/>
      <c r="EE59" s="146"/>
      <c r="EF59" s="146"/>
      <c r="EG59" s="146"/>
      <c r="EH59" s="146"/>
      <c r="EI59" s="146"/>
      <c r="EJ59" s="146"/>
      <c r="EK59" s="146"/>
      <c r="EL59" s="146"/>
      <c r="EM59" s="146"/>
      <c r="EN59" s="146"/>
      <c r="EO59" s="146"/>
      <c r="EP59" s="146"/>
      <c r="EQ59" s="146"/>
      <c r="ER59" s="146"/>
      <c r="ES59" s="146"/>
      <c r="ET59" s="146"/>
      <c r="EU59" s="146"/>
      <c r="EV59" s="146"/>
      <c r="EW59" s="146"/>
      <c r="EX59" s="146"/>
      <c r="EY59" s="146"/>
      <c r="EZ59" s="146"/>
      <c r="FA59" s="146"/>
      <c r="FB59" s="146"/>
      <c r="FC59" s="146"/>
      <c r="FD59" s="146"/>
      <c r="FE59" s="146"/>
      <c r="FF59" s="146"/>
      <c r="FG59" s="146"/>
      <c r="FH59" s="146"/>
      <c r="FI59" s="146"/>
      <c r="FJ59" s="146"/>
      <c r="FK59" s="146"/>
      <c r="FL59" s="146"/>
      <c r="FM59" s="146"/>
      <c r="FN59" s="146"/>
      <c r="FO59" s="146"/>
      <c r="FP59" s="146"/>
      <c r="FQ59" s="146"/>
      <c r="FR59" s="146"/>
      <c r="FS59" s="146"/>
      <c r="FT59" s="146"/>
      <c r="FU59" s="146"/>
      <c r="FV59" s="146"/>
      <c r="FW59" s="146"/>
      <c r="FX59" s="146"/>
      <c r="FY59" s="146"/>
      <c r="FZ59" s="146"/>
      <c r="GA59" s="146"/>
      <c r="GB59" s="146"/>
      <c r="GC59" s="146"/>
      <c r="GD59" s="146"/>
      <c r="GE59" s="146"/>
      <c r="GF59" s="146"/>
      <c r="GG59" s="146"/>
      <c r="GH59" s="146"/>
    </row>
    <row r="60" spans="1:190" s="147" customFormat="1" x14ac:dyDescent="0.35">
      <c r="A60" s="84"/>
      <c r="B60" s="84"/>
      <c r="C60" s="104"/>
      <c r="D60" s="84"/>
      <c r="E60" s="87"/>
      <c r="F60" s="87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  <c r="AP60" s="146"/>
      <c r="AQ60" s="146"/>
      <c r="AR60" s="146"/>
      <c r="AS60" s="146"/>
      <c r="AT60" s="146"/>
      <c r="AU60" s="146"/>
      <c r="AV60" s="146"/>
      <c r="AW60" s="146"/>
      <c r="AX60" s="146"/>
      <c r="AY60" s="146"/>
      <c r="AZ60" s="146"/>
      <c r="BA60" s="146"/>
      <c r="BB60" s="146"/>
      <c r="BC60" s="146"/>
      <c r="BD60" s="146"/>
      <c r="BE60" s="146"/>
      <c r="BF60" s="146"/>
      <c r="BG60" s="146"/>
      <c r="BH60" s="146"/>
      <c r="BI60" s="146"/>
      <c r="BJ60" s="146"/>
      <c r="BK60" s="146"/>
      <c r="BL60" s="146"/>
      <c r="BM60" s="146"/>
      <c r="BN60" s="146"/>
      <c r="BO60" s="146"/>
      <c r="BP60" s="146"/>
      <c r="BQ60" s="146"/>
      <c r="BR60" s="146"/>
      <c r="BS60" s="146"/>
      <c r="BT60" s="146"/>
      <c r="BU60" s="146"/>
      <c r="BV60" s="146"/>
      <c r="BW60" s="146"/>
      <c r="BX60" s="146"/>
      <c r="BY60" s="146"/>
      <c r="BZ60" s="146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  <c r="CT60" s="146"/>
      <c r="CU60" s="146"/>
      <c r="CV60" s="146"/>
      <c r="CW60" s="146"/>
      <c r="CX60" s="146"/>
      <c r="CY60" s="146"/>
      <c r="CZ60" s="146"/>
      <c r="DA60" s="146"/>
      <c r="DB60" s="146"/>
      <c r="DC60" s="146"/>
      <c r="DD60" s="146"/>
      <c r="DE60" s="146"/>
      <c r="DF60" s="146"/>
      <c r="DG60" s="146"/>
      <c r="DH60" s="146"/>
      <c r="DI60" s="146"/>
      <c r="DJ60" s="146"/>
      <c r="DK60" s="146"/>
      <c r="DL60" s="146"/>
      <c r="DM60" s="146"/>
      <c r="DN60" s="146"/>
      <c r="DO60" s="146"/>
      <c r="DP60" s="146"/>
      <c r="DQ60" s="146"/>
      <c r="DR60" s="146"/>
      <c r="DS60" s="146"/>
      <c r="DT60" s="146"/>
      <c r="DU60" s="146"/>
      <c r="DV60" s="146"/>
      <c r="DW60" s="146"/>
      <c r="DX60" s="146"/>
      <c r="DY60" s="146"/>
      <c r="DZ60" s="146"/>
      <c r="EA60" s="146"/>
      <c r="EB60" s="146"/>
      <c r="EC60" s="146"/>
      <c r="ED60" s="146"/>
      <c r="EE60" s="146"/>
      <c r="EF60" s="146"/>
      <c r="EG60" s="146"/>
      <c r="EH60" s="146"/>
      <c r="EI60" s="146"/>
      <c r="EJ60" s="146"/>
      <c r="EK60" s="146"/>
      <c r="EL60" s="146"/>
      <c r="EM60" s="146"/>
      <c r="EN60" s="146"/>
      <c r="EO60" s="146"/>
      <c r="EP60" s="146"/>
      <c r="EQ60" s="146"/>
      <c r="ER60" s="146"/>
      <c r="ES60" s="146"/>
      <c r="ET60" s="146"/>
      <c r="EU60" s="146"/>
      <c r="EV60" s="146"/>
      <c r="EW60" s="146"/>
      <c r="EX60" s="146"/>
      <c r="EY60" s="146"/>
      <c r="EZ60" s="146"/>
      <c r="FA60" s="146"/>
      <c r="FB60" s="146"/>
      <c r="FC60" s="146"/>
      <c r="FD60" s="146"/>
      <c r="FE60" s="146"/>
      <c r="FF60" s="146"/>
      <c r="FG60" s="146"/>
      <c r="FH60" s="146"/>
      <c r="FI60" s="146"/>
      <c r="FJ60" s="146"/>
      <c r="FK60" s="146"/>
      <c r="FL60" s="146"/>
      <c r="FM60" s="146"/>
      <c r="FN60" s="146"/>
      <c r="FO60" s="146"/>
      <c r="FP60" s="146"/>
      <c r="FQ60" s="146"/>
      <c r="FR60" s="146"/>
      <c r="FS60" s="146"/>
      <c r="FT60" s="146"/>
      <c r="FU60" s="146"/>
      <c r="FV60" s="146"/>
      <c r="FW60" s="146"/>
      <c r="FX60" s="146"/>
      <c r="FY60" s="146"/>
      <c r="FZ60" s="146"/>
      <c r="GA60" s="146"/>
      <c r="GB60" s="146"/>
      <c r="GC60" s="146"/>
      <c r="GD60" s="146"/>
      <c r="GE60" s="146"/>
      <c r="GF60" s="146"/>
      <c r="GG60" s="146"/>
      <c r="GH60" s="146"/>
    </row>
    <row r="61" spans="1:190" s="147" customFormat="1" x14ac:dyDescent="0.35">
      <c r="A61" s="84"/>
      <c r="B61" s="84"/>
      <c r="C61" s="104"/>
      <c r="D61" s="84"/>
      <c r="E61" s="87"/>
      <c r="F61" s="87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 s="148"/>
      <c r="W61" s="148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6"/>
      <c r="AU61" s="146"/>
      <c r="AV61" s="146"/>
      <c r="AW61" s="146"/>
      <c r="AX61" s="146"/>
      <c r="AY61" s="146"/>
      <c r="AZ61" s="146"/>
      <c r="BA61" s="146"/>
      <c r="BB61" s="146"/>
      <c r="BC61" s="146"/>
      <c r="BD61" s="146"/>
      <c r="BE61" s="146"/>
      <c r="BF61" s="146"/>
      <c r="BG61" s="146"/>
      <c r="BH61" s="146"/>
      <c r="BI61" s="146"/>
      <c r="BJ61" s="146"/>
      <c r="BK61" s="146"/>
      <c r="BL61" s="146"/>
      <c r="BM61" s="146"/>
      <c r="BN61" s="146"/>
      <c r="BO61" s="146"/>
      <c r="BP61" s="146"/>
      <c r="BQ61" s="146"/>
      <c r="BR61" s="146"/>
      <c r="BS61" s="146"/>
      <c r="BT61" s="146"/>
      <c r="BU61" s="146"/>
      <c r="BV61" s="146"/>
      <c r="BW61" s="146"/>
      <c r="BX61" s="146"/>
      <c r="BY61" s="146"/>
      <c r="BZ61" s="146"/>
      <c r="CA61" s="146"/>
      <c r="CB61" s="146"/>
      <c r="CC61" s="146"/>
      <c r="CD61" s="146"/>
      <c r="CE61" s="146"/>
      <c r="CF61" s="146"/>
      <c r="CG61" s="146"/>
      <c r="CH61" s="146"/>
      <c r="CI61" s="146"/>
      <c r="CJ61" s="146"/>
      <c r="CK61" s="146"/>
      <c r="CL61" s="146"/>
      <c r="CM61" s="146"/>
      <c r="CN61" s="146"/>
      <c r="CO61" s="146"/>
      <c r="CP61" s="146"/>
      <c r="CQ61" s="146"/>
      <c r="CR61" s="146"/>
      <c r="CS61" s="146"/>
      <c r="CT61" s="146"/>
      <c r="CU61" s="146"/>
      <c r="CV61" s="146"/>
      <c r="CW61" s="146"/>
      <c r="CX61" s="146"/>
      <c r="CY61" s="146"/>
      <c r="CZ61" s="146"/>
      <c r="DA61" s="146"/>
      <c r="DB61" s="146"/>
      <c r="DC61" s="146"/>
      <c r="DD61" s="146"/>
      <c r="DE61" s="146"/>
      <c r="DF61" s="146"/>
      <c r="DG61" s="146"/>
      <c r="DH61" s="146"/>
      <c r="DI61" s="146"/>
      <c r="DJ61" s="146"/>
      <c r="DK61" s="146"/>
      <c r="DL61" s="146"/>
      <c r="DM61" s="146"/>
      <c r="DN61" s="146"/>
      <c r="DO61" s="146"/>
      <c r="DP61" s="146"/>
      <c r="DQ61" s="146"/>
      <c r="DR61" s="146"/>
      <c r="DS61" s="146"/>
      <c r="DT61" s="146"/>
      <c r="DU61" s="146"/>
      <c r="DV61" s="146"/>
      <c r="DW61" s="146"/>
      <c r="DX61" s="146"/>
      <c r="DY61" s="146"/>
      <c r="DZ61" s="146"/>
      <c r="EA61" s="146"/>
      <c r="EB61" s="146"/>
      <c r="EC61" s="146"/>
      <c r="ED61" s="146"/>
      <c r="EE61" s="146"/>
      <c r="EF61" s="146"/>
      <c r="EG61" s="146"/>
      <c r="EH61" s="146"/>
      <c r="EI61" s="146"/>
      <c r="EJ61" s="146"/>
      <c r="EK61" s="146"/>
      <c r="EL61" s="146"/>
      <c r="EM61" s="146"/>
      <c r="EN61" s="146"/>
      <c r="EO61" s="146"/>
      <c r="EP61" s="146"/>
      <c r="EQ61" s="146"/>
      <c r="ER61" s="146"/>
      <c r="ES61" s="146"/>
      <c r="ET61" s="146"/>
      <c r="EU61" s="146"/>
      <c r="EV61" s="146"/>
      <c r="EW61" s="146"/>
      <c r="EX61" s="146"/>
      <c r="EY61" s="146"/>
      <c r="EZ61" s="146"/>
      <c r="FA61" s="146"/>
      <c r="FB61" s="146"/>
      <c r="FC61" s="146"/>
      <c r="FD61" s="146"/>
      <c r="FE61" s="146"/>
      <c r="FF61" s="146"/>
      <c r="FG61" s="146"/>
      <c r="FH61" s="146"/>
      <c r="FI61" s="146"/>
      <c r="FJ61" s="146"/>
      <c r="FK61" s="146"/>
      <c r="FL61" s="146"/>
      <c r="FM61" s="146"/>
      <c r="FN61" s="146"/>
      <c r="FO61" s="146"/>
      <c r="FP61" s="146"/>
      <c r="FQ61" s="146"/>
      <c r="FR61" s="146"/>
      <c r="FS61" s="146"/>
      <c r="FT61" s="146"/>
      <c r="FU61" s="146"/>
      <c r="FV61" s="146"/>
      <c r="FW61" s="146"/>
      <c r="FX61" s="146"/>
      <c r="FY61" s="146"/>
      <c r="FZ61" s="146"/>
      <c r="GA61" s="146"/>
      <c r="GB61" s="146"/>
      <c r="GC61" s="146"/>
      <c r="GD61" s="146"/>
      <c r="GE61" s="146"/>
      <c r="GF61" s="146"/>
      <c r="GG61" s="146"/>
      <c r="GH61" s="146"/>
    </row>
    <row r="62" spans="1:190" s="147" customFormat="1" x14ac:dyDescent="0.35">
      <c r="A62" s="84"/>
      <c r="B62" s="84"/>
      <c r="C62" s="104"/>
      <c r="D62" s="84"/>
      <c r="E62" s="87"/>
      <c r="F62" s="87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6"/>
      <c r="Y62" s="146"/>
      <c r="Z62" s="146"/>
      <c r="AA62" s="146"/>
      <c r="AB62" s="146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46"/>
      <c r="AT62" s="146"/>
      <c r="AU62" s="146"/>
      <c r="AV62" s="146"/>
      <c r="AW62" s="146"/>
      <c r="AX62" s="146"/>
      <c r="AY62" s="146"/>
      <c r="AZ62" s="146"/>
      <c r="BA62" s="146"/>
      <c r="BB62" s="146"/>
      <c r="BC62" s="146"/>
      <c r="BD62" s="146"/>
      <c r="BE62" s="146"/>
      <c r="BF62" s="146"/>
      <c r="BG62" s="146"/>
      <c r="BH62" s="146"/>
      <c r="BI62" s="146"/>
      <c r="BJ62" s="146"/>
      <c r="BK62" s="146"/>
      <c r="BL62" s="146"/>
      <c r="BM62" s="146"/>
      <c r="BN62" s="146"/>
      <c r="BO62" s="146"/>
      <c r="BP62" s="146"/>
      <c r="BQ62" s="146"/>
      <c r="BR62" s="146"/>
      <c r="BS62" s="146"/>
      <c r="BT62" s="146"/>
      <c r="BU62" s="146"/>
      <c r="BV62" s="146"/>
      <c r="BW62" s="146"/>
      <c r="BX62" s="146"/>
      <c r="BY62" s="146"/>
      <c r="BZ62" s="146"/>
      <c r="CA62" s="146"/>
      <c r="CB62" s="146"/>
      <c r="CC62" s="146"/>
      <c r="CD62" s="146"/>
      <c r="CE62" s="146"/>
      <c r="CF62" s="146"/>
      <c r="CG62" s="146"/>
      <c r="CH62" s="146"/>
      <c r="CI62" s="146"/>
      <c r="CJ62" s="146"/>
      <c r="CK62" s="146"/>
      <c r="CL62" s="146"/>
      <c r="CM62" s="146"/>
      <c r="CN62" s="146"/>
      <c r="CO62" s="146"/>
      <c r="CP62" s="146"/>
      <c r="CQ62" s="146"/>
      <c r="CR62" s="146"/>
      <c r="CS62" s="146"/>
      <c r="CT62" s="146"/>
      <c r="CU62" s="146"/>
      <c r="CV62" s="146"/>
      <c r="CW62" s="146"/>
      <c r="CX62" s="146"/>
      <c r="CY62" s="146"/>
      <c r="CZ62" s="146"/>
      <c r="DA62" s="146"/>
      <c r="DB62" s="146"/>
      <c r="DC62" s="146"/>
      <c r="DD62" s="146"/>
      <c r="DE62" s="146"/>
      <c r="DF62" s="146"/>
      <c r="DG62" s="146"/>
      <c r="DH62" s="146"/>
      <c r="DI62" s="146"/>
      <c r="DJ62" s="146"/>
      <c r="DK62" s="146"/>
      <c r="DL62" s="146"/>
      <c r="DM62" s="146"/>
      <c r="DN62" s="146"/>
      <c r="DO62" s="146"/>
      <c r="DP62" s="146"/>
      <c r="DQ62" s="146"/>
      <c r="DR62" s="146"/>
      <c r="DS62" s="146"/>
      <c r="DT62" s="146"/>
      <c r="DU62" s="146"/>
      <c r="DV62" s="146"/>
      <c r="DW62" s="146"/>
      <c r="DX62" s="146"/>
      <c r="DY62" s="146"/>
      <c r="DZ62" s="146"/>
      <c r="EA62" s="146"/>
      <c r="EB62" s="146"/>
      <c r="EC62" s="146"/>
      <c r="ED62" s="146"/>
      <c r="EE62" s="146"/>
      <c r="EF62" s="146"/>
      <c r="EG62" s="146"/>
      <c r="EH62" s="146"/>
      <c r="EI62" s="146"/>
      <c r="EJ62" s="146"/>
      <c r="EK62" s="146"/>
      <c r="EL62" s="146"/>
      <c r="EM62" s="146"/>
      <c r="EN62" s="146"/>
      <c r="EO62" s="146"/>
      <c r="EP62" s="146"/>
      <c r="EQ62" s="146"/>
      <c r="ER62" s="146"/>
      <c r="ES62" s="146"/>
      <c r="ET62" s="146"/>
      <c r="EU62" s="146"/>
      <c r="EV62" s="146"/>
      <c r="EW62" s="146"/>
      <c r="EX62" s="146"/>
      <c r="EY62" s="146"/>
      <c r="EZ62" s="146"/>
      <c r="FA62" s="146"/>
      <c r="FB62" s="146"/>
      <c r="FC62" s="146"/>
      <c r="FD62" s="146"/>
      <c r="FE62" s="146"/>
      <c r="FF62" s="146"/>
      <c r="FG62" s="146"/>
      <c r="FH62" s="146"/>
      <c r="FI62" s="146"/>
      <c r="FJ62" s="146"/>
      <c r="FK62" s="146"/>
      <c r="FL62" s="146"/>
      <c r="FM62" s="146"/>
      <c r="FN62" s="146"/>
      <c r="FO62" s="146"/>
      <c r="FP62" s="146"/>
      <c r="FQ62" s="146"/>
      <c r="FR62" s="146"/>
      <c r="FS62" s="146"/>
      <c r="FT62" s="146"/>
      <c r="FU62" s="146"/>
      <c r="FV62" s="146"/>
      <c r="FW62" s="146"/>
      <c r="FX62" s="146"/>
      <c r="FY62" s="146"/>
      <c r="FZ62" s="146"/>
      <c r="GA62" s="146"/>
      <c r="GB62" s="146"/>
      <c r="GC62" s="146"/>
      <c r="GD62" s="146"/>
      <c r="GE62" s="146"/>
      <c r="GF62" s="146"/>
      <c r="GG62" s="146"/>
      <c r="GH62" s="146"/>
    </row>
    <row r="63" spans="1:190" s="147" customFormat="1" x14ac:dyDescent="0.35">
      <c r="A63" s="84"/>
      <c r="B63" s="84"/>
      <c r="C63" s="104"/>
      <c r="D63" s="84"/>
      <c r="E63" s="87"/>
      <c r="F63" s="87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46"/>
      <c r="AX63" s="146"/>
      <c r="AY63" s="146"/>
      <c r="AZ63" s="146"/>
      <c r="BA63" s="146"/>
      <c r="BB63" s="146"/>
      <c r="BC63" s="146"/>
      <c r="BD63" s="146"/>
      <c r="BE63" s="146"/>
      <c r="BF63" s="146"/>
      <c r="BG63" s="146"/>
      <c r="BH63" s="146"/>
      <c r="BI63" s="146"/>
      <c r="BJ63" s="146"/>
      <c r="BK63" s="146"/>
      <c r="BL63" s="146"/>
      <c r="BM63" s="146"/>
      <c r="BN63" s="146"/>
      <c r="BO63" s="146"/>
      <c r="BP63" s="146"/>
      <c r="BQ63" s="146"/>
      <c r="BR63" s="146"/>
      <c r="BS63" s="146"/>
      <c r="BT63" s="146"/>
      <c r="BU63" s="146"/>
      <c r="BV63" s="146"/>
      <c r="BW63" s="146"/>
      <c r="BX63" s="146"/>
      <c r="BY63" s="146"/>
      <c r="BZ63" s="146"/>
      <c r="CA63" s="146"/>
      <c r="CB63" s="146"/>
      <c r="CC63" s="146"/>
      <c r="CD63" s="146"/>
      <c r="CE63" s="146"/>
      <c r="CF63" s="146"/>
      <c r="CG63" s="146"/>
      <c r="CH63" s="146"/>
      <c r="CI63" s="146"/>
      <c r="CJ63" s="146"/>
      <c r="CK63" s="146"/>
      <c r="CL63" s="146"/>
      <c r="CM63" s="146"/>
      <c r="CN63" s="146"/>
      <c r="CO63" s="146"/>
      <c r="CP63" s="146"/>
      <c r="CQ63" s="146"/>
      <c r="CR63" s="146"/>
      <c r="CS63" s="146"/>
      <c r="CT63" s="146"/>
      <c r="CU63" s="146"/>
      <c r="CV63" s="146"/>
      <c r="CW63" s="146"/>
      <c r="CX63" s="146"/>
      <c r="CY63" s="146"/>
      <c r="CZ63" s="146"/>
      <c r="DA63" s="146"/>
      <c r="DB63" s="146"/>
      <c r="DC63" s="146"/>
      <c r="DD63" s="146"/>
      <c r="DE63" s="146"/>
      <c r="DF63" s="146"/>
      <c r="DG63" s="146"/>
      <c r="DH63" s="146"/>
      <c r="DI63" s="146"/>
      <c r="DJ63" s="146"/>
      <c r="DK63" s="146"/>
      <c r="DL63" s="146"/>
      <c r="DM63" s="146"/>
      <c r="DN63" s="146"/>
      <c r="DO63" s="146"/>
      <c r="DP63" s="146"/>
      <c r="DQ63" s="146"/>
      <c r="DR63" s="146"/>
      <c r="DS63" s="146"/>
      <c r="DT63" s="146"/>
      <c r="DU63" s="146"/>
      <c r="DV63" s="146"/>
      <c r="DW63" s="146"/>
      <c r="DX63" s="146"/>
      <c r="DY63" s="146"/>
      <c r="DZ63" s="146"/>
      <c r="EA63" s="146"/>
      <c r="EB63" s="146"/>
      <c r="EC63" s="146"/>
      <c r="ED63" s="146"/>
      <c r="EE63" s="146"/>
      <c r="EF63" s="146"/>
      <c r="EG63" s="146"/>
      <c r="EH63" s="146"/>
      <c r="EI63" s="146"/>
      <c r="EJ63" s="146"/>
      <c r="EK63" s="146"/>
      <c r="EL63" s="146"/>
      <c r="EM63" s="146"/>
      <c r="EN63" s="146"/>
      <c r="EO63" s="146"/>
      <c r="EP63" s="146"/>
      <c r="EQ63" s="146"/>
      <c r="ER63" s="146"/>
      <c r="ES63" s="146"/>
      <c r="ET63" s="146"/>
      <c r="EU63" s="146"/>
      <c r="EV63" s="146"/>
      <c r="EW63" s="146"/>
      <c r="EX63" s="146"/>
      <c r="EY63" s="146"/>
      <c r="EZ63" s="146"/>
      <c r="FA63" s="146"/>
      <c r="FB63" s="146"/>
      <c r="FC63" s="146"/>
      <c r="FD63" s="146"/>
      <c r="FE63" s="146"/>
      <c r="FF63" s="146"/>
      <c r="FG63" s="146"/>
      <c r="FH63" s="146"/>
      <c r="FI63" s="146"/>
      <c r="FJ63" s="146"/>
      <c r="FK63" s="146"/>
      <c r="FL63" s="146"/>
      <c r="FM63" s="146"/>
      <c r="FN63" s="146"/>
      <c r="FO63" s="146"/>
      <c r="FP63" s="146"/>
      <c r="FQ63" s="146"/>
      <c r="FR63" s="146"/>
      <c r="FS63" s="146"/>
      <c r="FT63" s="146"/>
      <c r="FU63" s="146"/>
      <c r="FV63" s="146"/>
      <c r="FW63" s="146"/>
      <c r="FX63" s="146"/>
      <c r="FY63" s="146"/>
      <c r="FZ63" s="146"/>
      <c r="GA63" s="146"/>
      <c r="GB63" s="146"/>
      <c r="GC63" s="146"/>
      <c r="GD63" s="146"/>
      <c r="GE63" s="146"/>
      <c r="GF63" s="146"/>
      <c r="GG63" s="146"/>
      <c r="GH63" s="146"/>
    </row>
    <row r="64" spans="1:190" s="147" customFormat="1" x14ac:dyDescent="0.35">
      <c r="A64" s="84"/>
      <c r="B64" s="84"/>
      <c r="C64" s="104"/>
      <c r="D64" s="84"/>
      <c r="E64" s="87"/>
      <c r="F64" s="87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  <c r="AP64" s="146"/>
      <c r="AQ64" s="146"/>
      <c r="AR64" s="146"/>
      <c r="AS64" s="146"/>
      <c r="AT64" s="146"/>
      <c r="AU64" s="146"/>
      <c r="AV64" s="146"/>
      <c r="AW64" s="146"/>
      <c r="AX64" s="146"/>
      <c r="AY64" s="146"/>
      <c r="AZ64" s="146"/>
      <c r="BA64" s="146"/>
      <c r="BB64" s="146"/>
      <c r="BC64" s="146"/>
      <c r="BD64" s="146"/>
      <c r="BE64" s="146"/>
      <c r="BF64" s="146"/>
      <c r="BG64" s="146"/>
      <c r="BH64" s="146"/>
      <c r="BI64" s="146"/>
      <c r="BJ64" s="146"/>
      <c r="BK64" s="146"/>
      <c r="BL64" s="146"/>
      <c r="BM64" s="146"/>
      <c r="BN64" s="146"/>
      <c r="BO64" s="146"/>
      <c r="BP64" s="146"/>
      <c r="BQ64" s="146"/>
      <c r="BR64" s="146"/>
      <c r="BS64" s="146"/>
      <c r="BT64" s="146"/>
      <c r="BU64" s="146"/>
      <c r="BV64" s="146"/>
      <c r="BW64" s="146"/>
      <c r="BX64" s="146"/>
      <c r="BY64" s="146"/>
      <c r="BZ64" s="146"/>
      <c r="CA64" s="146"/>
      <c r="CB64" s="146"/>
      <c r="CC64" s="146"/>
      <c r="CD64" s="146"/>
      <c r="CE64" s="146"/>
      <c r="CF64" s="146"/>
      <c r="CG64" s="146"/>
      <c r="CH64" s="146"/>
      <c r="CI64" s="146"/>
      <c r="CJ64" s="146"/>
      <c r="CK64" s="146"/>
      <c r="CL64" s="146"/>
      <c r="CM64" s="146"/>
      <c r="CN64" s="146"/>
      <c r="CO64" s="146"/>
      <c r="CP64" s="146"/>
      <c r="CQ64" s="146"/>
      <c r="CR64" s="146"/>
      <c r="CS64" s="146"/>
      <c r="CT64" s="146"/>
      <c r="CU64" s="146"/>
      <c r="CV64" s="146"/>
      <c r="CW64" s="146"/>
      <c r="CX64" s="146"/>
      <c r="CY64" s="146"/>
      <c r="CZ64" s="146"/>
      <c r="DA64" s="146"/>
      <c r="DB64" s="146"/>
      <c r="DC64" s="146"/>
      <c r="DD64" s="146"/>
      <c r="DE64" s="146"/>
      <c r="DF64" s="146"/>
      <c r="DG64" s="146"/>
      <c r="DH64" s="146"/>
      <c r="DI64" s="146"/>
      <c r="DJ64" s="146"/>
      <c r="DK64" s="146"/>
      <c r="DL64" s="146"/>
      <c r="DM64" s="146"/>
      <c r="DN64" s="146"/>
      <c r="DO64" s="146"/>
      <c r="DP64" s="146"/>
      <c r="DQ64" s="146"/>
      <c r="DR64" s="146"/>
      <c r="DS64" s="146"/>
      <c r="DT64" s="146"/>
      <c r="DU64" s="146"/>
      <c r="DV64" s="146"/>
      <c r="DW64" s="146"/>
      <c r="DX64" s="146"/>
      <c r="DY64" s="146"/>
      <c r="DZ64" s="146"/>
      <c r="EA64" s="146"/>
      <c r="EB64" s="146"/>
      <c r="EC64" s="146"/>
      <c r="ED64" s="146"/>
      <c r="EE64" s="146"/>
      <c r="EF64" s="146"/>
      <c r="EG64" s="146"/>
      <c r="EH64" s="146"/>
      <c r="EI64" s="146"/>
      <c r="EJ64" s="146"/>
      <c r="EK64" s="146"/>
      <c r="EL64" s="146"/>
      <c r="EM64" s="146"/>
      <c r="EN64" s="146"/>
      <c r="EO64" s="146"/>
      <c r="EP64" s="146"/>
      <c r="EQ64" s="146"/>
      <c r="ER64" s="146"/>
      <c r="ES64" s="146"/>
      <c r="ET64" s="146"/>
      <c r="EU64" s="146"/>
      <c r="EV64" s="146"/>
      <c r="EW64" s="146"/>
      <c r="EX64" s="146"/>
      <c r="EY64" s="146"/>
      <c r="EZ64" s="146"/>
      <c r="FA64" s="146"/>
      <c r="FB64" s="146"/>
      <c r="FC64" s="146"/>
      <c r="FD64" s="146"/>
      <c r="FE64" s="146"/>
      <c r="FF64" s="146"/>
      <c r="FG64" s="146"/>
      <c r="FH64" s="146"/>
      <c r="FI64" s="146"/>
      <c r="FJ64" s="146"/>
      <c r="FK64" s="146"/>
      <c r="FL64" s="146"/>
      <c r="FM64" s="146"/>
      <c r="FN64" s="146"/>
      <c r="FO64" s="146"/>
      <c r="FP64" s="146"/>
      <c r="FQ64" s="146"/>
      <c r="FR64" s="146"/>
      <c r="FS64" s="146"/>
      <c r="FT64" s="146"/>
      <c r="FU64" s="146"/>
      <c r="FV64" s="146"/>
      <c r="FW64" s="146"/>
      <c r="FX64" s="146"/>
      <c r="FY64" s="146"/>
      <c r="FZ64" s="146"/>
      <c r="GA64" s="146"/>
      <c r="GB64" s="146"/>
      <c r="GC64" s="146"/>
      <c r="GD64" s="146"/>
      <c r="GE64" s="146"/>
      <c r="GF64" s="146"/>
      <c r="GG64" s="146"/>
      <c r="GH64" s="146"/>
    </row>
    <row r="65" spans="1:190" s="147" customFormat="1" x14ac:dyDescent="0.35">
      <c r="A65" s="84"/>
      <c r="B65" s="84"/>
      <c r="C65" s="104"/>
      <c r="D65" s="84"/>
      <c r="E65" s="87"/>
      <c r="F65" s="87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8"/>
      <c r="V65" s="148"/>
      <c r="W65" s="148"/>
      <c r="X65" s="146"/>
      <c r="Y65" s="146"/>
      <c r="Z65" s="146"/>
      <c r="AA65" s="146"/>
      <c r="AB65" s="146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  <c r="AP65" s="146"/>
      <c r="AQ65" s="146"/>
      <c r="AR65" s="146"/>
      <c r="AS65" s="146"/>
      <c r="AT65" s="146"/>
      <c r="AU65" s="146"/>
      <c r="AV65" s="146"/>
      <c r="AW65" s="146"/>
      <c r="AX65" s="146"/>
      <c r="AY65" s="146"/>
      <c r="AZ65" s="146"/>
      <c r="BA65" s="146"/>
      <c r="BB65" s="146"/>
      <c r="BC65" s="146"/>
      <c r="BD65" s="146"/>
      <c r="BE65" s="146"/>
      <c r="BF65" s="146"/>
      <c r="BG65" s="146"/>
      <c r="BH65" s="146"/>
      <c r="BI65" s="146"/>
      <c r="BJ65" s="146"/>
      <c r="BK65" s="146"/>
      <c r="BL65" s="146"/>
      <c r="BM65" s="146"/>
      <c r="BN65" s="146"/>
      <c r="BO65" s="146"/>
      <c r="BP65" s="146"/>
      <c r="BQ65" s="146"/>
      <c r="BR65" s="146"/>
      <c r="BS65" s="146"/>
      <c r="BT65" s="146"/>
      <c r="BU65" s="146"/>
      <c r="BV65" s="146"/>
      <c r="BW65" s="146"/>
      <c r="BX65" s="146"/>
      <c r="BY65" s="146"/>
      <c r="BZ65" s="146"/>
      <c r="CA65" s="146"/>
      <c r="CB65" s="146"/>
      <c r="CC65" s="146"/>
      <c r="CD65" s="146"/>
      <c r="CE65" s="146"/>
      <c r="CF65" s="146"/>
      <c r="CG65" s="146"/>
      <c r="CH65" s="146"/>
      <c r="CI65" s="146"/>
      <c r="CJ65" s="146"/>
      <c r="CK65" s="146"/>
      <c r="CL65" s="146"/>
      <c r="CM65" s="146"/>
      <c r="CN65" s="146"/>
      <c r="CO65" s="146"/>
      <c r="CP65" s="146"/>
      <c r="CQ65" s="146"/>
      <c r="CR65" s="146"/>
      <c r="CS65" s="146"/>
      <c r="CT65" s="146"/>
      <c r="CU65" s="146"/>
      <c r="CV65" s="146"/>
      <c r="CW65" s="146"/>
      <c r="CX65" s="146"/>
      <c r="CY65" s="146"/>
      <c r="CZ65" s="146"/>
      <c r="DA65" s="146"/>
      <c r="DB65" s="146"/>
      <c r="DC65" s="146"/>
      <c r="DD65" s="146"/>
      <c r="DE65" s="146"/>
      <c r="DF65" s="146"/>
      <c r="DG65" s="146"/>
      <c r="DH65" s="146"/>
      <c r="DI65" s="146"/>
      <c r="DJ65" s="146"/>
      <c r="DK65" s="146"/>
      <c r="DL65" s="146"/>
      <c r="DM65" s="146"/>
      <c r="DN65" s="146"/>
      <c r="DO65" s="146"/>
      <c r="DP65" s="146"/>
      <c r="DQ65" s="146"/>
      <c r="DR65" s="146"/>
      <c r="DS65" s="146"/>
      <c r="DT65" s="146"/>
      <c r="DU65" s="146"/>
      <c r="DV65" s="146"/>
      <c r="DW65" s="146"/>
      <c r="DX65" s="146"/>
      <c r="DY65" s="146"/>
      <c r="DZ65" s="146"/>
      <c r="EA65" s="146"/>
      <c r="EB65" s="146"/>
      <c r="EC65" s="146"/>
      <c r="ED65" s="146"/>
      <c r="EE65" s="146"/>
      <c r="EF65" s="146"/>
      <c r="EG65" s="146"/>
      <c r="EH65" s="146"/>
      <c r="EI65" s="146"/>
      <c r="EJ65" s="146"/>
      <c r="EK65" s="146"/>
      <c r="EL65" s="146"/>
      <c r="EM65" s="146"/>
      <c r="EN65" s="146"/>
      <c r="EO65" s="146"/>
      <c r="EP65" s="146"/>
      <c r="EQ65" s="146"/>
      <c r="ER65" s="146"/>
      <c r="ES65" s="146"/>
      <c r="ET65" s="146"/>
      <c r="EU65" s="146"/>
      <c r="EV65" s="146"/>
      <c r="EW65" s="146"/>
      <c r="EX65" s="146"/>
      <c r="EY65" s="146"/>
      <c r="EZ65" s="146"/>
      <c r="FA65" s="146"/>
      <c r="FB65" s="146"/>
      <c r="FC65" s="146"/>
      <c r="FD65" s="146"/>
      <c r="FE65" s="146"/>
      <c r="FF65" s="146"/>
      <c r="FG65" s="146"/>
      <c r="FH65" s="146"/>
      <c r="FI65" s="146"/>
      <c r="FJ65" s="146"/>
      <c r="FK65" s="146"/>
      <c r="FL65" s="146"/>
      <c r="FM65" s="146"/>
      <c r="FN65" s="146"/>
      <c r="FO65" s="146"/>
      <c r="FP65" s="146"/>
      <c r="FQ65" s="146"/>
      <c r="FR65" s="146"/>
      <c r="FS65" s="146"/>
      <c r="FT65" s="146"/>
      <c r="FU65" s="146"/>
      <c r="FV65" s="146"/>
      <c r="FW65" s="146"/>
      <c r="FX65" s="146"/>
      <c r="FY65" s="146"/>
      <c r="FZ65" s="146"/>
      <c r="GA65" s="146"/>
      <c r="GB65" s="146"/>
      <c r="GC65" s="146"/>
      <c r="GD65" s="146"/>
      <c r="GE65" s="146"/>
      <c r="GF65" s="146"/>
      <c r="GG65" s="146"/>
      <c r="GH65" s="146"/>
    </row>
    <row r="66" spans="1:190" s="147" customFormat="1" x14ac:dyDescent="0.35">
      <c r="A66" s="84"/>
      <c r="B66" s="84"/>
      <c r="C66" s="104"/>
      <c r="D66" s="84"/>
      <c r="E66" s="87"/>
      <c r="F66" s="87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  <c r="T66" s="148"/>
      <c r="U66" s="148"/>
      <c r="V66" s="148"/>
      <c r="W66" s="148"/>
      <c r="X66" s="146"/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  <c r="AP66" s="146"/>
      <c r="AQ66" s="146"/>
      <c r="AR66" s="146"/>
      <c r="AS66" s="146"/>
      <c r="AT66" s="146"/>
      <c r="AU66" s="146"/>
      <c r="AV66" s="146"/>
      <c r="AW66" s="146"/>
      <c r="AX66" s="146"/>
      <c r="AY66" s="146"/>
      <c r="AZ66" s="146"/>
      <c r="BA66" s="146"/>
      <c r="BB66" s="146"/>
      <c r="BC66" s="146"/>
      <c r="BD66" s="146"/>
      <c r="BE66" s="146"/>
      <c r="BF66" s="146"/>
      <c r="BG66" s="146"/>
      <c r="BH66" s="146"/>
      <c r="BI66" s="146"/>
      <c r="BJ66" s="146"/>
      <c r="BK66" s="146"/>
      <c r="BL66" s="146"/>
      <c r="BM66" s="146"/>
      <c r="BN66" s="146"/>
      <c r="BO66" s="146"/>
      <c r="BP66" s="146"/>
      <c r="BQ66" s="146"/>
      <c r="BR66" s="146"/>
      <c r="BS66" s="146"/>
      <c r="BT66" s="146"/>
      <c r="BU66" s="146"/>
      <c r="BV66" s="146"/>
      <c r="BW66" s="146"/>
      <c r="BX66" s="146"/>
      <c r="BY66" s="146"/>
      <c r="BZ66" s="146"/>
      <c r="CA66" s="146"/>
      <c r="CB66" s="146"/>
      <c r="CC66" s="146"/>
      <c r="CD66" s="146"/>
      <c r="CE66" s="146"/>
      <c r="CF66" s="146"/>
      <c r="CG66" s="146"/>
      <c r="CH66" s="146"/>
      <c r="CI66" s="146"/>
      <c r="CJ66" s="146"/>
      <c r="CK66" s="146"/>
      <c r="CL66" s="146"/>
      <c r="CM66" s="146"/>
      <c r="CN66" s="146"/>
      <c r="CO66" s="146"/>
      <c r="CP66" s="146"/>
      <c r="CQ66" s="146"/>
      <c r="CR66" s="146"/>
      <c r="CS66" s="146"/>
      <c r="CT66" s="146"/>
      <c r="CU66" s="146"/>
      <c r="CV66" s="146"/>
      <c r="CW66" s="146"/>
      <c r="CX66" s="146"/>
      <c r="CY66" s="146"/>
      <c r="CZ66" s="146"/>
      <c r="DA66" s="146"/>
      <c r="DB66" s="146"/>
      <c r="DC66" s="146"/>
      <c r="DD66" s="146"/>
      <c r="DE66" s="146"/>
      <c r="DF66" s="146"/>
      <c r="DG66" s="146"/>
      <c r="DH66" s="146"/>
      <c r="DI66" s="146"/>
      <c r="DJ66" s="146"/>
      <c r="DK66" s="146"/>
      <c r="DL66" s="146"/>
      <c r="DM66" s="146"/>
      <c r="DN66" s="146"/>
      <c r="DO66" s="146"/>
      <c r="DP66" s="146"/>
      <c r="DQ66" s="146"/>
      <c r="DR66" s="146"/>
      <c r="DS66" s="146"/>
      <c r="DT66" s="146"/>
      <c r="DU66" s="146"/>
      <c r="DV66" s="146"/>
      <c r="DW66" s="146"/>
      <c r="DX66" s="146"/>
      <c r="DY66" s="146"/>
      <c r="DZ66" s="146"/>
      <c r="EA66" s="146"/>
      <c r="EB66" s="146"/>
      <c r="EC66" s="146"/>
      <c r="ED66" s="146"/>
      <c r="EE66" s="146"/>
      <c r="EF66" s="146"/>
      <c r="EG66" s="146"/>
      <c r="EH66" s="146"/>
      <c r="EI66" s="146"/>
      <c r="EJ66" s="146"/>
      <c r="EK66" s="146"/>
      <c r="EL66" s="146"/>
      <c r="EM66" s="146"/>
      <c r="EN66" s="146"/>
      <c r="EO66" s="146"/>
      <c r="EP66" s="146"/>
      <c r="EQ66" s="146"/>
      <c r="ER66" s="146"/>
      <c r="ES66" s="146"/>
      <c r="ET66" s="146"/>
      <c r="EU66" s="146"/>
      <c r="EV66" s="146"/>
      <c r="EW66" s="146"/>
      <c r="EX66" s="146"/>
      <c r="EY66" s="146"/>
      <c r="EZ66" s="146"/>
      <c r="FA66" s="146"/>
      <c r="FB66" s="146"/>
      <c r="FC66" s="146"/>
      <c r="FD66" s="146"/>
      <c r="FE66" s="146"/>
      <c r="FF66" s="146"/>
      <c r="FG66" s="146"/>
      <c r="FH66" s="146"/>
      <c r="FI66" s="146"/>
      <c r="FJ66" s="146"/>
      <c r="FK66" s="146"/>
      <c r="FL66" s="146"/>
      <c r="FM66" s="146"/>
      <c r="FN66" s="146"/>
      <c r="FO66" s="146"/>
      <c r="FP66" s="146"/>
      <c r="FQ66" s="146"/>
      <c r="FR66" s="146"/>
      <c r="FS66" s="146"/>
      <c r="FT66" s="146"/>
      <c r="FU66" s="146"/>
      <c r="FV66" s="146"/>
      <c r="FW66" s="146"/>
      <c r="FX66" s="146"/>
      <c r="FY66" s="146"/>
      <c r="FZ66" s="146"/>
      <c r="GA66" s="146"/>
      <c r="GB66" s="146"/>
      <c r="GC66" s="146"/>
      <c r="GD66" s="146"/>
      <c r="GE66" s="146"/>
      <c r="GF66" s="146"/>
      <c r="GG66" s="146"/>
      <c r="GH66" s="146"/>
    </row>
    <row r="67" spans="1:190" s="147" customFormat="1" x14ac:dyDescent="0.35">
      <c r="A67" s="84"/>
      <c r="B67" s="84"/>
      <c r="C67" s="104"/>
      <c r="D67" s="84"/>
      <c r="E67" s="87"/>
      <c r="F67" s="87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  <c r="W67" s="148"/>
      <c r="X67" s="146"/>
      <c r="Y67" s="146"/>
      <c r="Z67" s="146"/>
      <c r="AA67" s="146"/>
      <c r="AB67" s="146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  <c r="AP67" s="146"/>
      <c r="AQ67" s="146"/>
      <c r="AR67" s="146"/>
      <c r="AS67" s="146"/>
      <c r="AT67" s="146"/>
      <c r="AU67" s="146"/>
      <c r="AV67" s="146"/>
      <c r="AW67" s="146"/>
      <c r="AX67" s="146"/>
      <c r="AY67" s="146"/>
      <c r="AZ67" s="146"/>
      <c r="BA67" s="146"/>
      <c r="BB67" s="146"/>
      <c r="BC67" s="146"/>
      <c r="BD67" s="146"/>
      <c r="BE67" s="146"/>
      <c r="BF67" s="146"/>
      <c r="BG67" s="146"/>
      <c r="BH67" s="146"/>
      <c r="BI67" s="146"/>
      <c r="BJ67" s="146"/>
      <c r="BK67" s="146"/>
      <c r="BL67" s="146"/>
      <c r="BM67" s="146"/>
      <c r="BN67" s="146"/>
      <c r="BO67" s="146"/>
      <c r="BP67" s="146"/>
      <c r="BQ67" s="146"/>
      <c r="BR67" s="146"/>
      <c r="BS67" s="146"/>
      <c r="BT67" s="146"/>
      <c r="BU67" s="146"/>
      <c r="BV67" s="146"/>
      <c r="BW67" s="146"/>
      <c r="BX67" s="146"/>
      <c r="BY67" s="146"/>
      <c r="BZ67" s="146"/>
      <c r="CA67" s="146"/>
      <c r="CB67" s="146"/>
      <c r="CC67" s="146"/>
      <c r="CD67" s="146"/>
      <c r="CE67" s="146"/>
      <c r="CF67" s="146"/>
      <c r="CG67" s="146"/>
      <c r="CH67" s="146"/>
      <c r="CI67" s="146"/>
      <c r="CJ67" s="146"/>
      <c r="CK67" s="146"/>
      <c r="CL67" s="146"/>
      <c r="CM67" s="146"/>
      <c r="CN67" s="146"/>
      <c r="CO67" s="146"/>
      <c r="CP67" s="146"/>
      <c r="CQ67" s="146"/>
      <c r="CR67" s="146"/>
      <c r="CS67" s="146"/>
      <c r="CT67" s="146"/>
      <c r="CU67" s="146"/>
      <c r="CV67" s="146"/>
      <c r="CW67" s="146"/>
      <c r="CX67" s="146"/>
      <c r="CY67" s="146"/>
      <c r="CZ67" s="146"/>
      <c r="DA67" s="146"/>
      <c r="DB67" s="146"/>
      <c r="DC67" s="146"/>
      <c r="DD67" s="146"/>
      <c r="DE67" s="146"/>
      <c r="DF67" s="146"/>
      <c r="DG67" s="146"/>
      <c r="DH67" s="146"/>
      <c r="DI67" s="146"/>
      <c r="DJ67" s="146"/>
      <c r="DK67" s="146"/>
      <c r="DL67" s="146"/>
      <c r="DM67" s="146"/>
      <c r="DN67" s="146"/>
      <c r="DO67" s="146"/>
      <c r="DP67" s="146"/>
      <c r="DQ67" s="146"/>
      <c r="DR67" s="146"/>
      <c r="DS67" s="146"/>
      <c r="DT67" s="146"/>
      <c r="DU67" s="146"/>
      <c r="DV67" s="146"/>
      <c r="DW67" s="146"/>
      <c r="DX67" s="146"/>
      <c r="DY67" s="146"/>
      <c r="DZ67" s="146"/>
      <c r="EA67" s="146"/>
      <c r="EB67" s="146"/>
      <c r="EC67" s="146"/>
      <c r="ED67" s="146"/>
      <c r="EE67" s="146"/>
      <c r="EF67" s="146"/>
      <c r="EG67" s="146"/>
      <c r="EH67" s="146"/>
      <c r="EI67" s="146"/>
      <c r="EJ67" s="146"/>
      <c r="EK67" s="146"/>
      <c r="EL67" s="146"/>
      <c r="EM67" s="146"/>
      <c r="EN67" s="146"/>
      <c r="EO67" s="146"/>
      <c r="EP67" s="146"/>
      <c r="EQ67" s="146"/>
      <c r="ER67" s="146"/>
      <c r="ES67" s="146"/>
      <c r="ET67" s="146"/>
      <c r="EU67" s="146"/>
      <c r="EV67" s="146"/>
      <c r="EW67" s="146"/>
      <c r="EX67" s="146"/>
      <c r="EY67" s="146"/>
      <c r="EZ67" s="146"/>
      <c r="FA67" s="146"/>
      <c r="FB67" s="146"/>
      <c r="FC67" s="146"/>
      <c r="FD67" s="146"/>
      <c r="FE67" s="146"/>
      <c r="FF67" s="146"/>
      <c r="FG67" s="146"/>
      <c r="FH67" s="146"/>
      <c r="FI67" s="146"/>
      <c r="FJ67" s="146"/>
      <c r="FK67" s="146"/>
      <c r="FL67" s="146"/>
      <c r="FM67" s="146"/>
      <c r="FN67" s="146"/>
      <c r="FO67" s="146"/>
      <c r="FP67" s="146"/>
      <c r="FQ67" s="146"/>
      <c r="FR67" s="146"/>
      <c r="FS67" s="146"/>
      <c r="FT67" s="146"/>
      <c r="FU67" s="146"/>
      <c r="FV67" s="146"/>
      <c r="FW67" s="146"/>
      <c r="FX67" s="146"/>
      <c r="FY67" s="146"/>
      <c r="FZ67" s="146"/>
      <c r="GA67" s="146"/>
      <c r="GB67" s="146"/>
      <c r="GC67" s="146"/>
      <c r="GD67" s="146"/>
      <c r="GE67" s="146"/>
      <c r="GF67" s="146"/>
      <c r="GG67" s="146"/>
      <c r="GH67" s="146"/>
    </row>
    <row r="68" spans="1:190" s="147" customFormat="1" x14ac:dyDescent="0.35">
      <c r="A68" s="84"/>
      <c r="B68" s="84"/>
      <c r="C68" s="104"/>
      <c r="D68" s="84"/>
      <c r="E68" s="87"/>
      <c r="F68" s="87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  <c r="V68" s="148"/>
      <c r="W68" s="148"/>
      <c r="X68" s="146"/>
      <c r="Y68" s="146"/>
      <c r="Z68" s="146"/>
      <c r="AA68" s="146"/>
      <c r="AB68" s="146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  <c r="AP68" s="146"/>
      <c r="AQ68" s="146"/>
      <c r="AR68" s="146"/>
      <c r="AS68" s="146"/>
      <c r="AT68" s="146"/>
      <c r="AU68" s="146"/>
      <c r="AV68" s="146"/>
      <c r="AW68" s="146"/>
      <c r="AX68" s="146"/>
      <c r="AY68" s="146"/>
      <c r="AZ68" s="146"/>
      <c r="BA68" s="146"/>
      <c r="BB68" s="146"/>
      <c r="BC68" s="146"/>
      <c r="BD68" s="146"/>
      <c r="BE68" s="146"/>
      <c r="BF68" s="146"/>
      <c r="BG68" s="146"/>
      <c r="BH68" s="146"/>
      <c r="BI68" s="146"/>
      <c r="BJ68" s="146"/>
      <c r="BK68" s="146"/>
      <c r="BL68" s="146"/>
      <c r="BM68" s="146"/>
      <c r="BN68" s="146"/>
      <c r="BO68" s="146"/>
      <c r="BP68" s="146"/>
      <c r="BQ68" s="146"/>
      <c r="BR68" s="146"/>
      <c r="BS68" s="146"/>
      <c r="BT68" s="146"/>
      <c r="BU68" s="146"/>
      <c r="BV68" s="146"/>
      <c r="BW68" s="146"/>
      <c r="BX68" s="146"/>
      <c r="BY68" s="146"/>
      <c r="BZ68" s="146"/>
      <c r="CA68" s="146"/>
      <c r="CB68" s="146"/>
      <c r="CC68" s="146"/>
      <c r="CD68" s="146"/>
      <c r="CE68" s="146"/>
      <c r="CF68" s="146"/>
      <c r="CG68" s="146"/>
      <c r="CH68" s="146"/>
      <c r="CI68" s="146"/>
      <c r="CJ68" s="146"/>
      <c r="CK68" s="146"/>
      <c r="CL68" s="146"/>
      <c r="CM68" s="146"/>
      <c r="CN68" s="146"/>
      <c r="CO68" s="146"/>
      <c r="CP68" s="146"/>
      <c r="CQ68" s="146"/>
      <c r="CR68" s="146"/>
      <c r="CS68" s="146"/>
      <c r="CT68" s="146"/>
      <c r="CU68" s="146"/>
      <c r="CV68" s="146"/>
      <c r="CW68" s="146"/>
      <c r="CX68" s="146"/>
      <c r="CY68" s="146"/>
      <c r="CZ68" s="146"/>
      <c r="DA68" s="146"/>
      <c r="DB68" s="146"/>
      <c r="DC68" s="146"/>
      <c r="DD68" s="146"/>
      <c r="DE68" s="146"/>
      <c r="DF68" s="146"/>
      <c r="DG68" s="146"/>
      <c r="DH68" s="146"/>
      <c r="DI68" s="146"/>
      <c r="DJ68" s="146"/>
      <c r="DK68" s="146"/>
      <c r="DL68" s="146"/>
      <c r="DM68" s="146"/>
      <c r="DN68" s="146"/>
      <c r="DO68" s="146"/>
      <c r="DP68" s="146"/>
      <c r="DQ68" s="146"/>
      <c r="DR68" s="146"/>
      <c r="DS68" s="146"/>
      <c r="DT68" s="146"/>
      <c r="DU68" s="146"/>
      <c r="DV68" s="146"/>
      <c r="DW68" s="146"/>
      <c r="DX68" s="146"/>
      <c r="DY68" s="146"/>
      <c r="DZ68" s="146"/>
      <c r="EA68" s="146"/>
      <c r="EB68" s="146"/>
      <c r="EC68" s="146"/>
      <c r="ED68" s="146"/>
      <c r="EE68" s="146"/>
      <c r="EF68" s="146"/>
      <c r="EG68" s="146"/>
      <c r="EH68" s="146"/>
      <c r="EI68" s="146"/>
      <c r="EJ68" s="146"/>
      <c r="EK68" s="146"/>
      <c r="EL68" s="146"/>
      <c r="EM68" s="146"/>
      <c r="EN68" s="146"/>
      <c r="EO68" s="146"/>
      <c r="EP68" s="146"/>
      <c r="EQ68" s="146"/>
      <c r="ER68" s="146"/>
      <c r="ES68" s="146"/>
      <c r="ET68" s="146"/>
      <c r="EU68" s="146"/>
      <c r="EV68" s="146"/>
      <c r="EW68" s="146"/>
      <c r="EX68" s="146"/>
      <c r="EY68" s="146"/>
      <c r="EZ68" s="146"/>
      <c r="FA68" s="146"/>
      <c r="FB68" s="146"/>
      <c r="FC68" s="146"/>
      <c r="FD68" s="146"/>
      <c r="FE68" s="146"/>
      <c r="FF68" s="146"/>
      <c r="FG68" s="146"/>
      <c r="FH68" s="146"/>
      <c r="FI68" s="146"/>
      <c r="FJ68" s="146"/>
      <c r="FK68" s="146"/>
      <c r="FL68" s="146"/>
      <c r="FM68" s="146"/>
      <c r="FN68" s="146"/>
      <c r="FO68" s="146"/>
      <c r="FP68" s="146"/>
      <c r="FQ68" s="146"/>
      <c r="FR68" s="146"/>
      <c r="FS68" s="146"/>
      <c r="FT68" s="146"/>
      <c r="FU68" s="146"/>
      <c r="FV68" s="146"/>
      <c r="FW68" s="146"/>
      <c r="FX68" s="146"/>
      <c r="FY68" s="146"/>
      <c r="FZ68" s="146"/>
      <c r="GA68" s="146"/>
      <c r="GB68" s="146"/>
      <c r="GC68" s="146"/>
      <c r="GD68" s="146"/>
      <c r="GE68" s="146"/>
      <c r="GF68" s="146"/>
      <c r="GG68" s="146"/>
      <c r="GH68" s="146"/>
    </row>
    <row r="69" spans="1:190" s="147" customFormat="1" x14ac:dyDescent="0.35">
      <c r="A69" s="84"/>
      <c r="B69" s="84"/>
      <c r="C69" s="104"/>
      <c r="D69" s="84"/>
      <c r="E69" s="87"/>
      <c r="F69" s="87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  <c r="T69" s="148"/>
      <c r="U69" s="148"/>
      <c r="V69" s="148"/>
      <c r="W69" s="148"/>
      <c r="X69" s="146"/>
      <c r="Y69" s="146"/>
      <c r="Z69" s="146"/>
      <c r="AA69" s="146"/>
      <c r="AB69" s="146"/>
      <c r="AC69" s="146"/>
      <c r="AD69" s="146"/>
      <c r="AE69" s="146"/>
      <c r="AF69" s="146"/>
      <c r="AG69" s="146"/>
      <c r="AH69" s="146"/>
      <c r="AI69" s="146"/>
      <c r="AJ69" s="146"/>
      <c r="AK69" s="146"/>
      <c r="AL69" s="146"/>
      <c r="AM69" s="146"/>
      <c r="AN69" s="146"/>
      <c r="AO69" s="146"/>
      <c r="AP69" s="146"/>
      <c r="AQ69" s="146"/>
      <c r="AR69" s="146"/>
      <c r="AS69" s="146"/>
      <c r="AT69" s="146"/>
      <c r="AU69" s="146"/>
      <c r="AV69" s="146"/>
      <c r="AW69" s="146"/>
      <c r="AX69" s="146"/>
      <c r="AY69" s="146"/>
      <c r="AZ69" s="146"/>
      <c r="BA69" s="146"/>
      <c r="BB69" s="146"/>
      <c r="BC69" s="146"/>
      <c r="BD69" s="146"/>
      <c r="BE69" s="146"/>
      <c r="BF69" s="146"/>
      <c r="BG69" s="146"/>
      <c r="BH69" s="146"/>
      <c r="BI69" s="146"/>
      <c r="BJ69" s="146"/>
      <c r="BK69" s="146"/>
      <c r="BL69" s="146"/>
      <c r="BM69" s="146"/>
      <c r="BN69" s="146"/>
      <c r="BO69" s="146"/>
      <c r="BP69" s="146"/>
      <c r="BQ69" s="146"/>
      <c r="BR69" s="146"/>
      <c r="BS69" s="146"/>
      <c r="BT69" s="146"/>
      <c r="BU69" s="146"/>
      <c r="BV69" s="146"/>
      <c r="BW69" s="146"/>
      <c r="BX69" s="146"/>
      <c r="BY69" s="146"/>
      <c r="BZ69" s="146"/>
      <c r="CA69" s="146"/>
      <c r="CB69" s="146"/>
      <c r="CC69" s="146"/>
      <c r="CD69" s="146"/>
      <c r="CE69" s="146"/>
      <c r="CF69" s="146"/>
      <c r="CG69" s="146"/>
      <c r="CH69" s="146"/>
      <c r="CI69" s="146"/>
      <c r="CJ69" s="146"/>
      <c r="CK69" s="146"/>
      <c r="CL69" s="146"/>
      <c r="CM69" s="146"/>
      <c r="CN69" s="146"/>
      <c r="CO69" s="146"/>
      <c r="CP69" s="146"/>
      <c r="CQ69" s="146"/>
      <c r="CR69" s="146"/>
      <c r="CS69" s="146"/>
      <c r="CT69" s="146"/>
      <c r="CU69" s="146"/>
      <c r="CV69" s="146"/>
      <c r="CW69" s="146"/>
      <c r="CX69" s="146"/>
      <c r="CY69" s="146"/>
      <c r="CZ69" s="146"/>
      <c r="DA69" s="146"/>
      <c r="DB69" s="146"/>
      <c r="DC69" s="146"/>
      <c r="DD69" s="146"/>
      <c r="DE69" s="146"/>
      <c r="DF69" s="146"/>
      <c r="DG69" s="146"/>
      <c r="DH69" s="146"/>
      <c r="DI69" s="146"/>
      <c r="DJ69" s="146"/>
      <c r="DK69" s="146"/>
      <c r="DL69" s="146"/>
      <c r="DM69" s="146"/>
      <c r="DN69" s="146"/>
      <c r="DO69" s="146"/>
      <c r="DP69" s="146"/>
      <c r="DQ69" s="146"/>
      <c r="DR69" s="146"/>
      <c r="DS69" s="146"/>
      <c r="DT69" s="146"/>
      <c r="DU69" s="146"/>
      <c r="DV69" s="146"/>
      <c r="DW69" s="146"/>
      <c r="DX69" s="146"/>
      <c r="DY69" s="146"/>
      <c r="DZ69" s="146"/>
      <c r="EA69" s="146"/>
      <c r="EB69" s="146"/>
      <c r="EC69" s="146"/>
      <c r="ED69" s="146"/>
      <c r="EE69" s="146"/>
      <c r="EF69" s="146"/>
      <c r="EG69" s="146"/>
      <c r="EH69" s="146"/>
      <c r="EI69" s="146"/>
      <c r="EJ69" s="146"/>
      <c r="EK69" s="146"/>
      <c r="EL69" s="146"/>
      <c r="EM69" s="146"/>
      <c r="EN69" s="146"/>
      <c r="EO69" s="146"/>
      <c r="EP69" s="146"/>
      <c r="EQ69" s="146"/>
      <c r="ER69" s="146"/>
      <c r="ES69" s="146"/>
      <c r="ET69" s="146"/>
      <c r="EU69" s="146"/>
      <c r="EV69" s="146"/>
      <c r="EW69" s="146"/>
      <c r="EX69" s="146"/>
      <c r="EY69" s="146"/>
      <c r="EZ69" s="146"/>
      <c r="FA69" s="146"/>
      <c r="FB69" s="146"/>
      <c r="FC69" s="146"/>
      <c r="FD69" s="146"/>
      <c r="FE69" s="146"/>
      <c r="FF69" s="146"/>
      <c r="FG69" s="146"/>
      <c r="FH69" s="146"/>
      <c r="FI69" s="146"/>
      <c r="FJ69" s="146"/>
      <c r="FK69" s="146"/>
      <c r="FL69" s="146"/>
      <c r="FM69" s="146"/>
      <c r="FN69" s="146"/>
      <c r="FO69" s="146"/>
      <c r="FP69" s="146"/>
      <c r="FQ69" s="146"/>
      <c r="FR69" s="146"/>
      <c r="FS69" s="146"/>
      <c r="FT69" s="146"/>
      <c r="FU69" s="146"/>
      <c r="FV69" s="146"/>
      <c r="FW69" s="146"/>
      <c r="FX69" s="146"/>
      <c r="FY69" s="146"/>
      <c r="FZ69" s="146"/>
      <c r="GA69" s="146"/>
      <c r="GB69" s="146"/>
      <c r="GC69" s="146"/>
      <c r="GD69" s="146"/>
      <c r="GE69" s="146"/>
      <c r="GF69" s="146"/>
      <c r="GG69" s="146"/>
      <c r="GH69" s="146"/>
    </row>
    <row r="70" spans="1:190" s="147" customFormat="1" x14ac:dyDescent="0.35">
      <c r="A70" s="84"/>
      <c r="B70" s="84"/>
      <c r="C70" s="104"/>
      <c r="D70" s="84"/>
      <c r="E70" s="87"/>
      <c r="F70" s="87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  <c r="W70" s="148"/>
      <c r="X70" s="146"/>
      <c r="Y70" s="146"/>
      <c r="Z70" s="146"/>
      <c r="AA70" s="146"/>
      <c r="AB70" s="146"/>
      <c r="AC70" s="146"/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146"/>
      <c r="AT70" s="146"/>
      <c r="AU70" s="146"/>
      <c r="AV70" s="146"/>
      <c r="AW70" s="146"/>
      <c r="AX70" s="146"/>
      <c r="AY70" s="146"/>
      <c r="AZ70" s="146"/>
      <c r="BA70" s="146"/>
      <c r="BB70" s="146"/>
      <c r="BC70" s="146"/>
      <c r="BD70" s="146"/>
      <c r="BE70" s="146"/>
      <c r="BF70" s="146"/>
      <c r="BG70" s="146"/>
      <c r="BH70" s="146"/>
      <c r="BI70" s="146"/>
      <c r="BJ70" s="146"/>
      <c r="BK70" s="146"/>
      <c r="BL70" s="146"/>
      <c r="BM70" s="146"/>
      <c r="BN70" s="146"/>
      <c r="BO70" s="146"/>
      <c r="BP70" s="146"/>
      <c r="BQ70" s="146"/>
      <c r="BR70" s="146"/>
      <c r="BS70" s="146"/>
      <c r="BT70" s="146"/>
      <c r="BU70" s="146"/>
      <c r="BV70" s="146"/>
      <c r="BW70" s="146"/>
      <c r="BX70" s="146"/>
      <c r="BY70" s="146"/>
      <c r="BZ70" s="146"/>
      <c r="CA70" s="146"/>
      <c r="CB70" s="146"/>
      <c r="CC70" s="146"/>
      <c r="CD70" s="146"/>
      <c r="CE70" s="146"/>
      <c r="CF70" s="146"/>
      <c r="CG70" s="146"/>
      <c r="CH70" s="146"/>
      <c r="CI70" s="146"/>
      <c r="CJ70" s="146"/>
      <c r="CK70" s="146"/>
      <c r="CL70" s="146"/>
      <c r="CM70" s="146"/>
      <c r="CN70" s="146"/>
      <c r="CO70" s="146"/>
      <c r="CP70" s="146"/>
      <c r="CQ70" s="146"/>
      <c r="CR70" s="146"/>
      <c r="CS70" s="146"/>
      <c r="CT70" s="146"/>
      <c r="CU70" s="146"/>
      <c r="CV70" s="146"/>
      <c r="CW70" s="146"/>
      <c r="CX70" s="146"/>
      <c r="CY70" s="146"/>
      <c r="CZ70" s="146"/>
      <c r="DA70" s="146"/>
      <c r="DB70" s="146"/>
      <c r="DC70" s="146"/>
      <c r="DD70" s="146"/>
      <c r="DE70" s="146"/>
      <c r="DF70" s="146"/>
      <c r="DG70" s="146"/>
      <c r="DH70" s="146"/>
      <c r="DI70" s="146"/>
      <c r="DJ70" s="146"/>
      <c r="DK70" s="146"/>
      <c r="DL70" s="146"/>
      <c r="DM70" s="146"/>
      <c r="DN70" s="146"/>
      <c r="DO70" s="146"/>
      <c r="DP70" s="146"/>
      <c r="DQ70" s="146"/>
      <c r="DR70" s="146"/>
      <c r="DS70" s="146"/>
      <c r="DT70" s="146"/>
      <c r="DU70" s="146"/>
      <c r="DV70" s="146"/>
      <c r="DW70" s="146"/>
      <c r="DX70" s="146"/>
      <c r="DY70" s="146"/>
      <c r="DZ70" s="146"/>
      <c r="EA70" s="146"/>
      <c r="EB70" s="146"/>
      <c r="EC70" s="146"/>
      <c r="ED70" s="146"/>
      <c r="EE70" s="146"/>
      <c r="EF70" s="146"/>
      <c r="EG70" s="146"/>
      <c r="EH70" s="146"/>
      <c r="EI70" s="146"/>
      <c r="EJ70" s="146"/>
      <c r="EK70" s="146"/>
      <c r="EL70" s="146"/>
      <c r="EM70" s="146"/>
      <c r="EN70" s="146"/>
      <c r="EO70" s="146"/>
      <c r="EP70" s="146"/>
      <c r="EQ70" s="146"/>
      <c r="ER70" s="146"/>
      <c r="ES70" s="146"/>
      <c r="ET70" s="146"/>
      <c r="EU70" s="146"/>
      <c r="EV70" s="146"/>
      <c r="EW70" s="146"/>
      <c r="EX70" s="146"/>
      <c r="EY70" s="146"/>
      <c r="EZ70" s="146"/>
      <c r="FA70" s="146"/>
      <c r="FB70" s="146"/>
      <c r="FC70" s="146"/>
      <c r="FD70" s="146"/>
      <c r="FE70" s="146"/>
      <c r="FF70" s="146"/>
      <c r="FG70" s="146"/>
      <c r="FH70" s="146"/>
      <c r="FI70" s="146"/>
      <c r="FJ70" s="146"/>
      <c r="FK70" s="146"/>
      <c r="FL70" s="146"/>
      <c r="FM70" s="146"/>
      <c r="FN70" s="146"/>
      <c r="FO70" s="146"/>
      <c r="FP70" s="146"/>
      <c r="FQ70" s="146"/>
      <c r="FR70" s="146"/>
      <c r="FS70" s="146"/>
      <c r="FT70" s="146"/>
      <c r="FU70" s="146"/>
      <c r="FV70" s="146"/>
      <c r="FW70" s="146"/>
      <c r="FX70" s="146"/>
      <c r="FY70" s="146"/>
      <c r="FZ70" s="146"/>
      <c r="GA70" s="146"/>
      <c r="GB70" s="146"/>
      <c r="GC70" s="146"/>
      <c r="GD70" s="146"/>
      <c r="GE70" s="146"/>
      <c r="GF70" s="146"/>
      <c r="GG70" s="146"/>
      <c r="GH70" s="146"/>
    </row>
    <row r="71" spans="1:190" s="147" customFormat="1" x14ac:dyDescent="0.35">
      <c r="A71" s="84"/>
      <c r="B71" s="84"/>
      <c r="C71" s="104"/>
      <c r="D71" s="84"/>
      <c r="E71" s="87"/>
      <c r="F71" s="87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46"/>
      <c r="AX71" s="146"/>
      <c r="AY71" s="146"/>
      <c r="AZ71" s="146"/>
      <c r="BA71" s="146"/>
      <c r="BB71" s="146"/>
      <c r="BC71" s="146"/>
      <c r="BD71" s="146"/>
      <c r="BE71" s="146"/>
      <c r="BF71" s="146"/>
      <c r="BG71" s="146"/>
      <c r="BH71" s="146"/>
      <c r="BI71" s="146"/>
      <c r="BJ71" s="146"/>
      <c r="BK71" s="146"/>
      <c r="BL71" s="146"/>
      <c r="BM71" s="146"/>
      <c r="BN71" s="146"/>
      <c r="BO71" s="146"/>
      <c r="BP71" s="146"/>
      <c r="BQ71" s="146"/>
      <c r="BR71" s="146"/>
      <c r="BS71" s="146"/>
      <c r="BT71" s="146"/>
      <c r="BU71" s="146"/>
      <c r="BV71" s="146"/>
      <c r="BW71" s="146"/>
      <c r="BX71" s="146"/>
      <c r="BY71" s="146"/>
      <c r="BZ71" s="146"/>
      <c r="CA71" s="146"/>
      <c r="CB71" s="146"/>
      <c r="CC71" s="146"/>
      <c r="CD71" s="146"/>
      <c r="CE71" s="146"/>
      <c r="CF71" s="146"/>
      <c r="CG71" s="146"/>
      <c r="CH71" s="146"/>
      <c r="CI71" s="146"/>
      <c r="CJ71" s="146"/>
      <c r="CK71" s="146"/>
      <c r="CL71" s="146"/>
      <c r="CM71" s="146"/>
      <c r="CN71" s="146"/>
      <c r="CO71" s="146"/>
      <c r="CP71" s="146"/>
      <c r="CQ71" s="146"/>
      <c r="CR71" s="146"/>
      <c r="CS71" s="146"/>
      <c r="CT71" s="146"/>
      <c r="CU71" s="146"/>
      <c r="CV71" s="146"/>
      <c r="CW71" s="146"/>
      <c r="CX71" s="146"/>
      <c r="CY71" s="146"/>
      <c r="CZ71" s="146"/>
      <c r="DA71" s="146"/>
      <c r="DB71" s="146"/>
      <c r="DC71" s="146"/>
      <c r="DD71" s="146"/>
      <c r="DE71" s="146"/>
      <c r="DF71" s="146"/>
      <c r="DG71" s="146"/>
      <c r="DH71" s="146"/>
      <c r="DI71" s="146"/>
      <c r="DJ71" s="146"/>
      <c r="DK71" s="146"/>
      <c r="DL71" s="146"/>
      <c r="DM71" s="146"/>
      <c r="DN71" s="146"/>
      <c r="DO71" s="146"/>
      <c r="DP71" s="146"/>
      <c r="DQ71" s="146"/>
      <c r="DR71" s="146"/>
      <c r="DS71" s="146"/>
      <c r="DT71" s="146"/>
      <c r="DU71" s="146"/>
      <c r="DV71" s="146"/>
      <c r="DW71" s="146"/>
      <c r="DX71" s="146"/>
      <c r="DY71" s="146"/>
      <c r="DZ71" s="146"/>
      <c r="EA71" s="146"/>
      <c r="EB71" s="146"/>
      <c r="EC71" s="146"/>
      <c r="ED71" s="146"/>
      <c r="EE71" s="146"/>
      <c r="EF71" s="146"/>
      <c r="EG71" s="146"/>
      <c r="EH71" s="146"/>
      <c r="EI71" s="146"/>
      <c r="EJ71" s="146"/>
      <c r="EK71" s="146"/>
      <c r="EL71" s="146"/>
      <c r="EM71" s="146"/>
      <c r="EN71" s="146"/>
      <c r="EO71" s="146"/>
      <c r="EP71" s="146"/>
      <c r="EQ71" s="146"/>
      <c r="ER71" s="146"/>
      <c r="ES71" s="146"/>
      <c r="ET71" s="146"/>
      <c r="EU71" s="146"/>
      <c r="EV71" s="146"/>
      <c r="EW71" s="146"/>
      <c r="EX71" s="146"/>
      <c r="EY71" s="146"/>
      <c r="EZ71" s="146"/>
      <c r="FA71" s="146"/>
      <c r="FB71" s="146"/>
      <c r="FC71" s="146"/>
      <c r="FD71" s="146"/>
      <c r="FE71" s="146"/>
      <c r="FF71" s="146"/>
      <c r="FG71" s="146"/>
      <c r="FH71" s="146"/>
      <c r="FI71" s="146"/>
      <c r="FJ71" s="146"/>
      <c r="FK71" s="146"/>
      <c r="FL71" s="146"/>
      <c r="FM71" s="146"/>
      <c r="FN71" s="146"/>
      <c r="FO71" s="146"/>
      <c r="FP71" s="146"/>
      <c r="FQ71" s="146"/>
      <c r="FR71" s="146"/>
      <c r="FS71" s="146"/>
      <c r="FT71" s="146"/>
      <c r="FU71" s="146"/>
      <c r="FV71" s="146"/>
      <c r="FW71" s="146"/>
      <c r="FX71" s="146"/>
      <c r="FY71" s="146"/>
      <c r="FZ71" s="146"/>
      <c r="GA71" s="146"/>
      <c r="GB71" s="146"/>
      <c r="GC71" s="146"/>
      <c r="GD71" s="146"/>
      <c r="GE71" s="146"/>
      <c r="GF71" s="146"/>
      <c r="GG71" s="146"/>
      <c r="GH71" s="146"/>
    </row>
    <row r="72" spans="1:190" s="147" customFormat="1" x14ac:dyDescent="0.35">
      <c r="A72" s="84"/>
      <c r="B72" s="84"/>
      <c r="C72" s="104"/>
      <c r="D72" s="84"/>
      <c r="E72" s="87"/>
      <c r="F72" s="87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/>
      <c r="U72" s="148"/>
      <c r="V72" s="148"/>
      <c r="W72" s="148"/>
      <c r="X72" s="146"/>
      <c r="Y72" s="146"/>
      <c r="Z72" s="146"/>
      <c r="AA72" s="146"/>
      <c r="AB72" s="146"/>
      <c r="AC72" s="146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46"/>
      <c r="AP72" s="146"/>
      <c r="AQ72" s="146"/>
      <c r="AR72" s="146"/>
      <c r="AS72" s="146"/>
      <c r="AT72" s="146"/>
      <c r="AU72" s="146"/>
      <c r="AV72" s="146"/>
      <c r="AW72" s="146"/>
      <c r="AX72" s="146"/>
      <c r="AY72" s="146"/>
      <c r="AZ72" s="146"/>
      <c r="BA72" s="146"/>
      <c r="BB72" s="146"/>
      <c r="BC72" s="146"/>
      <c r="BD72" s="146"/>
      <c r="BE72" s="146"/>
      <c r="BF72" s="146"/>
      <c r="BG72" s="146"/>
      <c r="BH72" s="146"/>
      <c r="BI72" s="146"/>
      <c r="BJ72" s="146"/>
      <c r="BK72" s="146"/>
      <c r="BL72" s="146"/>
      <c r="BM72" s="146"/>
      <c r="BN72" s="146"/>
      <c r="BO72" s="146"/>
      <c r="BP72" s="146"/>
      <c r="BQ72" s="146"/>
      <c r="BR72" s="146"/>
      <c r="BS72" s="146"/>
      <c r="BT72" s="146"/>
      <c r="BU72" s="146"/>
      <c r="BV72" s="146"/>
      <c r="BW72" s="146"/>
      <c r="BX72" s="146"/>
      <c r="BY72" s="146"/>
      <c r="BZ72" s="146"/>
      <c r="CA72" s="146"/>
      <c r="CB72" s="146"/>
      <c r="CC72" s="146"/>
      <c r="CD72" s="146"/>
      <c r="CE72" s="146"/>
      <c r="CF72" s="146"/>
      <c r="CG72" s="146"/>
      <c r="CH72" s="146"/>
      <c r="CI72" s="146"/>
      <c r="CJ72" s="146"/>
      <c r="CK72" s="146"/>
      <c r="CL72" s="146"/>
      <c r="CM72" s="146"/>
      <c r="CN72" s="146"/>
      <c r="CO72" s="146"/>
      <c r="CP72" s="146"/>
      <c r="CQ72" s="146"/>
      <c r="CR72" s="146"/>
      <c r="CS72" s="146"/>
      <c r="CT72" s="146"/>
      <c r="CU72" s="146"/>
      <c r="CV72" s="146"/>
      <c r="CW72" s="146"/>
      <c r="CX72" s="146"/>
      <c r="CY72" s="146"/>
      <c r="CZ72" s="146"/>
      <c r="DA72" s="146"/>
      <c r="DB72" s="146"/>
      <c r="DC72" s="146"/>
      <c r="DD72" s="146"/>
      <c r="DE72" s="146"/>
      <c r="DF72" s="146"/>
      <c r="DG72" s="146"/>
      <c r="DH72" s="146"/>
      <c r="DI72" s="146"/>
      <c r="DJ72" s="146"/>
      <c r="DK72" s="146"/>
      <c r="DL72" s="146"/>
      <c r="DM72" s="146"/>
      <c r="DN72" s="146"/>
      <c r="DO72" s="146"/>
      <c r="DP72" s="146"/>
      <c r="DQ72" s="146"/>
      <c r="DR72" s="146"/>
      <c r="DS72" s="146"/>
      <c r="DT72" s="146"/>
      <c r="DU72" s="146"/>
      <c r="DV72" s="146"/>
      <c r="DW72" s="146"/>
      <c r="DX72" s="146"/>
      <c r="DY72" s="146"/>
      <c r="DZ72" s="146"/>
      <c r="EA72" s="146"/>
      <c r="EB72" s="146"/>
      <c r="EC72" s="146"/>
      <c r="ED72" s="146"/>
      <c r="EE72" s="146"/>
      <c r="EF72" s="146"/>
      <c r="EG72" s="146"/>
      <c r="EH72" s="146"/>
      <c r="EI72" s="146"/>
      <c r="EJ72" s="146"/>
      <c r="EK72" s="146"/>
      <c r="EL72" s="146"/>
      <c r="EM72" s="146"/>
      <c r="EN72" s="146"/>
      <c r="EO72" s="146"/>
      <c r="EP72" s="146"/>
      <c r="EQ72" s="146"/>
      <c r="ER72" s="146"/>
      <c r="ES72" s="146"/>
      <c r="ET72" s="146"/>
      <c r="EU72" s="146"/>
      <c r="EV72" s="146"/>
      <c r="EW72" s="146"/>
      <c r="EX72" s="146"/>
      <c r="EY72" s="146"/>
      <c r="EZ72" s="146"/>
      <c r="FA72" s="146"/>
      <c r="FB72" s="146"/>
      <c r="FC72" s="146"/>
      <c r="FD72" s="146"/>
      <c r="FE72" s="146"/>
      <c r="FF72" s="146"/>
      <c r="FG72" s="146"/>
      <c r="FH72" s="146"/>
      <c r="FI72" s="146"/>
      <c r="FJ72" s="146"/>
      <c r="FK72" s="146"/>
      <c r="FL72" s="146"/>
      <c r="FM72" s="146"/>
      <c r="FN72" s="146"/>
      <c r="FO72" s="146"/>
      <c r="FP72" s="146"/>
      <c r="FQ72" s="146"/>
      <c r="FR72" s="146"/>
      <c r="FS72" s="146"/>
      <c r="FT72" s="146"/>
      <c r="FU72" s="146"/>
      <c r="FV72" s="146"/>
      <c r="FW72" s="146"/>
      <c r="FX72" s="146"/>
      <c r="FY72" s="146"/>
      <c r="FZ72" s="146"/>
      <c r="GA72" s="146"/>
      <c r="GB72" s="146"/>
      <c r="GC72" s="146"/>
      <c r="GD72" s="146"/>
      <c r="GE72" s="146"/>
      <c r="GF72" s="146"/>
      <c r="GG72" s="146"/>
      <c r="GH72" s="146"/>
    </row>
    <row r="73" spans="1:190" s="147" customFormat="1" x14ac:dyDescent="0.35">
      <c r="A73" s="84"/>
      <c r="B73" s="84"/>
      <c r="C73" s="104"/>
      <c r="D73" s="84"/>
      <c r="E73" s="87"/>
      <c r="F73" s="87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6"/>
      <c r="Y73" s="146"/>
      <c r="Z73" s="146"/>
      <c r="AA73" s="146"/>
      <c r="AB73" s="146"/>
      <c r="AC73" s="146"/>
      <c r="AD73" s="146"/>
      <c r="AE73" s="146"/>
      <c r="AF73" s="146"/>
      <c r="AG73" s="146"/>
      <c r="AH73" s="146"/>
      <c r="AI73" s="146"/>
      <c r="AJ73" s="146"/>
      <c r="AK73" s="146"/>
      <c r="AL73" s="146"/>
      <c r="AM73" s="146"/>
      <c r="AN73" s="146"/>
      <c r="AO73" s="146"/>
      <c r="AP73" s="146"/>
      <c r="AQ73" s="146"/>
      <c r="AR73" s="146"/>
      <c r="AS73" s="146"/>
      <c r="AT73" s="146"/>
      <c r="AU73" s="146"/>
      <c r="AV73" s="146"/>
      <c r="AW73" s="146"/>
      <c r="AX73" s="146"/>
      <c r="AY73" s="146"/>
      <c r="AZ73" s="146"/>
      <c r="BA73" s="146"/>
      <c r="BB73" s="146"/>
      <c r="BC73" s="146"/>
      <c r="BD73" s="146"/>
      <c r="BE73" s="146"/>
      <c r="BF73" s="146"/>
      <c r="BG73" s="146"/>
      <c r="BH73" s="146"/>
      <c r="BI73" s="146"/>
      <c r="BJ73" s="146"/>
      <c r="BK73" s="146"/>
      <c r="BL73" s="146"/>
      <c r="BM73" s="146"/>
      <c r="BN73" s="146"/>
      <c r="BO73" s="146"/>
      <c r="BP73" s="146"/>
      <c r="BQ73" s="146"/>
      <c r="BR73" s="146"/>
      <c r="BS73" s="146"/>
      <c r="BT73" s="146"/>
      <c r="BU73" s="146"/>
      <c r="BV73" s="146"/>
      <c r="BW73" s="146"/>
      <c r="BX73" s="146"/>
      <c r="BY73" s="146"/>
      <c r="BZ73" s="146"/>
      <c r="CA73" s="146"/>
      <c r="CB73" s="146"/>
      <c r="CC73" s="146"/>
      <c r="CD73" s="146"/>
      <c r="CE73" s="146"/>
      <c r="CF73" s="146"/>
      <c r="CG73" s="146"/>
      <c r="CH73" s="146"/>
      <c r="CI73" s="146"/>
      <c r="CJ73" s="146"/>
      <c r="CK73" s="146"/>
      <c r="CL73" s="146"/>
      <c r="CM73" s="146"/>
      <c r="CN73" s="146"/>
      <c r="CO73" s="146"/>
      <c r="CP73" s="146"/>
      <c r="CQ73" s="146"/>
      <c r="CR73" s="146"/>
      <c r="CS73" s="146"/>
      <c r="CT73" s="146"/>
      <c r="CU73" s="146"/>
      <c r="CV73" s="146"/>
      <c r="CW73" s="146"/>
      <c r="CX73" s="146"/>
      <c r="CY73" s="146"/>
      <c r="CZ73" s="146"/>
      <c r="DA73" s="146"/>
      <c r="DB73" s="146"/>
      <c r="DC73" s="146"/>
      <c r="DD73" s="146"/>
      <c r="DE73" s="146"/>
      <c r="DF73" s="146"/>
      <c r="DG73" s="146"/>
      <c r="DH73" s="146"/>
      <c r="DI73" s="146"/>
      <c r="DJ73" s="146"/>
      <c r="DK73" s="146"/>
      <c r="DL73" s="146"/>
      <c r="DM73" s="146"/>
      <c r="DN73" s="146"/>
      <c r="DO73" s="146"/>
      <c r="DP73" s="146"/>
      <c r="DQ73" s="146"/>
      <c r="DR73" s="146"/>
      <c r="DS73" s="146"/>
      <c r="DT73" s="146"/>
      <c r="DU73" s="146"/>
      <c r="DV73" s="146"/>
      <c r="DW73" s="146"/>
      <c r="DX73" s="146"/>
      <c r="DY73" s="146"/>
      <c r="DZ73" s="146"/>
      <c r="EA73" s="146"/>
      <c r="EB73" s="146"/>
      <c r="EC73" s="146"/>
      <c r="ED73" s="146"/>
      <c r="EE73" s="146"/>
      <c r="EF73" s="146"/>
      <c r="EG73" s="146"/>
      <c r="EH73" s="146"/>
      <c r="EI73" s="146"/>
      <c r="EJ73" s="146"/>
      <c r="EK73" s="146"/>
      <c r="EL73" s="146"/>
      <c r="EM73" s="146"/>
      <c r="EN73" s="146"/>
      <c r="EO73" s="146"/>
      <c r="EP73" s="146"/>
      <c r="EQ73" s="146"/>
      <c r="ER73" s="146"/>
      <c r="ES73" s="146"/>
      <c r="ET73" s="146"/>
      <c r="EU73" s="146"/>
      <c r="EV73" s="146"/>
      <c r="EW73" s="146"/>
      <c r="EX73" s="146"/>
      <c r="EY73" s="146"/>
      <c r="EZ73" s="146"/>
      <c r="FA73" s="146"/>
      <c r="FB73" s="146"/>
      <c r="FC73" s="146"/>
      <c r="FD73" s="146"/>
      <c r="FE73" s="146"/>
      <c r="FF73" s="146"/>
      <c r="FG73" s="146"/>
      <c r="FH73" s="146"/>
      <c r="FI73" s="146"/>
      <c r="FJ73" s="146"/>
      <c r="FK73" s="146"/>
      <c r="FL73" s="146"/>
      <c r="FM73" s="146"/>
      <c r="FN73" s="146"/>
      <c r="FO73" s="146"/>
      <c r="FP73" s="146"/>
      <c r="FQ73" s="146"/>
      <c r="FR73" s="146"/>
      <c r="FS73" s="146"/>
      <c r="FT73" s="146"/>
      <c r="FU73" s="146"/>
      <c r="FV73" s="146"/>
      <c r="FW73" s="146"/>
      <c r="FX73" s="146"/>
      <c r="FY73" s="146"/>
      <c r="FZ73" s="146"/>
      <c r="GA73" s="146"/>
      <c r="GB73" s="146"/>
      <c r="GC73" s="146"/>
      <c r="GD73" s="146"/>
      <c r="GE73" s="146"/>
      <c r="GF73" s="146"/>
      <c r="GG73" s="146"/>
      <c r="GH73" s="146"/>
    </row>
    <row r="74" spans="1:190" s="147" customFormat="1" x14ac:dyDescent="0.35">
      <c r="A74" s="84"/>
      <c r="B74" s="84"/>
      <c r="C74" s="104"/>
      <c r="D74" s="84"/>
      <c r="E74" s="87"/>
      <c r="F74" s="87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46"/>
      <c r="Y74" s="146"/>
      <c r="Z74" s="146"/>
      <c r="AA74" s="146"/>
      <c r="AB74" s="146"/>
      <c r="AC74" s="146"/>
      <c r="AD74" s="146"/>
      <c r="AE74" s="146"/>
      <c r="AF74" s="146"/>
      <c r="AG74" s="146"/>
      <c r="AH74" s="146"/>
      <c r="AI74" s="146"/>
      <c r="AJ74" s="146"/>
      <c r="AK74" s="146"/>
      <c r="AL74" s="146"/>
      <c r="AM74" s="146"/>
      <c r="AN74" s="146"/>
      <c r="AO74" s="146"/>
      <c r="AP74" s="146"/>
      <c r="AQ74" s="146"/>
      <c r="AR74" s="146"/>
      <c r="AS74" s="146"/>
      <c r="AT74" s="146"/>
      <c r="AU74" s="146"/>
      <c r="AV74" s="146"/>
      <c r="AW74" s="146"/>
      <c r="AX74" s="146"/>
      <c r="AY74" s="146"/>
      <c r="AZ74" s="146"/>
      <c r="BA74" s="146"/>
      <c r="BB74" s="146"/>
      <c r="BC74" s="146"/>
      <c r="BD74" s="146"/>
      <c r="BE74" s="146"/>
      <c r="BF74" s="146"/>
      <c r="BG74" s="146"/>
      <c r="BH74" s="146"/>
      <c r="BI74" s="146"/>
      <c r="BJ74" s="146"/>
      <c r="BK74" s="146"/>
      <c r="BL74" s="146"/>
      <c r="BM74" s="146"/>
      <c r="BN74" s="146"/>
      <c r="BO74" s="146"/>
      <c r="BP74" s="146"/>
      <c r="BQ74" s="146"/>
      <c r="BR74" s="146"/>
      <c r="BS74" s="146"/>
      <c r="BT74" s="146"/>
      <c r="BU74" s="146"/>
      <c r="BV74" s="146"/>
      <c r="BW74" s="146"/>
      <c r="BX74" s="146"/>
      <c r="BY74" s="146"/>
      <c r="BZ74" s="146"/>
      <c r="CA74" s="146"/>
      <c r="CB74" s="146"/>
      <c r="CC74" s="146"/>
      <c r="CD74" s="146"/>
      <c r="CE74" s="146"/>
      <c r="CF74" s="146"/>
      <c r="CG74" s="146"/>
      <c r="CH74" s="146"/>
      <c r="CI74" s="146"/>
      <c r="CJ74" s="146"/>
      <c r="CK74" s="146"/>
      <c r="CL74" s="146"/>
      <c r="CM74" s="146"/>
      <c r="CN74" s="146"/>
      <c r="CO74" s="146"/>
      <c r="CP74" s="146"/>
      <c r="CQ74" s="146"/>
      <c r="CR74" s="146"/>
      <c r="CS74" s="146"/>
      <c r="CT74" s="146"/>
      <c r="CU74" s="146"/>
      <c r="CV74" s="146"/>
      <c r="CW74" s="146"/>
      <c r="CX74" s="146"/>
      <c r="CY74" s="146"/>
      <c r="CZ74" s="146"/>
      <c r="DA74" s="146"/>
      <c r="DB74" s="146"/>
      <c r="DC74" s="146"/>
      <c r="DD74" s="146"/>
      <c r="DE74" s="146"/>
      <c r="DF74" s="146"/>
      <c r="DG74" s="146"/>
      <c r="DH74" s="146"/>
      <c r="DI74" s="146"/>
      <c r="DJ74" s="146"/>
      <c r="DK74" s="146"/>
      <c r="DL74" s="146"/>
      <c r="DM74" s="146"/>
      <c r="DN74" s="146"/>
      <c r="DO74" s="146"/>
      <c r="DP74" s="146"/>
      <c r="DQ74" s="146"/>
      <c r="DR74" s="146"/>
      <c r="DS74" s="146"/>
      <c r="DT74" s="146"/>
      <c r="DU74" s="146"/>
      <c r="DV74" s="146"/>
      <c r="DW74" s="146"/>
      <c r="DX74" s="146"/>
      <c r="DY74" s="146"/>
      <c r="DZ74" s="146"/>
      <c r="EA74" s="146"/>
      <c r="EB74" s="146"/>
      <c r="EC74" s="146"/>
      <c r="ED74" s="146"/>
      <c r="EE74" s="146"/>
      <c r="EF74" s="146"/>
      <c r="EG74" s="146"/>
      <c r="EH74" s="146"/>
      <c r="EI74" s="146"/>
      <c r="EJ74" s="146"/>
      <c r="EK74" s="146"/>
      <c r="EL74" s="146"/>
      <c r="EM74" s="146"/>
      <c r="EN74" s="146"/>
      <c r="EO74" s="146"/>
      <c r="EP74" s="146"/>
      <c r="EQ74" s="146"/>
      <c r="ER74" s="146"/>
      <c r="ES74" s="146"/>
      <c r="ET74" s="146"/>
      <c r="EU74" s="146"/>
      <c r="EV74" s="146"/>
      <c r="EW74" s="146"/>
      <c r="EX74" s="146"/>
      <c r="EY74" s="146"/>
      <c r="EZ74" s="146"/>
      <c r="FA74" s="146"/>
      <c r="FB74" s="146"/>
      <c r="FC74" s="146"/>
      <c r="FD74" s="146"/>
      <c r="FE74" s="146"/>
      <c r="FF74" s="146"/>
      <c r="FG74" s="146"/>
      <c r="FH74" s="146"/>
      <c r="FI74" s="146"/>
      <c r="FJ74" s="146"/>
      <c r="FK74" s="146"/>
      <c r="FL74" s="146"/>
      <c r="FM74" s="146"/>
      <c r="FN74" s="146"/>
      <c r="FO74" s="146"/>
      <c r="FP74" s="146"/>
      <c r="FQ74" s="146"/>
      <c r="FR74" s="146"/>
      <c r="FS74" s="146"/>
      <c r="FT74" s="146"/>
      <c r="FU74" s="146"/>
      <c r="FV74" s="146"/>
      <c r="FW74" s="146"/>
      <c r="FX74" s="146"/>
      <c r="FY74" s="146"/>
      <c r="FZ74" s="146"/>
      <c r="GA74" s="146"/>
      <c r="GB74" s="146"/>
      <c r="GC74" s="146"/>
      <c r="GD74" s="146"/>
      <c r="GE74" s="146"/>
      <c r="GF74" s="146"/>
      <c r="GG74" s="146"/>
      <c r="GH74" s="146"/>
    </row>
    <row r="75" spans="1:190" s="147" customFormat="1" x14ac:dyDescent="0.35">
      <c r="A75" s="84"/>
      <c r="B75" s="84"/>
      <c r="C75" s="104"/>
      <c r="D75" s="84"/>
      <c r="E75" s="87"/>
      <c r="F75" s="87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  <c r="W75" s="148"/>
      <c r="X75" s="146"/>
      <c r="Y75" s="146"/>
      <c r="Z75" s="146"/>
      <c r="AA75" s="146"/>
      <c r="AB75" s="146"/>
      <c r="AC75" s="146"/>
      <c r="AD75" s="146"/>
      <c r="AE75" s="146"/>
      <c r="AF75" s="146"/>
      <c r="AG75" s="146"/>
      <c r="AH75" s="146"/>
      <c r="AI75" s="146"/>
      <c r="AJ75" s="146"/>
      <c r="AK75" s="146"/>
      <c r="AL75" s="146"/>
      <c r="AM75" s="146"/>
      <c r="AN75" s="146"/>
      <c r="AO75" s="146"/>
      <c r="AP75" s="146"/>
      <c r="AQ75" s="146"/>
      <c r="AR75" s="146"/>
      <c r="AS75" s="146"/>
      <c r="AT75" s="146"/>
      <c r="AU75" s="146"/>
      <c r="AV75" s="146"/>
      <c r="AW75" s="146"/>
      <c r="AX75" s="146"/>
      <c r="AY75" s="146"/>
      <c r="AZ75" s="146"/>
      <c r="BA75" s="146"/>
      <c r="BB75" s="146"/>
      <c r="BC75" s="146"/>
      <c r="BD75" s="146"/>
      <c r="BE75" s="146"/>
      <c r="BF75" s="146"/>
      <c r="BG75" s="146"/>
      <c r="BH75" s="146"/>
      <c r="BI75" s="146"/>
      <c r="BJ75" s="146"/>
      <c r="BK75" s="146"/>
      <c r="BL75" s="146"/>
      <c r="BM75" s="146"/>
      <c r="BN75" s="146"/>
      <c r="BO75" s="146"/>
      <c r="BP75" s="146"/>
      <c r="BQ75" s="146"/>
      <c r="BR75" s="146"/>
      <c r="BS75" s="146"/>
      <c r="BT75" s="146"/>
      <c r="BU75" s="146"/>
      <c r="BV75" s="146"/>
      <c r="BW75" s="146"/>
      <c r="BX75" s="146"/>
      <c r="BY75" s="146"/>
      <c r="BZ75" s="146"/>
      <c r="CA75" s="146"/>
      <c r="CB75" s="146"/>
      <c r="CC75" s="146"/>
      <c r="CD75" s="146"/>
      <c r="CE75" s="146"/>
      <c r="CF75" s="146"/>
      <c r="CG75" s="146"/>
      <c r="CH75" s="146"/>
      <c r="CI75" s="146"/>
      <c r="CJ75" s="146"/>
      <c r="CK75" s="146"/>
      <c r="CL75" s="146"/>
      <c r="CM75" s="146"/>
      <c r="CN75" s="146"/>
      <c r="CO75" s="146"/>
      <c r="CP75" s="146"/>
      <c r="CQ75" s="146"/>
      <c r="CR75" s="146"/>
      <c r="CS75" s="146"/>
      <c r="CT75" s="146"/>
      <c r="CU75" s="146"/>
      <c r="CV75" s="146"/>
      <c r="CW75" s="146"/>
      <c r="CX75" s="146"/>
      <c r="CY75" s="146"/>
      <c r="CZ75" s="146"/>
      <c r="DA75" s="146"/>
      <c r="DB75" s="146"/>
      <c r="DC75" s="146"/>
      <c r="DD75" s="146"/>
      <c r="DE75" s="146"/>
      <c r="DF75" s="146"/>
      <c r="DG75" s="146"/>
      <c r="DH75" s="146"/>
      <c r="DI75" s="146"/>
      <c r="DJ75" s="146"/>
      <c r="DK75" s="146"/>
      <c r="DL75" s="146"/>
      <c r="DM75" s="146"/>
      <c r="DN75" s="146"/>
      <c r="DO75" s="146"/>
      <c r="DP75" s="146"/>
      <c r="DQ75" s="146"/>
      <c r="DR75" s="146"/>
      <c r="DS75" s="146"/>
      <c r="DT75" s="146"/>
      <c r="DU75" s="146"/>
      <c r="DV75" s="146"/>
      <c r="DW75" s="146"/>
      <c r="DX75" s="146"/>
      <c r="DY75" s="146"/>
      <c r="DZ75" s="146"/>
      <c r="EA75" s="146"/>
      <c r="EB75" s="146"/>
      <c r="EC75" s="146"/>
      <c r="ED75" s="146"/>
      <c r="EE75" s="146"/>
      <c r="EF75" s="146"/>
      <c r="EG75" s="146"/>
      <c r="EH75" s="146"/>
      <c r="EI75" s="146"/>
      <c r="EJ75" s="146"/>
      <c r="EK75" s="146"/>
      <c r="EL75" s="146"/>
      <c r="EM75" s="146"/>
      <c r="EN75" s="146"/>
      <c r="EO75" s="146"/>
      <c r="EP75" s="146"/>
      <c r="EQ75" s="146"/>
      <c r="ER75" s="146"/>
      <c r="ES75" s="146"/>
      <c r="ET75" s="146"/>
      <c r="EU75" s="146"/>
      <c r="EV75" s="146"/>
      <c r="EW75" s="146"/>
      <c r="EX75" s="146"/>
      <c r="EY75" s="146"/>
      <c r="EZ75" s="146"/>
      <c r="FA75" s="146"/>
      <c r="FB75" s="146"/>
      <c r="FC75" s="146"/>
      <c r="FD75" s="146"/>
      <c r="FE75" s="146"/>
      <c r="FF75" s="146"/>
      <c r="FG75" s="146"/>
      <c r="FH75" s="146"/>
      <c r="FI75" s="146"/>
      <c r="FJ75" s="146"/>
      <c r="FK75" s="146"/>
      <c r="FL75" s="146"/>
      <c r="FM75" s="146"/>
      <c r="FN75" s="146"/>
      <c r="FO75" s="146"/>
      <c r="FP75" s="146"/>
      <c r="FQ75" s="146"/>
      <c r="FR75" s="146"/>
      <c r="FS75" s="146"/>
      <c r="FT75" s="146"/>
      <c r="FU75" s="146"/>
      <c r="FV75" s="146"/>
      <c r="FW75" s="146"/>
      <c r="FX75" s="146"/>
      <c r="FY75" s="146"/>
      <c r="FZ75" s="146"/>
      <c r="GA75" s="146"/>
      <c r="GB75" s="146"/>
      <c r="GC75" s="146"/>
      <c r="GD75" s="146"/>
      <c r="GE75" s="146"/>
      <c r="GF75" s="146"/>
      <c r="GG75" s="146"/>
      <c r="GH75" s="146"/>
    </row>
    <row r="76" spans="1:190" s="147" customFormat="1" x14ac:dyDescent="0.35">
      <c r="A76" s="84"/>
      <c r="B76" s="84"/>
      <c r="C76" s="104"/>
      <c r="D76" s="84"/>
      <c r="E76" s="87"/>
      <c r="F76" s="87"/>
      <c r="G76" s="148"/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/>
      <c r="U76" s="148"/>
      <c r="V76" s="148"/>
      <c r="W76" s="148"/>
      <c r="X76" s="146"/>
      <c r="Y76" s="146"/>
      <c r="Z76" s="146"/>
      <c r="AA76" s="146"/>
      <c r="AB76" s="146"/>
      <c r="AC76" s="146"/>
      <c r="AD76" s="146"/>
      <c r="AE76" s="146"/>
      <c r="AF76" s="146"/>
      <c r="AG76" s="146"/>
      <c r="AH76" s="146"/>
      <c r="AI76" s="146"/>
      <c r="AJ76" s="146"/>
      <c r="AK76" s="146"/>
      <c r="AL76" s="146"/>
      <c r="AM76" s="146"/>
      <c r="AN76" s="146"/>
      <c r="AO76" s="146"/>
      <c r="AP76" s="146"/>
      <c r="AQ76" s="146"/>
      <c r="AR76" s="146"/>
      <c r="AS76" s="146"/>
      <c r="AT76" s="146"/>
      <c r="AU76" s="146"/>
      <c r="AV76" s="146"/>
      <c r="AW76" s="146"/>
      <c r="AX76" s="146"/>
      <c r="AY76" s="146"/>
      <c r="AZ76" s="146"/>
      <c r="BA76" s="146"/>
      <c r="BB76" s="146"/>
      <c r="BC76" s="146"/>
      <c r="BD76" s="146"/>
      <c r="BE76" s="146"/>
      <c r="BF76" s="146"/>
      <c r="BG76" s="146"/>
      <c r="BH76" s="146"/>
      <c r="BI76" s="146"/>
      <c r="BJ76" s="146"/>
      <c r="BK76" s="146"/>
      <c r="BL76" s="146"/>
      <c r="BM76" s="146"/>
      <c r="BN76" s="146"/>
      <c r="BO76" s="146"/>
      <c r="BP76" s="146"/>
      <c r="BQ76" s="146"/>
      <c r="BR76" s="146"/>
      <c r="BS76" s="146"/>
      <c r="BT76" s="146"/>
      <c r="BU76" s="146"/>
      <c r="BV76" s="146"/>
      <c r="BW76" s="146"/>
      <c r="BX76" s="146"/>
      <c r="BY76" s="146"/>
      <c r="BZ76" s="146"/>
      <c r="CA76" s="146"/>
      <c r="CB76" s="146"/>
      <c r="CC76" s="146"/>
      <c r="CD76" s="146"/>
      <c r="CE76" s="146"/>
      <c r="CF76" s="146"/>
      <c r="CG76" s="146"/>
      <c r="CH76" s="146"/>
      <c r="CI76" s="146"/>
      <c r="CJ76" s="146"/>
      <c r="CK76" s="146"/>
      <c r="CL76" s="146"/>
      <c r="CM76" s="146"/>
      <c r="CN76" s="146"/>
      <c r="CO76" s="146"/>
      <c r="CP76" s="146"/>
      <c r="CQ76" s="146"/>
      <c r="CR76" s="146"/>
      <c r="CS76" s="146"/>
      <c r="CT76" s="146"/>
      <c r="CU76" s="146"/>
      <c r="CV76" s="146"/>
      <c r="CW76" s="146"/>
      <c r="CX76" s="146"/>
      <c r="CY76" s="146"/>
      <c r="CZ76" s="146"/>
      <c r="DA76" s="146"/>
      <c r="DB76" s="146"/>
      <c r="DC76" s="146"/>
      <c r="DD76" s="146"/>
      <c r="DE76" s="146"/>
      <c r="DF76" s="146"/>
      <c r="DG76" s="146"/>
      <c r="DH76" s="146"/>
      <c r="DI76" s="146"/>
      <c r="DJ76" s="146"/>
      <c r="DK76" s="146"/>
      <c r="DL76" s="146"/>
      <c r="DM76" s="146"/>
      <c r="DN76" s="146"/>
      <c r="DO76" s="146"/>
      <c r="DP76" s="146"/>
      <c r="DQ76" s="146"/>
      <c r="DR76" s="146"/>
      <c r="DS76" s="146"/>
      <c r="DT76" s="146"/>
      <c r="DU76" s="146"/>
      <c r="DV76" s="146"/>
      <c r="DW76" s="146"/>
      <c r="DX76" s="146"/>
      <c r="DY76" s="146"/>
      <c r="DZ76" s="146"/>
      <c r="EA76" s="146"/>
      <c r="EB76" s="146"/>
      <c r="EC76" s="146"/>
      <c r="ED76" s="146"/>
      <c r="EE76" s="146"/>
      <c r="EF76" s="146"/>
      <c r="EG76" s="146"/>
      <c r="EH76" s="146"/>
      <c r="EI76" s="146"/>
      <c r="EJ76" s="146"/>
      <c r="EK76" s="146"/>
      <c r="EL76" s="146"/>
      <c r="EM76" s="146"/>
      <c r="EN76" s="146"/>
      <c r="EO76" s="146"/>
      <c r="EP76" s="146"/>
      <c r="EQ76" s="146"/>
      <c r="ER76" s="146"/>
      <c r="ES76" s="146"/>
      <c r="ET76" s="146"/>
      <c r="EU76" s="146"/>
      <c r="EV76" s="146"/>
      <c r="EW76" s="146"/>
      <c r="EX76" s="146"/>
      <c r="EY76" s="146"/>
      <c r="EZ76" s="146"/>
      <c r="FA76" s="146"/>
      <c r="FB76" s="146"/>
      <c r="FC76" s="146"/>
      <c r="FD76" s="146"/>
      <c r="FE76" s="146"/>
      <c r="FF76" s="146"/>
      <c r="FG76" s="146"/>
      <c r="FH76" s="146"/>
      <c r="FI76" s="146"/>
      <c r="FJ76" s="146"/>
      <c r="FK76" s="146"/>
      <c r="FL76" s="146"/>
      <c r="FM76" s="146"/>
      <c r="FN76" s="146"/>
      <c r="FO76" s="146"/>
      <c r="FP76" s="146"/>
      <c r="FQ76" s="146"/>
      <c r="FR76" s="146"/>
      <c r="FS76" s="146"/>
      <c r="FT76" s="146"/>
      <c r="FU76" s="146"/>
      <c r="FV76" s="146"/>
      <c r="FW76" s="146"/>
      <c r="FX76" s="146"/>
      <c r="FY76" s="146"/>
      <c r="FZ76" s="146"/>
      <c r="GA76" s="146"/>
      <c r="GB76" s="146"/>
      <c r="GC76" s="146"/>
      <c r="GD76" s="146"/>
      <c r="GE76" s="146"/>
      <c r="GF76" s="146"/>
      <c r="GG76" s="146"/>
      <c r="GH76" s="146"/>
    </row>
    <row r="77" spans="1:190" s="147" customFormat="1" x14ac:dyDescent="0.35">
      <c r="A77" s="84"/>
      <c r="B77" s="84"/>
      <c r="C77" s="104"/>
      <c r="D77" s="84"/>
      <c r="E77" s="87"/>
      <c r="F77" s="87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146"/>
      <c r="AU77" s="146"/>
      <c r="AV77" s="146"/>
      <c r="AW77" s="146"/>
      <c r="AX77" s="146"/>
      <c r="AY77" s="146"/>
      <c r="AZ77" s="146"/>
      <c r="BA77" s="146"/>
      <c r="BB77" s="146"/>
      <c r="BC77" s="146"/>
      <c r="BD77" s="146"/>
      <c r="BE77" s="146"/>
      <c r="BF77" s="146"/>
      <c r="BG77" s="146"/>
      <c r="BH77" s="146"/>
      <c r="BI77" s="146"/>
      <c r="BJ77" s="146"/>
      <c r="BK77" s="146"/>
      <c r="BL77" s="146"/>
      <c r="BM77" s="146"/>
      <c r="BN77" s="146"/>
      <c r="BO77" s="146"/>
      <c r="BP77" s="146"/>
      <c r="BQ77" s="146"/>
      <c r="BR77" s="146"/>
      <c r="BS77" s="146"/>
      <c r="BT77" s="146"/>
      <c r="BU77" s="146"/>
      <c r="BV77" s="146"/>
      <c r="BW77" s="146"/>
      <c r="BX77" s="146"/>
      <c r="BY77" s="146"/>
      <c r="BZ77" s="146"/>
      <c r="CA77" s="146"/>
      <c r="CB77" s="146"/>
      <c r="CC77" s="146"/>
      <c r="CD77" s="146"/>
      <c r="CE77" s="146"/>
      <c r="CF77" s="146"/>
      <c r="CG77" s="146"/>
      <c r="CH77" s="146"/>
      <c r="CI77" s="146"/>
      <c r="CJ77" s="146"/>
      <c r="CK77" s="146"/>
      <c r="CL77" s="146"/>
      <c r="CM77" s="146"/>
      <c r="CN77" s="146"/>
      <c r="CO77" s="146"/>
      <c r="CP77" s="146"/>
      <c r="CQ77" s="146"/>
      <c r="CR77" s="146"/>
      <c r="CS77" s="146"/>
      <c r="CT77" s="146"/>
      <c r="CU77" s="146"/>
      <c r="CV77" s="146"/>
      <c r="CW77" s="146"/>
      <c r="CX77" s="146"/>
      <c r="CY77" s="146"/>
      <c r="CZ77" s="146"/>
      <c r="DA77" s="146"/>
      <c r="DB77" s="146"/>
      <c r="DC77" s="146"/>
      <c r="DD77" s="146"/>
      <c r="DE77" s="146"/>
      <c r="DF77" s="146"/>
      <c r="DG77" s="146"/>
      <c r="DH77" s="146"/>
      <c r="DI77" s="146"/>
      <c r="DJ77" s="146"/>
      <c r="DK77" s="146"/>
      <c r="DL77" s="146"/>
      <c r="DM77" s="146"/>
      <c r="DN77" s="146"/>
      <c r="DO77" s="146"/>
      <c r="DP77" s="146"/>
      <c r="DQ77" s="146"/>
      <c r="DR77" s="146"/>
      <c r="DS77" s="146"/>
      <c r="DT77" s="146"/>
      <c r="DU77" s="146"/>
      <c r="DV77" s="146"/>
      <c r="DW77" s="146"/>
      <c r="DX77" s="146"/>
      <c r="DY77" s="146"/>
      <c r="DZ77" s="146"/>
      <c r="EA77" s="146"/>
      <c r="EB77" s="146"/>
      <c r="EC77" s="146"/>
      <c r="ED77" s="146"/>
      <c r="EE77" s="146"/>
      <c r="EF77" s="146"/>
      <c r="EG77" s="146"/>
      <c r="EH77" s="146"/>
      <c r="EI77" s="146"/>
      <c r="EJ77" s="146"/>
      <c r="EK77" s="146"/>
      <c r="EL77" s="146"/>
      <c r="EM77" s="146"/>
      <c r="EN77" s="146"/>
      <c r="EO77" s="146"/>
      <c r="EP77" s="146"/>
      <c r="EQ77" s="146"/>
      <c r="ER77" s="146"/>
      <c r="ES77" s="146"/>
      <c r="ET77" s="146"/>
      <c r="EU77" s="146"/>
      <c r="EV77" s="146"/>
      <c r="EW77" s="146"/>
      <c r="EX77" s="146"/>
      <c r="EY77" s="146"/>
      <c r="EZ77" s="146"/>
      <c r="FA77" s="146"/>
      <c r="FB77" s="146"/>
      <c r="FC77" s="146"/>
      <c r="FD77" s="146"/>
      <c r="FE77" s="146"/>
      <c r="FF77" s="146"/>
      <c r="FG77" s="146"/>
      <c r="FH77" s="146"/>
      <c r="FI77" s="146"/>
      <c r="FJ77" s="146"/>
      <c r="FK77" s="146"/>
      <c r="FL77" s="146"/>
      <c r="FM77" s="146"/>
      <c r="FN77" s="146"/>
      <c r="FO77" s="146"/>
      <c r="FP77" s="146"/>
      <c r="FQ77" s="146"/>
      <c r="FR77" s="146"/>
      <c r="FS77" s="146"/>
      <c r="FT77" s="146"/>
      <c r="FU77" s="146"/>
      <c r="FV77" s="146"/>
      <c r="FW77" s="146"/>
      <c r="FX77" s="146"/>
      <c r="FY77" s="146"/>
      <c r="FZ77" s="146"/>
      <c r="GA77" s="146"/>
      <c r="GB77" s="146"/>
      <c r="GC77" s="146"/>
      <c r="GD77" s="146"/>
      <c r="GE77" s="146"/>
      <c r="GF77" s="146"/>
      <c r="GG77" s="146"/>
      <c r="GH77" s="146"/>
    </row>
    <row r="78" spans="1:190" s="147" customFormat="1" x14ac:dyDescent="0.35">
      <c r="A78" s="84"/>
      <c r="B78" s="84"/>
      <c r="C78" s="104"/>
      <c r="D78" s="84"/>
      <c r="E78" s="87"/>
      <c r="F78" s="87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/>
      <c r="X78" s="146"/>
      <c r="Y78" s="146"/>
      <c r="Z78" s="146"/>
      <c r="AA78" s="146"/>
      <c r="AB78" s="146"/>
      <c r="AC78" s="146"/>
      <c r="AD78" s="146"/>
      <c r="AE78" s="146"/>
      <c r="AF78" s="146"/>
      <c r="AG78" s="146"/>
      <c r="AH78" s="146"/>
      <c r="AI78" s="146"/>
      <c r="AJ78" s="146"/>
      <c r="AK78" s="146"/>
      <c r="AL78" s="146"/>
      <c r="AM78" s="146"/>
      <c r="AN78" s="146"/>
      <c r="AO78" s="146"/>
      <c r="AP78" s="146"/>
      <c r="AQ78" s="146"/>
      <c r="AR78" s="146"/>
      <c r="AS78" s="146"/>
      <c r="AT78" s="146"/>
      <c r="AU78" s="146"/>
      <c r="AV78" s="146"/>
      <c r="AW78" s="146"/>
      <c r="AX78" s="146"/>
      <c r="AY78" s="146"/>
      <c r="AZ78" s="146"/>
      <c r="BA78" s="146"/>
      <c r="BB78" s="146"/>
      <c r="BC78" s="146"/>
      <c r="BD78" s="146"/>
      <c r="BE78" s="146"/>
      <c r="BF78" s="146"/>
      <c r="BG78" s="146"/>
      <c r="BH78" s="146"/>
      <c r="BI78" s="146"/>
      <c r="BJ78" s="146"/>
      <c r="BK78" s="146"/>
      <c r="BL78" s="146"/>
      <c r="BM78" s="146"/>
      <c r="BN78" s="146"/>
      <c r="BO78" s="146"/>
      <c r="BP78" s="146"/>
      <c r="BQ78" s="146"/>
      <c r="BR78" s="146"/>
      <c r="BS78" s="146"/>
      <c r="BT78" s="146"/>
      <c r="BU78" s="146"/>
      <c r="BV78" s="146"/>
      <c r="BW78" s="146"/>
      <c r="BX78" s="146"/>
      <c r="BY78" s="146"/>
      <c r="BZ78" s="146"/>
      <c r="CA78" s="146"/>
      <c r="CB78" s="146"/>
      <c r="CC78" s="146"/>
      <c r="CD78" s="146"/>
      <c r="CE78" s="146"/>
      <c r="CF78" s="146"/>
      <c r="CG78" s="146"/>
      <c r="CH78" s="146"/>
      <c r="CI78" s="146"/>
      <c r="CJ78" s="146"/>
      <c r="CK78" s="146"/>
      <c r="CL78" s="146"/>
      <c r="CM78" s="146"/>
      <c r="CN78" s="146"/>
      <c r="CO78" s="146"/>
      <c r="CP78" s="146"/>
      <c r="CQ78" s="146"/>
      <c r="CR78" s="146"/>
      <c r="CS78" s="146"/>
      <c r="CT78" s="146"/>
      <c r="CU78" s="146"/>
      <c r="CV78" s="146"/>
      <c r="CW78" s="146"/>
      <c r="CX78" s="146"/>
      <c r="CY78" s="146"/>
      <c r="CZ78" s="146"/>
      <c r="DA78" s="146"/>
      <c r="DB78" s="146"/>
      <c r="DC78" s="146"/>
      <c r="DD78" s="146"/>
      <c r="DE78" s="146"/>
      <c r="DF78" s="146"/>
      <c r="DG78" s="146"/>
      <c r="DH78" s="146"/>
      <c r="DI78" s="146"/>
      <c r="DJ78" s="146"/>
      <c r="DK78" s="146"/>
      <c r="DL78" s="146"/>
      <c r="DM78" s="146"/>
      <c r="DN78" s="146"/>
      <c r="DO78" s="146"/>
      <c r="DP78" s="146"/>
      <c r="DQ78" s="146"/>
      <c r="DR78" s="146"/>
      <c r="DS78" s="146"/>
      <c r="DT78" s="146"/>
      <c r="DU78" s="146"/>
      <c r="DV78" s="146"/>
      <c r="DW78" s="146"/>
      <c r="DX78" s="146"/>
      <c r="DY78" s="146"/>
      <c r="DZ78" s="146"/>
      <c r="EA78" s="146"/>
      <c r="EB78" s="146"/>
      <c r="EC78" s="146"/>
      <c r="ED78" s="146"/>
      <c r="EE78" s="146"/>
      <c r="EF78" s="146"/>
      <c r="EG78" s="146"/>
      <c r="EH78" s="146"/>
      <c r="EI78" s="146"/>
      <c r="EJ78" s="146"/>
      <c r="EK78" s="146"/>
      <c r="EL78" s="146"/>
      <c r="EM78" s="146"/>
      <c r="EN78" s="146"/>
      <c r="EO78" s="146"/>
      <c r="EP78" s="146"/>
      <c r="EQ78" s="146"/>
      <c r="ER78" s="146"/>
      <c r="ES78" s="146"/>
      <c r="ET78" s="146"/>
      <c r="EU78" s="146"/>
      <c r="EV78" s="146"/>
      <c r="EW78" s="146"/>
      <c r="EX78" s="146"/>
      <c r="EY78" s="146"/>
      <c r="EZ78" s="146"/>
      <c r="FA78" s="146"/>
      <c r="FB78" s="146"/>
      <c r="FC78" s="146"/>
      <c r="FD78" s="146"/>
      <c r="FE78" s="146"/>
      <c r="FF78" s="146"/>
      <c r="FG78" s="146"/>
      <c r="FH78" s="146"/>
      <c r="FI78" s="146"/>
      <c r="FJ78" s="146"/>
      <c r="FK78" s="146"/>
      <c r="FL78" s="146"/>
      <c r="FM78" s="146"/>
      <c r="FN78" s="146"/>
      <c r="FO78" s="146"/>
      <c r="FP78" s="146"/>
      <c r="FQ78" s="146"/>
      <c r="FR78" s="146"/>
      <c r="FS78" s="146"/>
      <c r="FT78" s="146"/>
      <c r="FU78" s="146"/>
      <c r="FV78" s="146"/>
      <c r="FW78" s="146"/>
      <c r="FX78" s="146"/>
      <c r="FY78" s="146"/>
      <c r="FZ78" s="146"/>
      <c r="GA78" s="146"/>
      <c r="GB78" s="146"/>
      <c r="GC78" s="146"/>
      <c r="GD78" s="146"/>
      <c r="GE78" s="146"/>
      <c r="GF78" s="146"/>
      <c r="GG78" s="146"/>
      <c r="GH78" s="146"/>
    </row>
    <row r="79" spans="1:190" s="147" customFormat="1" x14ac:dyDescent="0.35">
      <c r="A79" s="84"/>
      <c r="B79" s="84"/>
      <c r="C79" s="104"/>
      <c r="D79" s="84"/>
      <c r="E79" s="87"/>
      <c r="F79" s="87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48"/>
      <c r="X79" s="146"/>
      <c r="Y79" s="146"/>
      <c r="Z79" s="146"/>
      <c r="AA79" s="146"/>
      <c r="AB79" s="146"/>
      <c r="AC79" s="146"/>
      <c r="AD79" s="146"/>
      <c r="AE79" s="146"/>
      <c r="AF79" s="146"/>
      <c r="AG79" s="146"/>
      <c r="AH79" s="146"/>
      <c r="AI79" s="146"/>
      <c r="AJ79" s="146"/>
      <c r="AK79" s="146"/>
      <c r="AL79" s="146"/>
      <c r="AM79" s="146"/>
      <c r="AN79" s="146"/>
      <c r="AO79" s="146"/>
      <c r="AP79" s="146"/>
      <c r="AQ79" s="146"/>
      <c r="AR79" s="146"/>
      <c r="AS79" s="146"/>
      <c r="AT79" s="146"/>
      <c r="AU79" s="146"/>
      <c r="AV79" s="146"/>
      <c r="AW79" s="146"/>
      <c r="AX79" s="146"/>
      <c r="AY79" s="146"/>
      <c r="AZ79" s="146"/>
      <c r="BA79" s="146"/>
      <c r="BB79" s="146"/>
      <c r="BC79" s="146"/>
      <c r="BD79" s="146"/>
      <c r="BE79" s="146"/>
      <c r="BF79" s="146"/>
      <c r="BG79" s="146"/>
      <c r="BH79" s="146"/>
      <c r="BI79" s="146"/>
      <c r="BJ79" s="146"/>
      <c r="BK79" s="146"/>
      <c r="BL79" s="146"/>
      <c r="BM79" s="146"/>
      <c r="BN79" s="146"/>
      <c r="BO79" s="146"/>
      <c r="BP79" s="146"/>
      <c r="BQ79" s="146"/>
      <c r="BR79" s="146"/>
      <c r="BS79" s="146"/>
      <c r="BT79" s="146"/>
      <c r="BU79" s="146"/>
      <c r="BV79" s="146"/>
      <c r="BW79" s="146"/>
      <c r="BX79" s="146"/>
      <c r="BY79" s="146"/>
      <c r="BZ79" s="146"/>
      <c r="CA79" s="146"/>
      <c r="CB79" s="146"/>
      <c r="CC79" s="146"/>
      <c r="CD79" s="146"/>
      <c r="CE79" s="146"/>
      <c r="CF79" s="146"/>
      <c r="CG79" s="146"/>
      <c r="CH79" s="146"/>
      <c r="CI79" s="146"/>
      <c r="CJ79" s="146"/>
      <c r="CK79" s="146"/>
      <c r="CL79" s="146"/>
      <c r="CM79" s="146"/>
      <c r="CN79" s="146"/>
      <c r="CO79" s="146"/>
      <c r="CP79" s="146"/>
      <c r="CQ79" s="146"/>
      <c r="CR79" s="146"/>
      <c r="CS79" s="146"/>
      <c r="CT79" s="146"/>
      <c r="CU79" s="146"/>
      <c r="CV79" s="146"/>
      <c r="CW79" s="146"/>
      <c r="CX79" s="146"/>
      <c r="CY79" s="146"/>
      <c r="CZ79" s="146"/>
      <c r="DA79" s="146"/>
      <c r="DB79" s="146"/>
      <c r="DC79" s="146"/>
      <c r="DD79" s="146"/>
      <c r="DE79" s="146"/>
      <c r="DF79" s="146"/>
      <c r="DG79" s="146"/>
      <c r="DH79" s="146"/>
      <c r="DI79" s="146"/>
      <c r="DJ79" s="146"/>
      <c r="DK79" s="146"/>
      <c r="DL79" s="146"/>
      <c r="DM79" s="146"/>
      <c r="DN79" s="146"/>
      <c r="DO79" s="146"/>
      <c r="DP79" s="146"/>
      <c r="DQ79" s="146"/>
      <c r="DR79" s="146"/>
      <c r="DS79" s="146"/>
      <c r="DT79" s="146"/>
      <c r="DU79" s="146"/>
      <c r="DV79" s="146"/>
      <c r="DW79" s="146"/>
      <c r="DX79" s="146"/>
      <c r="DY79" s="146"/>
      <c r="DZ79" s="146"/>
      <c r="EA79" s="146"/>
      <c r="EB79" s="146"/>
      <c r="EC79" s="146"/>
      <c r="ED79" s="146"/>
      <c r="EE79" s="146"/>
      <c r="EF79" s="146"/>
      <c r="EG79" s="146"/>
      <c r="EH79" s="146"/>
      <c r="EI79" s="146"/>
      <c r="EJ79" s="146"/>
      <c r="EK79" s="146"/>
      <c r="EL79" s="146"/>
      <c r="EM79" s="146"/>
      <c r="EN79" s="146"/>
      <c r="EO79" s="146"/>
      <c r="EP79" s="146"/>
      <c r="EQ79" s="146"/>
      <c r="ER79" s="146"/>
      <c r="ES79" s="146"/>
      <c r="ET79" s="146"/>
      <c r="EU79" s="146"/>
      <c r="EV79" s="146"/>
      <c r="EW79" s="146"/>
      <c r="EX79" s="146"/>
      <c r="EY79" s="146"/>
      <c r="EZ79" s="146"/>
      <c r="FA79" s="146"/>
      <c r="FB79" s="146"/>
      <c r="FC79" s="146"/>
      <c r="FD79" s="146"/>
      <c r="FE79" s="146"/>
      <c r="FF79" s="146"/>
      <c r="FG79" s="146"/>
      <c r="FH79" s="146"/>
      <c r="FI79" s="146"/>
      <c r="FJ79" s="146"/>
      <c r="FK79" s="146"/>
      <c r="FL79" s="146"/>
      <c r="FM79" s="146"/>
      <c r="FN79" s="146"/>
      <c r="FO79" s="146"/>
      <c r="FP79" s="146"/>
      <c r="FQ79" s="146"/>
      <c r="FR79" s="146"/>
      <c r="FS79" s="146"/>
      <c r="FT79" s="146"/>
      <c r="FU79" s="146"/>
      <c r="FV79" s="146"/>
      <c r="FW79" s="146"/>
      <c r="FX79" s="146"/>
      <c r="FY79" s="146"/>
      <c r="FZ79" s="146"/>
      <c r="GA79" s="146"/>
      <c r="GB79" s="146"/>
      <c r="GC79" s="146"/>
      <c r="GD79" s="146"/>
      <c r="GE79" s="146"/>
      <c r="GF79" s="146"/>
      <c r="GG79" s="146"/>
      <c r="GH79" s="146"/>
    </row>
    <row r="80" spans="1:190" s="147" customFormat="1" x14ac:dyDescent="0.35">
      <c r="A80" s="84"/>
      <c r="B80" s="84"/>
      <c r="C80" s="104"/>
      <c r="D80" s="84"/>
      <c r="E80" s="87"/>
      <c r="F80" s="87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  <c r="W80" s="148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46"/>
      <c r="AX80" s="146"/>
      <c r="AY80" s="146"/>
      <c r="AZ80" s="146"/>
      <c r="BA80" s="146"/>
      <c r="BB80" s="146"/>
      <c r="BC80" s="146"/>
      <c r="BD80" s="146"/>
      <c r="BE80" s="146"/>
      <c r="BF80" s="146"/>
      <c r="BG80" s="146"/>
      <c r="BH80" s="146"/>
      <c r="BI80" s="146"/>
      <c r="BJ80" s="146"/>
      <c r="BK80" s="146"/>
      <c r="BL80" s="146"/>
      <c r="BM80" s="146"/>
      <c r="BN80" s="146"/>
      <c r="BO80" s="146"/>
      <c r="BP80" s="146"/>
      <c r="BQ80" s="146"/>
      <c r="BR80" s="146"/>
      <c r="BS80" s="146"/>
      <c r="BT80" s="146"/>
      <c r="BU80" s="146"/>
      <c r="BV80" s="146"/>
      <c r="BW80" s="146"/>
      <c r="BX80" s="146"/>
      <c r="BY80" s="146"/>
      <c r="BZ80" s="146"/>
      <c r="CA80" s="146"/>
      <c r="CB80" s="146"/>
      <c r="CC80" s="146"/>
      <c r="CD80" s="146"/>
      <c r="CE80" s="146"/>
      <c r="CF80" s="146"/>
      <c r="CG80" s="146"/>
      <c r="CH80" s="146"/>
      <c r="CI80" s="146"/>
      <c r="CJ80" s="146"/>
      <c r="CK80" s="146"/>
      <c r="CL80" s="146"/>
      <c r="CM80" s="146"/>
      <c r="CN80" s="146"/>
      <c r="CO80" s="146"/>
      <c r="CP80" s="146"/>
      <c r="CQ80" s="146"/>
      <c r="CR80" s="146"/>
      <c r="CS80" s="146"/>
      <c r="CT80" s="146"/>
      <c r="CU80" s="146"/>
      <c r="CV80" s="146"/>
      <c r="CW80" s="146"/>
      <c r="CX80" s="146"/>
      <c r="CY80" s="146"/>
      <c r="CZ80" s="146"/>
      <c r="DA80" s="146"/>
      <c r="DB80" s="146"/>
      <c r="DC80" s="146"/>
      <c r="DD80" s="146"/>
      <c r="DE80" s="146"/>
      <c r="DF80" s="146"/>
      <c r="DG80" s="146"/>
      <c r="DH80" s="146"/>
      <c r="DI80" s="146"/>
      <c r="DJ80" s="146"/>
      <c r="DK80" s="146"/>
      <c r="DL80" s="146"/>
      <c r="DM80" s="146"/>
      <c r="DN80" s="146"/>
      <c r="DO80" s="146"/>
      <c r="DP80" s="146"/>
      <c r="DQ80" s="146"/>
      <c r="DR80" s="146"/>
      <c r="DS80" s="146"/>
      <c r="DT80" s="146"/>
      <c r="DU80" s="146"/>
      <c r="DV80" s="146"/>
      <c r="DW80" s="146"/>
      <c r="DX80" s="146"/>
      <c r="DY80" s="146"/>
      <c r="DZ80" s="146"/>
      <c r="EA80" s="146"/>
      <c r="EB80" s="146"/>
      <c r="EC80" s="146"/>
      <c r="ED80" s="146"/>
      <c r="EE80" s="146"/>
      <c r="EF80" s="146"/>
      <c r="EG80" s="146"/>
      <c r="EH80" s="146"/>
      <c r="EI80" s="146"/>
      <c r="EJ80" s="146"/>
      <c r="EK80" s="146"/>
      <c r="EL80" s="146"/>
      <c r="EM80" s="146"/>
      <c r="EN80" s="146"/>
      <c r="EO80" s="146"/>
      <c r="EP80" s="146"/>
      <c r="EQ80" s="146"/>
      <c r="ER80" s="146"/>
      <c r="ES80" s="146"/>
      <c r="ET80" s="146"/>
      <c r="EU80" s="146"/>
      <c r="EV80" s="146"/>
      <c r="EW80" s="146"/>
      <c r="EX80" s="146"/>
      <c r="EY80" s="146"/>
      <c r="EZ80" s="146"/>
      <c r="FA80" s="146"/>
      <c r="FB80" s="146"/>
      <c r="FC80" s="146"/>
      <c r="FD80" s="146"/>
      <c r="FE80" s="146"/>
      <c r="FF80" s="146"/>
      <c r="FG80" s="146"/>
      <c r="FH80" s="146"/>
      <c r="FI80" s="146"/>
      <c r="FJ80" s="146"/>
      <c r="FK80" s="146"/>
      <c r="FL80" s="146"/>
      <c r="FM80" s="146"/>
      <c r="FN80" s="146"/>
      <c r="FO80" s="146"/>
      <c r="FP80" s="146"/>
      <c r="FQ80" s="146"/>
      <c r="FR80" s="146"/>
      <c r="FS80" s="146"/>
      <c r="FT80" s="146"/>
      <c r="FU80" s="146"/>
      <c r="FV80" s="146"/>
      <c r="FW80" s="146"/>
      <c r="FX80" s="146"/>
      <c r="FY80" s="146"/>
      <c r="FZ80" s="146"/>
      <c r="GA80" s="146"/>
      <c r="GB80" s="146"/>
      <c r="GC80" s="146"/>
      <c r="GD80" s="146"/>
      <c r="GE80" s="146"/>
      <c r="GF80" s="146"/>
      <c r="GG80" s="146"/>
      <c r="GH80" s="146"/>
    </row>
    <row r="81" spans="1:190" s="147" customFormat="1" x14ac:dyDescent="0.35">
      <c r="A81" s="84"/>
      <c r="B81" s="84"/>
      <c r="C81" s="104"/>
      <c r="D81" s="84"/>
      <c r="E81" s="87"/>
      <c r="F81" s="87"/>
      <c r="G81" s="148"/>
      <c r="H81" s="148"/>
      <c r="I81" s="148"/>
      <c r="J81" s="148"/>
      <c r="K81" s="148"/>
      <c r="L81" s="148"/>
      <c r="M81" s="148"/>
      <c r="N81" s="148"/>
      <c r="O81" s="148"/>
      <c r="P81" s="148"/>
      <c r="Q81" s="148"/>
      <c r="R81" s="148"/>
      <c r="S81" s="148"/>
      <c r="T81" s="148"/>
      <c r="U81" s="148"/>
      <c r="V81" s="148"/>
      <c r="W81" s="148"/>
      <c r="X81" s="146"/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146"/>
      <c r="AJ81" s="146"/>
      <c r="AK81" s="146"/>
      <c r="AL81" s="146"/>
      <c r="AM81" s="146"/>
      <c r="AN81" s="146"/>
      <c r="AO81" s="146"/>
      <c r="AP81" s="146"/>
      <c r="AQ81" s="146"/>
      <c r="AR81" s="146"/>
      <c r="AS81" s="146"/>
      <c r="AT81" s="146"/>
      <c r="AU81" s="146"/>
      <c r="AV81" s="146"/>
      <c r="AW81" s="146"/>
      <c r="AX81" s="146"/>
      <c r="AY81" s="146"/>
      <c r="AZ81" s="146"/>
      <c r="BA81" s="146"/>
      <c r="BB81" s="146"/>
      <c r="BC81" s="146"/>
      <c r="BD81" s="146"/>
      <c r="BE81" s="146"/>
      <c r="BF81" s="146"/>
      <c r="BG81" s="146"/>
      <c r="BH81" s="146"/>
      <c r="BI81" s="146"/>
      <c r="BJ81" s="146"/>
      <c r="BK81" s="146"/>
      <c r="BL81" s="146"/>
      <c r="BM81" s="146"/>
      <c r="BN81" s="146"/>
      <c r="BO81" s="146"/>
      <c r="BP81" s="146"/>
      <c r="BQ81" s="146"/>
      <c r="BR81" s="146"/>
      <c r="BS81" s="146"/>
      <c r="BT81" s="146"/>
      <c r="BU81" s="146"/>
      <c r="BV81" s="146"/>
      <c r="BW81" s="146"/>
      <c r="BX81" s="146"/>
      <c r="BY81" s="146"/>
      <c r="BZ81" s="146"/>
      <c r="CA81" s="146"/>
      <c r="CB81" s="146"/>
      <c r="CC81" s="146"/>
      <c r="CD81" s="146"/>
      <c r="CE81" s="146"/>
      <c r="CF81" s="146"/>
      <c r="CG81" s="146"/>
      <c r="CH81" s="146"/>
      <c r="CI81" s="146"/>
      <c r="CJ81" s="146"/>
      <c r="CK81" s="146"/>
      <c r="CL81" s="146"/>
      <c r="CM81" s="146"/>
      <c r="CN81" s="146"/>
      <c r="CO81" s="146"/>
      <c r="CP81" s="146"/>
      <c r="CQ81" s="146"/>
      <c r="CR81" s="146"/>
      <c r="CS81" s="146"/>
      <c r="CT81" s="146"/>
      <c r="CU81" s="146"/>
      <c r="CV81" s="146"/>
      <c r="CW81" s="146"/>
      <c r="CX81" s="146"/>
      <c r="CY81" s="146"/>
      <c r="CZ81" s="146"/>
      <c r="DA81" s="146"/>
      <c r="DB81" s="146"/>
      <c r="DC81" s="146"/>
      <c r="DD81" s="146"/>
      <c r="DE81" s="146"/>
      <c r="DF81" s="146"/>
      <c r="DG81" s="146"/>
      <c r="DH81" s="146"/>
      <c r="DI81" s="146"/>
      <c r="DJ81" s="146"/>
      <c r="DK81" s="146"/>
      <c r="DL81" s="146"/>
      <c r="DM81" s="146"/>
      <c r="DN81" s="146"/>
      <c r="DO81" s="146"/>
      <c r="DP81" s="146"/>
      <c r="DQ81" s="146"/>
      <c r="DR81" s="146"/>
      <c r="DS81" s="146"/>
      <c r="DT81" s="146"/>
      <c r="DU81" s="146"/>
      <c r="DV81" s="146"/>
      <c r="DW81" s="146"/>
      <c r="DX81" s="146"/>
      <c r="DY81" s="146"/>
      <c r="DZ81" s="146"/>
      <c r="EA81" s="146"/>
      <c r="EB81" s="146"/>
      <c r="EC81" s="146"/>
      <c r="ED81" s="146"/>
      <c r="EE81" s="146"/>
      <c r="EF81" s="146"/>
      <c r="EG81" s="146"/>
      <c r="EH81" s="146"/>
      <c r="EI81" s="146"/>
      <c r="EJ81" s="146"/>
      <c r="EK81" s="146"/>
      <c r="EL81" s="146"/>
      <c r="EM81" s="146"/>
      <c r="EN81" s="146"/>
      <c r="EO81" s="146"/>
      <c r="EP81" s="146"/>
      <c r="EQ81" s="146"/>
      <c r="ER81" s="146"/>
      <c r="ES81" s="146"/>
      <c r="ET81" s="146"/>
      <c r="EU81" s="146"/>
      <c r="EV81" s="146"/>
      <c r="EW81" s="146"/>
      <c r="EX81" s="146"/>
      <c r="EY81" s="146"/>
      <c r="EZ81" s="146"/>
      <c r="FA81" s="146"/>
      <c r="FB81" s="146"/>
      <c r="FC81" s="146"/>
      <c r="FD81" s="146"/>
      <c r="FE81" s="146"/>
      <c r="FF81" s="146"/>
      <c r="FG81" s="146"/>
      <c r="FH81" s="146"/>
      <c r="FI81" s="146"/>
      <c r="FJ81" s="146"/>
      <c r="FK81" s="146"/>
      <c r="FL81" s="146"/>
      <c r="FM81" s="146"/>
      <c r="FN81" s="146"/>
      <c r="FO81" s="146"/>
      <c r="FP81" s="146"/>
      <c r="FQ81" s="146"/>
      <c r="FR81" s="146"/>
      <c r="FS81" s="146"/>
      <c r="FT81" s="146"/>
      <c r="FU81" s="146"/>
      <c r="FV81" s="146"/>
      <c r="FW81" s="146"/>
      <c r="FX81" s="146"/>
      <c r="FY81" s="146"/>
      <c r="FZ81" s="146"/>
      <c r="GA81" s="146"/>
      <c r="GB81" s="146"/>
      <c r="GC81" s="146"/>
      <c r="GD81" s="146"/>
      <c r="GE81" s="146"/>
      <c r="GF81" s="146"/>
      <c r="GG81" s="146"/>
      <c r="GH81" s="146"/>
    </row>
    <row r="82" spans="1:190" s="147" customFormat="1" x14ac:dyDescent="0.35">
      <c r="A82" s="84"/>
      <c r="B82" s="84"/>
      <c r="C82" s="104"/>
      <c r="D82" s="84"/>
      <c r="E82" s="87"/>
      <c r="F82" s="87"/>
      <c r="G82" s="148"/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  <c r="W82" s="148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46"/>
      <c r="AO82" s="146"/>
      <c r="AP82" s="146"/>
      <c r="AQ82" s="146"/>
      <c r="AR82" s="146"/>
      <c r="AS82" s="146"/>
      <c r="AT82" s="146"/>
      <c r="AU82" s="146"/>
      <c r="AV82" s="146"/>
      <c r="AW82" s="146"/>
      <c r="AX82" s="146"/>
      <c r="AY82" s="146"/>
      <c r="AZ82" s="146"/>
      <c r="BA82" s="146"/>
      <c r="BB82" s="146"/>
      <c r="BC82" s="146"/>
      <c r="BD82" s="146"/>
      <c r="BE82" s="146"/>
      <c r="BF82" s="146"/>
      <c r="BG82" s="146"/>
      <c r="BH82" s="146"/>
      <c r="BI82" s="146"/>
      <c r="BJ82" s="146"/>
      <c r="BK82" s="146"/>
      <c r="BL82" s="146"/>
      <c r="BM82" s="146"/>
      <c r="BN82" s="146"/>
      <c r="BO82" s="146"/>
      <c r="BP82" s="146"/>
      <c r="BQ82" s="146"/>
      <c r="BR82" s="146"/>
      <c r="BS82" s="146"/>
      <c r="BT82" s="146"/>
      <c r="BU82" s="146"/>
      <c r="BV82" s="146"/>
      <c r="BW82" s="146"/>
      <c r="BX82" s="146"/>
      <c r="BY82" s="146"/>
      <c r="BZ82" s="146"/>
      <c r="CA82" s="146"/>
      <c r="CB82" s="146"/>
      <c r="CC82" s="146"/>
      <c r="CD82" s="146"/>
      <c r="CE82" s="146"/>
      <c r="CF82" s="146"/>
      <c r="CG82" s="146"/>
      <c r="CH82" s="146"/>
      <c r="CI82" s="146"/>
      <c r="CJ82" s="146"/>
      <c r="CK82" s="146"/>
      <c r="CL82" s="146"/>
      <c r="CM82" s="146"/>
      <c r="CN82" s="146"/>
      <c r="CO82" s="146"/>
      <c r="CP82" s="146"/>
      <c r="CQ82" s="146"/>
      <c r="CR82" s="146"/>
      <c r="CS82" s="146"/>
      <c r="CT82" s="146"/>
      <c r="CU82" s="146"/>
      <c r="CV82" s="146"/>
      <c r="CW82" s="146"/>
      <c r="CX82" s="146"/>
      <c r="CY82" s="146"/>
      <c r="CZ82" s="146"/>
      <c r="DA82" s="146"/>
      <c r="DB82" s="146"/>
      <c r="DC82" s="146"/>
      <c r="DD82" s="146"/>
      <c r="DE82" s="146"/>
      <c r="DF82" s="146"/>
      <c r="DG82" s="146"/>
      <c r="DH82" s="146"/>
      <c r="DI82" s="146"/>
      <c r="DJ82" s="146"/>
      <c r="DK82" s="146"/>
      <c r="DL82" s="146"/>
      <c r="DM82" s="146"/>
      <c r="DN82" s="146"/>
      <c r="DO82" s="146"/>
      <c r="DP82" s="146"/>
      <c r="DQ82" s="146"/>
      <c r="DR82" s="146"/>
      <c r="DS82" s="146"/>
      <c r="DT82" s="146"/>
      <c r="DU82" s="146"/>
      <c r="DV82" s="146"/>
      <c r="DW82" s="146"/>
      <c r="DX82" s="146"/>
      <c r="DY82" s="146"/>
      <c r="DZ82" s="146"/>
      <c r="EA82" s="146"/>
      <c r="EB82" s="146"/>
      <c r="EC82" s="146"/>
      <c r="ED82" s="146"/>
      <c r="EE82" s="146"/>
      <c r="EF82" s="146"/>
      <c r="EG82" s="146"/>
      <c r="EH82" s="146"/>
      <c r="EI82" s="146"/>
      <c r="EJ82" s="146"/>
      <c r="EK82" s="146"/>
      <c r="EL82" s="146"/>
      <c r="EM82" s="146"/>
      <c r="EN82" s="146"/>
      <c r="EO82" s="146"/>
      <c r="EP82" s="146"/>
      <c r="EQ82" s="146"/>
      <c r="ER82" s="146"/>
      <c r="ES82" s="146"/>
      <c r="ET82" s="146"/>
      <c r="EU82" s="146"/>
      <c r="EV82" s="146"/>
      <c r="EW82" s="146"/>
      <c r="EX82" s="146"/>
      <c r="EY82" s="146"/>
      <c r="EZ82" s="146"/>
      <c r="FA82" s="146"/>
      <c r="FB82" s="146"/>
      <c r="FC82" s="146"/>
      <c r="FD82" s="146"/>
      <c r="FE82" s="146"/>
      <c r="FF82" s="146"/>
      <c r="FG82" s="146"/>
      <c r="FH82" s="146"/>
      <c r="FI82" s="146"/>
      <c r="FJ82" s="146"/>
      <c r="FK82" s="146"/>
      <c r="FL82" s="146"/>
      <c r="FM82" s="146"/>
      <c r="FN82" s="146"/>
      <c r="FO82" s="146"/>
      <c r="FP82" s="146"/>
      <c r="FQ82" s="146"/>
      <c r="FR82" s="146"/>
      <c r="FS82" s="146"/>
      <c r="FT82" s="146"/>
      <c r="FU82" s="146"/>
      <c r="FV82" s="146"/>
      <c r="FW82" s="146"/>
      <c r="FX82" s="146"/>
      <c r="FY82" s="146"/>
      <c r="FZ82" s="146"/>
      <c r="GA82" s="146"/>
      <c r="GB82" s="146"/>
      <c r="GC82" s="146"/>
      <c r="GD82" s="146"/>
      <c r="GE82" s="146"/>
      <c r="GF82" s="146"/>
      <c r="GG82" s="146"/>
      <c r="GH82" s="146"/>
    </row>
    <row r="83" spans="1:190" s="147" customFormat="1" x14ac:dyDescent="0.35">
      <c r="A83" s="84"/>
      <c r="B83" s="84"/>
      <c r="C83" s="104"/>
      <c r="D83" s="84"/>
      <c r="E83" s="87"/>
      <c r="F83" s="87"/>
      <c r="G83" s="148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  <c r="V83" s="148"/>
      <c r="W83" s="148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146"/>
      <c r="AU83" s="146"/>
      <c r="AV83" s="146"/>
      <c r="AW83" s="146"/>
      <c r="AX83" s="146"/>
      <c r="AY83" s="146"/>
      <c r="AZ83" s="146"/>
      <c r="BA83" s="146"/>
      <c r="BB83" s="146"/>
      <c r="BC83" s="146"/>
      <c r="BD83" s="146"/>
      <c r="BE83" s="146"/>
      <c r="BF83" s="146"/>
      <c r="BG83" s="146"/>
      <c r="BH83" s="146"/>
      <c r="BI83" s="146"/>
      <c r="BJ83" s="146"/>
      <c r="BK83" s="146"/>
      <c r="BL83" s="146"/>
      <c r="BM83" s="146"/>
      <c r="BN83" s="146"/>
      <c r="BO83" s="146"/>
      <c r="BP83" s="146"/>
      <c r="BQ83" s="146"/>
      <c r="BR83" s="146"/>
      <c r="BS83" s="146"/>
      <c r="BT83" s="146"/>
      <c r="BU83" s="146"/>
      <c r="BV83" s="146"/>
      <c r="BW83" s="146"/>
      <c r="BX83" s="146"/>
      <c r="BY83" s="146"/>
      <c r="BZ83" s="146"/>
      <c r="CA83" s="146"/>
      <c r="CB83" s="146"/>
      <c r="CC83" s="146"/>
      <c r="CD83" s="146"/>
      <c r="CE83" s="146"/>
      <c r="CF83" s="146"/>
      <c r="CG83" s="146"/>
      <c r="CH83" s="146"/>
      <c r="CI83" s="146"/>
      <c r="CJ83" s="146"/>
      <c r="CK83" s="146"/>
      <c r="CL83" s="146"/>
      <c r="CM83" s="146"/>
      <c r="CN83" s="146"/>
      <c r="CO83" s="146"/>
      <c r="CP83" s="146"/>
      <c r="CQ83" s="146"/>
      <c r="CR83" s="146"/>
      <c r="CS83" s="146"/>
      <c r="CT83" s="146"/>
      <c r="CU83" s="146"/>
      <c r="CV83" s="146"/>
      <c r="CW83" s="146"/>
      <c r="CX83" s="146"/>
      <c r="CY83" s="146"/>
      <c r="CZ83" s="146"/>
      <c r="DA83" s="146"/>
      <c r="DB83" s="146"/>
      <c r="DC83" s="146"/>
      <c r="DD83" s="146"/>
      <c r="DE83" s="146"/>
      <c r="DF83" s="146"/>
      <c r="DG83" s="146"/>
      <c r="DH83" s="146"/>
      <c r="DI83" s="146"/>
      <c r="DJ83" s="146"/>
      <c r="DK83" s="146"/>
      <c r="DL83" s="146"/>
      <c r="DM83" s="146"/>
      <c r="DN83" s="146"/>
      <c r="DO83" s="146"/>
      <c r="DP83" s="146"/>
      <c r="DQ83" s="146"/>
      <c r="DR83" s="146"/>
      <c r="DS83" s="146"/>
      <c r="DT83" s="146"/>
      <c r="DU83" s="146"/>
      <c r="DV83" s="146"/>
      <c r="DW83" s="146"/>
      <c r="DX83" s="146"/>
      <c r="DY83" s="146"/>
      <c r="DZ83" s="146"/>
      <c r="EA83" s="146"/>
      <c r="EB83" s="146"/>
      <c r="EC83" s="146"/>
      <c r="ED83" s="146"/>
      <c r="EE83" s="146"/>
      <c r="EF83" s="146"/>
      <c r="EG83" s="146"/>
      <c r="EH83" s="146"/>
      <c r="EI83" s="146"/>
      <c r="EJ83" s="146"/>
      <c r="EK83" s="146"/>
      <c r="EL83" s="146"/>
      <c r="EM83" s="146"/>
      <c r="EN83" s="146"/>
      <c r="EO83" s="146"/>
      <c r="EP83" s="146"/>
      <c r="EQ83" s="146"/>
      <c r="ER83" s="146"/>
      <c r="ES83" s="146"/>
      <c r="ET83" s="146"/>
      <c r="EU83" s="146"/>
      <c r="EV83" s="146"/>
      <c r="EW83" s="146"/>
      <c r="EX83" s="146"/>
      <c r="EY83" s="146"/>
      <c r="EZ83" s="146"/>
      <c r="FA83" s="146"/>
      <c r="FB83" s="146"/>
      <c r="FC83" s="146"/>
      <c r="FD83" s="146"/>
      <c r="FE83" s="146"/>
      <c r="FF83" s="146"/>
      <c r="FG83" s="146"/>
      <c r="FH83" s="146"/>
      <c r="FI83" s="146"/>
      <c r="FJ83" s="146"/>
      <c r="FK83" s="146"/>
      <c r="FL83" s="146"/>
      <c r="FM83" s="146"/>
      <c r="FN83" s="146"/>
      <c r="FO83" s="146"/>
      <c r="FP83" s="146"/>
      <c r="FQ83" s="146"/>
      <c r="FR83" s="146"/>
      <c r="FS83" s="146"/>
      <c r="FT83" s="146"/>
      <c r="FU83" s="146"/>
      <c r="FV83" s="146"/>
      <c r="FW83" s="146"/>
      <c r="FX83" s="146"/>
      <c r="FY83" s="146"/>
      <c r="FZ83" s="146"/>
      <c r="GA83" s="146"/>
      <c r="GB83" s="146"/>
      <c r="GC83" s="146"/>
      <c r="GD83" s="146"/>
      <c r="GE83" s="146"/>
      <c r="GF83" s="146"/>
      <c r="GG83" s="146"/>
      <c r="GH83" s="146"/>
    </row>
    <row r="84" spans="1:190" s="147" customFormat="1" x14ac:dyDescent="0.35">
      <c r="A84" s="84"/>
      <c r="B84" s="84"/>
      <c r="C84" s="104"/>
      <c r="D84" s="84"/>
      <c r="E84" s="87"/>
      <c r="F84" s="87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  <c r="W84" s="148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146"/>
      <c r="AU84" s="146"/>
      <c r="AV84" s="146"/>
      <c r="AW84" s="146"/>
      <c r="AX84" s="146"/>
      <c r="AY84" s="146"/>
      <c r="AZ84" s="146"/>
      <c r="BA84" s="146"/>
      <c r="BB84" s="146"/>
      <c r="BC84" s="146"/>
      <c r="BD84" s="146"/>
      <c r="BE84" s="146"/>
      <c r="BF84" s="146"/>
      <c r="BG84" s="146"/>
      <c r="BH84" s="146"/>
      <c r="BI84" s="146"/>
      <c r="BJ84" s="146"/>
      <c r="BK84" s="146"/>
      <c r="BL84" s="146"/>
      <c r="BM84" s="146"/>
      <c r="BN84" s="146"/>
      <c r="BO84" s="146"/>
      <c r="BP84" s="146"/>
      <c r="BQ84" s="146"/>
      <c r="BR84" s="146"/>
      <c r="BS84" s="146"/>
      <c r="BT84" s="146"/>
      <c r="BU84" s="146"/>
      <c r="BV84" s="146"/>
      <c r="BW84" s="146"/>
      <c r="BX84" s="146"/>
      <c r="BY84" s="146"/>
      <c r="BZ84" s="146"/>
      <c r="CA84" s="146"/>
      <c r="CB84" s="146"/>
      <c r="CC84" s="146"/>
      <c r="CD84" s="146"/>
      <c r="CE84" s="146"/>
      <c r="CF84" s="146"/>
      <c r="CG84" s="146"/>
      <c r="CH84" s="146"/>
      <c r="CI84" s="146"/>
      <c r="CJ84" s="146"/>
      <c r="CK84" s="146"/>
      <c r="CL84" s="146"/>
      <c r="CM84" s="146"/>
      <c r="CN84" s="146"/>
      <c r="CO84" s="146"/>
      <c r="CP84" s="146"/>
      <c r="CQ84" s="146"/>
      <c r="CR84" s="146"/>
      <c r="CS84" s="146"/>
      <c r="CT84" s="146"/>
      <c r="CU84" s="146"/>
      <c r="CV84" s="146"/>
      <c r="CW84" s="146"/>
      <c r="CX84" s="146"/>
      <c r="CY84" s="146"/>
      <c r="CZ84" s="146"/>
      <c r="DA84" s="146"/>
      <c r="DB84" s="146"/>
      <c r="DC84" s="146"/>
      <c r="DD84" s="146"/>
      <c r="DE84" s="146"/>
      <c r="DF84" s="146"/>
      <c r="DG84" s="146"/>
      <c r="DH84" s="146"/>
      <c r="DI84" s="146"/>
      <c r="DJ84" s="146"/>
      <c r="DK84" s="146"/>
      <c r="DL84" s="146"/>
      <c r="DM84" s="146"/>
      <c r="DN84" s="146"/>
      <c r="DO84" s="146"/>
      <c r="DP84" s="146"/>
      <c r="DQ84" s="146"/>
      <c r="DR84" s="146"/>
      <c r="DS84" s="146"/>
      <c r="DT84" s="146"/>
      <c r="DU84" s="146"/>
      <c r="DV84" s="146"/>
      <c r="DW84" s="146"/>
      <c r="DX84" s="146"/>
      <c r="DY84" s="146"/>
      <c r="DZ84" s="146"/>
      <c r="EA84" s="146"/>
      <c r="EB84" s="146"/>
      <c r="EC84" s="146"/>
      <c r="ED84" s="146"/>
      <c r="EE84" s="146"/>
      <c r="EF84" s="146"/>
      <c r="EG84" s="146"/>
      <c r="EH84" s="146"/>
      <c r="EI84" s="146"/>
      <c r="EJ84" s="146"/>
      <c r="EK84" s="146"/>
      <c r="EL84" s="146"/>
      <c r="EM84" s="146"/>
      <c r="EN84" s="146"/>
      <c r="EO84" s="146"/>
      <c r="EP84" s="146"/>
      <c r="EQ84" s="146"/>
      <c r="ER84" s="146"/>
      <c r="ES84" s="146"/>
      <c r="ET84" s="146"/>
      <c r="EU84" s="146"/>
      <c r="EV84" s="146"/>
      <c r="EW84" s="146"/>
      <c r="EX84" s="146"/>
      <c r="EY84" s="146"/>
      <c r="EZ84" s="146"/>
      <c r="FA84" s="146"/>
      <c r="FB84" s="146"/>
      <c r="FC84" s="146"/>
      <c r="FD84" s="146"/>
      <c r="FE84" s="146"/>
      <c r="FF84" s="146"/>
      <c r="FG84" s="146"/>
      <c r="FH84" s="146"/>
      <c r="FI84" s="146"/>
      <c r="FJ84" s="146"/>
      <c r="FK84" s="146"/>
      <c r="FL84" s="146"/>
      <c r="FM84" s="146"/>
      <c r="FN84" s="146"/>
      <c r="FO84" s="146"/>
      <c r="FP84" s="146"/>
      <c r="FQ84" s="146"/>
      <c r="FR84" s="146"/>
      <c r="FS84" s="146"/>
      <c r="FT84" s="146"/>
      <c r="FU84" s="146"/>
      <c r="FV84" s="146"/>
      <c r="FW84" s="146"/>
      <c r="FX84" s="146"/>
      <c r="FY84" s="146"/>
      <c r="FZ84" s="146"/>
      <c r="GA84" s="146"/>
      <c r="GB84" s="146"/>
      <c r="GC84" s="146"/>
      <c r="GD84" s="146"/>
      <c r="GE84" s="146"/>
      <c r="GF84" s="146"/>
      <c r="GG84" s="146"/>
      <c r="GH84" s="146"/>
    </row>
    <row r="85" spans="1:190" s="147" customFormat="1" x14ac:dyDescent="0.35">
      <c r="A85" s="84"/>
      <c r="B85" s="84"/>
      <c r="C85" s="104"/>
      <c r="D85" s="84"/>
      <c r="E85" s="87"/>
      <c r="F85" s="87"/>
      <c r="G85" s="148"/>
      <c r="H85" s="148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46"/>
      <c r="AX85" s="146"/>
      <c r="AY85" s="146"/>
      <c r="AZ85" s="146"/>
      <c r="BA85" s="146"/>
      <c r="BB85" s="146"/>
      <c r="BC85" s="146"/>
      <c r="BD85" s="146"/>
      <c r="BE85" s="146"/>
      <c r="BF85" s="146"/>
      <c r="BG85" s="146"/>
      <c r="BH85" s="146"/>
      <c r="BI85" s="146"/>
      <c r="BJ85" s="146"/>
      <c r="BK85" s="146"/>
      <c r="BL85" s="146"/>
      <c r="BM85" s="146"/>
      <c r="BN85" s="146"/>
      <c r="BO85" s="146"/>
      <c r="BP85" s="146"/>
      <c r="BQ85" s="146"/>
      <c r="BR85" s="146"/>
      <c r="BS85" s="146"/>
      <c r="BT85" s="146"/>
      <c r="BU85" s="146"/>
      <c r="BV85" s="146"/>
      <c r="BW85" s="146"/>
      <c r="BX85" s="146"/>
      <c r="BY85" s="146"/>
      <c r="BZ85" s="146"/>
      <c r="CA85" s="146"/>
      <c r="CB85" s="146"/>
      <c r="CC85" s="146"/>
      <c r="CD85" s="146"/>
      <c r="CE85" s="146"/>
      <c r="CF85" s="146"/>
      <c r="CG85" s="146"/>
      <c r="CH85" s="146"/>
      <c r="CI85" s="146"/>
      <c r="CJ85" s="146"/>
      <c r="CK85" s="146"/>
      <c r="CL85" s="146"/>
      <c r="CM85" s="146"/>
      <c r="CN85" s="146"/>
      <c r="CO85" s="146"/>
      <c r="CP85" s="146"/>
      <c r="CQ85" s="146"/>
      <c r="CR85" s="146"/>
      <c r="CS85" s="146"/>
      <c r="CT85" s="146"/>
      <c r="CU85" s="146"/>
      <c r="CV85" s="146"/>
      <c r="CW85" s="146"/>
      <c r="CX85" s="146"/>
      <c r="CY85" s="146"/>
      <c r="CZ85" s="146"/>
      <c r="DA85" s="146"/>
      <c r="DB85" s="146"/>
      <c r="DC85" s="146"/>
      <c r="DD85" s="146"/>
      <c r="DE85" s="146"/>
      <c r="DF85" s="146"/>
      <c r="DG85" s="146"/>
      <c r="DH85" s="146"/>
      <c r="DI85" s="146"/>
      <c r="DJ85" s="146"/>
      <c r="DK85" s="146"/>
      <c r="DL85" s="146"/>
      <c r="DM85" s="146"/>
      <c r="DN85" s="146"/>
      <c r="DO85" s="146"/>
      <c r="DP85" s="146"/>
      <c r="DQ85" s="146"/>
      <c r="DR85" s="146"/>
      <c r="DS85" s="146"/>
      <c r="DT85" s="146"/>
      <c r="DU85" s="146"/>
      <c r="DV85" s="146"/>
      <c r="DW85" s="146"/>
      <c r="DX85" s="146"/>
      <c r="DY85" s="146"/>
      <c r="DZ85" s="146"/>
      <c r="EA85" s="146"/>
      <c r="EB85" s="146"/>
      <c r="EC85" s="146"/>
      <c r="ED85" s="146"/>
      <c r="EE85" s="146"/>
      <c r="EF85" s="146"/>
      <c r="EG85" s="146"/>
      <c r="EH85" s="146"/>
      <c r="EI85" s="146"/>
      <c r="EJ85" s="146"/>
      <c r="EK85" s="146"/>
      <c r="EL85" s="146"/>
      <c r="EM85" s="146"/>
      <c r="EN85" s="146"/>
      <c r="EO85" s="146"/>
      <c r="EP85" s="146"/>
      <c r="EQ85" s="146"/>
      <c r="ER85" s="146"/>
      <c r="ES85" s="146"/>
      <c r="ET85" s="146"/>
      <c r="EU85" s="146"/>
      <c r="EV85" s="146"/>
      <c r="EW85" s="146"/>
      <c r="EX85" s="146"/>
      <c r="EY85" s="146"/>
      <c r="EZ85" s="146"/>
      <c r="FA85" s="146"/>
      <c r="FB85" s="146"/>
      <c r="FC85" s="146"/>
      <c r="FD85" s="146"/>
      <c r="FE85" s="146"/>
      <c r="FF85" s="146"/>
      <c r="FG85" s="146"/>
      <c r="FH85" s="146"/>
      <c r="FI85" s="146"/>
      <c r="FJ85" s="146"/>
      <c r="FK85" s="146"/>
      <c r="FL85" s="146"/>
      <c r="FM85" s="146"/>
      <c r="FN85" s="146"/>
      <c r="FO85" s="146"/>
      <c r="FP85" s="146"/>
      <c r="FQ85" s="146"/>
      <c r="FR85" s="146"/>
      <c r="FS85" s="146"/>
      <c r="FT85" s="146"/>
      <c r="FU85" s="146"/>
      <c r="FV85" s="146"/>
      <c r="FW85" s="146"/>
      <c r="FX85" s="146"/>
      <c r="FY85" s="146"/>
      <c r="FZ85" s="146"/>
      <c r="GA85" s="146"/>
      <c r="GB85" s="146"/>
      <c r="GC85" s="146"/>
      <c r="GD85" s="146"/>
      <c r="GE85" s="146"/>
      <c r="GF85" s="146"/>
      <c r="GG85" s="146"/>
      <c r="GH85" s="146"/>
    </row>
    <row r="86" spans="1:190" s="147" customFormat="1" x14ac:dyDescent="0.35">
      <c r="A86" s="84"/>
      <c r="B86" s="84"/>
      <c r="C86" s="104"/>
      <c r="D86" s="84"/>
      <c r="E86" s="87"/>
      <c r="F86" s="87"/>
      <c r="G86" s="148"/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46"/>
      <c r="AX86" s="146"/>
      <c r="AY86" s="146"/>
      <c r="AZ86" s="146"/>
      <c r="BA86" s="146"/>
      <c r="BB86" s="146"/>
      <c r="BC86" s="146"/>
      <c r="BD86" s="146"/>
      <c r="BE86" s="146"/>
      <c r="BF86" s="146"/>
      <c r="BG86" s="146"/>
      <c r="BH86" s="146"/>
      <c r="BI86" s="146"/>
      <c r="BJ86" s="146"/>
      <c r="BK86" s="146"/>
      <c r="BL86" s="146"/>
      <c r="BM86" s="146"/>
      <c r="BN86" s="146"/>
      <c r="BO86" s="146"/>
      <c r="BP86" s="146"/>
      <c r="BQ86" s="146"/>
      <c r="BR86" s="146"/>
      <c r="BS86" s="146"/>
      <c r="BT86" s="146"/>
      <c r="BU86" s="146"/>
      <c r="BV86" s="146"/>
      <c r="BW86" s="146"/>
      <c r="BX86" s="146"/>
      <c r="BY86" s="146"/>
      <c r="BZ86" s="146"/>
      <c r="CA86" s="146"/>
      <c r="CB86" s="146"/>
      <c r="CC86" s="146"/>
      <c r="CD86" s="146"/>
      <c r="CE86" s="146"/>
      <c r="CF86" s="146"/>
      <c r="CG86" s="146"/>
      <c r="CH86" s="146"/>
      <c r="CI86" s="146"/>
      <c r="CJ86" s="146"/>
      <c r="CK86" s="146"/>
      <c r="CL86" s="146"/>
      <c r="CM86" s="146"/>
      <c r="CN86" s="146"/>
      <c r="CO86" s="146"/>
      <c r="CP86" s="146"/>
      <c r="CQ86" s="146"/>
      <c r="CR86" s="146"/>
      <c r="CS86" s="146"/>
      <c r="CT86" s="146"/>
      <c r="CU86" s="146"/>
      <c r="CV86" s="146"/>
      <c r="CW86" s="146"/>
      <c r="CX86" s="146"/>
      <c r="CY86" s="146"/>
      <c r="CZ86" s="146"/>
      <c r="DA86" s="146"/>
      <c r="DB86" s="146"/>
      <c r="DC86" s="146"/>
      <c r="DD86" s="146"/>
      <c r="DE86" s="146"/>
      <c r="DF86" s="146"/>
      <c r="DG86" s="146"/>
      <c r="DH86" s="146"/>
      <c r="DI86" s="146"/>
      <c r="DJ86" s="146"/>
      <c r="DK86" s="146"/>
      <c r="DL86" s="146"/>
      <c r="DM86" s="146"/>
      <c r="DN86" s="146"/>
      <c r="DO86" s="146"/>
      <c r="DP86" s="146"/>
      <c r="DQ86" s="146"/>
      <c r="DR86" s="146"/>
      <c r="DS86" s="146"/>
      <c r="DT86" s="146"/>
      <c r="DU86" s="146"/>
      <c r="DV86" s="146"/>
      <c r="DW86" s="146"/>
      <c r="DX86" s="146"/>
      <c r="DY86" s="146"/>
      <c r="DZ86" s="146"/>
      <c r="EA86" s="146"/>
      <c r="EB86" s="146"/>
      <c r="EC86" s="146"/>
      <c r="ED86" s="146"/>
      <c r="EE86" s="146"/>
      <c r="EF86" s="146"/>
      <c r="EG86" s="146"/>
      <c r="EH86" s="146"/>
      <c r="EI86" s="146"/>
      <c r="EJ86" s="146"/>
      <c r="EK86" s="146"/>
      <c r="EL86" s="146"/>
      <c r="EM86" s="146"/>
      <c r="EN86" s="146"/>
      <c r="EO86" s="146"/>
      <c r="EP86" s="146"/>
      <c r="EQ86" s="146"/>
      <c r="ER86" s="146"/>
      <c r="ES86" s="146"/>
      <c r="ET86" s="146"/>
      <c r="EU86" s="146"/>
      <c r="EV86" s="146"/>
      <c r="EW86" s="146"/>
      <c r="EX86" s="146"/>
      <c r="EY86" s="146"/>
      <c r="EZ86" s="146"/>
      <c r="FA86" s="146"/>
      <c r="FB86" s="146"/>
      <c r="FC86" s="146"/>
      <c r="FD86" s="146"/>
      <c r="FE86" s="146"/>
      <c r="FF86" s="146"/>
      <c r="FG86" s="146"/>
      <c r="FH86" s="146"/>
      <c r="FI86" s="146"/>
      <c r="FJ86" s="146"/>
      <c r="FK86" s="146"/>
      <c r="FL86" s="146"/>
      <c r="FM86" s="146"/>
      <c r="FN86" s="146"/>
      <c r="FO86" s="146"/>
      <c r="FP86" s="146"/>
      <c r="FQ86" s="146"/>
      <c r="FR86" s="146"/>
      <c r="FS86" s="146"/>
      <c r="FT86" s="146"/>
      <c r="FU86" s="146"/>
      <c r="FV86" s="146"/>
      <c r="FW86" s="146"/>
      <c r="FX86" s="146"/>
      <c r="FY86" s="146"/>
      <c r="FZ86" s="146"/>
      <c r="GA86" s="146"/>
      <c r="GB86" s="146"/>
      <c r="GC86" s="146"/>
      <c r="GD86" s="146"/>
      <c r="GE86" s="146"/>
      <c r="GF86" s="146"/>
      <c r="GG86" s="146"/>
      <c r="GH86" s="146"/>
    </row>
    <row r="87" spans="1:190" s="147" customFormat="1" x14ac:dyDescent="0.35">
      <c r="A87" s="84"/>
      <c r="B87" s="84"/>
      <c r="C87" s="104"/>
      <c r="D87" s="84"/>
      <c r="E87" s="87"/>
      <c r="F87" s="87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146"/>
      <c r="Y87" s="146"/>
      <c r="Z87" s="146"/>
      <c r="AA87" s="146"/>
      <c r="AB87" s="146"/>
      <c r="AC87" s="146"/>
      <c r="AD87" s="146"/>
      <c r="AE87" s="146"/>
      <c r="AF87" s="146"/>
      <c r="AG87" s="146"/>
      <c r="AH87" s="146"/>
      <c r="AI87" s="146"/>
      <c r="AJ87" s="146"/>
      <c r="AK87" s="146"/>
      <c r="AL87" s="146"/>
      <c r="AM87" s="146"/>
      <c r="AN87" s="146"/>
      <c r="AO87" s="146"/>
      <c r="AP87" s="146"/>
      <c r="AQ87" s="146"/>
      <c r="AR87" s="146"/>
      <c r="AS87" s="146"/>
      <c r="AT87" s="146"/>
      <c r="AU87" s="146"/>
      <c r="AV87" s="146"/>
      <c r="AW87" s="146"/>
      <c r="AX87" s="146"/>
      <c r="AY87" s="146"/>
      <c r="AZ87" s="146"/>
      <c r="BA87" s="146"/>
      <c r="BB87" s="146"/>
      <c r="BC87" s="146"/>
      <c r="BD87" s="146"/>
      <c r="BE87" s="146"/>
      <c r="BF87" s="146"/>
      <c r="BG87" s="146"/>
      <c r="BH87" s="146"/>
      <c r="BI87" s="146"/>
      <c r="BJ87" s="146"/>
      <c r="BK87" s="146"/>
      <c r="BL87" s="146"/>
      <c r="BM87" s="146"/>
      <c r="BN87" s="146"/>
      <c r="BO87" s="146"/>
      <c r="BP87" s="146"/>
      <c r="BQ87" s="146"/>
      <c r="BR87" s="146"/>
      <c r="BS87" s="146"/>
      <c r="BT87" s="146"/>
      <c r="BU87" s="146"/>
      <c r="BV87" s="146"/>
      <c r="BW87" s="146"/>
      <c r="BX87" s="146"/>
      <c r="BY87" s="146"/>
      <c r="BZ87" s="146"/>
      <c r="CA87" s="146"/>
      <c r="CB87" s="146"/>
      <c r="CC87" s="146"/>
      <c r="CD87" s="146"/>
      <c r="CE87" s="146"/>
      <c r="CF87" s="146"/>
      <c r="CG87" s="146"/>
      <c r="CH87" s="146"/>
      <c r="CI87" s="146"/>
      <c r="CJ87" s="146"/>
      <c r="CK87" s="146"/>
      <c r="CL87" s="146"/>
      <c r="CM87" s="146"/>
      <c r="CN87" s="146"/>
      <c r="CO87" s="146"/>
      <c r="CP87" s="146"/>
      <c r="CQ87" s="146"/>
      <c r="CR87" s="146"/>
      <c r="CS87" s="146"/>
      <c r="CT87" s="146"/>
      <c r="CU87" s="146"/>
      <c r="CV87" s="146"/>
      <c r="CW87" s="146"/>
      <c r="CX87" s="146"/>
      <c r="CY87" s="146"/>
      <c r="CZ87" s="146"/>
      <c r="DA87" s="146"/>
      <c r="DB87" s="146"/>
      <c r="DC87" s="146"/>
      <c r="DD87" s="146"/>
      <c r="DE87" s="146"/>
      <c r="DF87" s="146"/>
      <c r="DG87" s="146"/>
      <c r="DH87" s="146"/>
      <c r="DI87" s="146"/>
      <c r="DJ87" s="146"/>
      <c r="DK87" s="146"/>
      <c r="DL87" s="146"/>
      <c r="DM87" s="146"/>
      <c r="DN87" s="146"/>
      <c r="DO87" s="146"/>
      <c r="DP87" s="146"/>
      <c r="DQ87" s="146"/>
      <c r="DR87" s="146"/>
      <c r="DS87" s="146"/>
      <c r="DT87" s="146"/>
      <c r="DU87" s="146"/>
      <c r="DV87" s="146"/>
      <c r="DW87" s="146"/>
      <c r="DX87" s="146"/>
      <c r="DY87" s="146"/>
      <c r="DZ87" s="146"/>
      <c r="EA87" s="146"/>
      <c r="EB87" s="146"/>
      <c r="EC87" s="146"/>
      <c r="ED87" s="146"/>
      <c r="EE87" s="146"/>
      <c r="EF87" s="146"/>
      <c r="EG87" s="146"/>
      <c r="EH87" s="146"/>
      <c r="EI87" s="146"/>
      <c r="EJ87" s="146"/>
      <c r="EK87" s="146"/>
      <c r="EL87" s="146"/>
      <c r="EM87" s="146"/>
      <c r="EN87" s="146"/>
      <c r="EO87" s="146"/>
      <c r="EP87" s="146"/>
      <c r="EQ87" s="146"/>
      <c r="ER87" s="146"/>
      <c r="ES87" s="146"/>
      <c r="ET87" s="146"/>
      <c r="EU87" s="146"/>
      <c r="EV87" s="146"/>
      <c r="EW87" s="146"/>
      <c r="EX87" s="146"/>
      <c r="EY87" s="146"/>
      <c r="EZ87" s="146"/>
      <c r="FA87" s="146"/>
      <c r="FB87" s="146"/>
      <c r="FC87" s="146"/>
      <c r="FD87" s="146"/>
      <c r="FE87" s="146"/>
      <c r="FF87" s="146"/>
      <c r="FG87" s="146"/>
      <c r="FH87" s="146"/>
      <c r="FI87" s="146"/>
      <c r="FJ87" s="146"/>
      <c r="FK87" s="146"/>
      <c r="FL87" s="146"/>
      <c r="FM87" s="146"/>
      <c r="FN87" s="146"/>
      <c r="FO87" s="146"/>
      <c r="FP87" s="146"/>
      <c r="FQ87" s="146"/>
      <c r="FR87" s="146"/>
      <c r="FS87" s="146"/>
      <c r="FT87" s="146"/>
      <c r="FU87" s="146"/>
      <c r="FV87" s="146"/>
      <c r="FW87" s="146"/>
      <c r="FX87" s="146"/>
      <c r="FY87" s="146"/>
      <c r="FZ87" s="146"/>
      <c r="GA87" s="146"/>
      <c r="GB87" s="146"/>
      <c r="GC87" s="146"/>
      <c r="GD87" s="146"/>
      <c r="GE87" s="146"/>
      <c r="GF87" s="146"/>
      <c r="GG87" s="146"/>
      <c r="GH87" s="146"/>
    </row>
    <row r="88" spans="1:190" s="147" customFormat="1" x14ac:dyDescent="0.35">
      <c r="A88" s="84"/>
      <c r="B88" s="84"/>
      <c r="C88" s="104"/>
      <c r="D88" s="84"/>
      <c r="E88" s="87"/>
      <c r="F88" s="87"/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48"/>
      <c r="R88" s="148"/>
      <c r="S88" s="148"/>
      <c r="T88" s="148"/>
      <c r="U88" s="148"/>
      <c r="V88" s="148"/>
      <c r="W88" s="148"/>
      <c r="X88" s="146"/>
      <c r="Y88" s="146"/>
      <c r="Z88" s="146"/>
      <c r="AA88" s="146"/>
      <c r="AB88" s="146"/>
      <c r="AC88" s="146"/>
      <c r="AD88" s="146"/>
      <c r="AE88" s="146"/>
      <c r="AF88" s="146"/>
      <c r="AG88" s="146"/>
      <c r="AH88" s="146"/>
      <c r="AI88" s="146"/>
      <c r="AJ88" s="146"/>
      <c r="AK88" s="146"/>
      <c r="AL88" s="146"/>
      <c r="AM88" s="146"/>
      <c r="AN88" s="146"/>
      <c r="AO88" s="146"/>
      <c r="AP88" s="146"/>
      <c r="AQ88" s="146"/>
      <c r="AR88" s="146"/>
      <c r="AS88" s="146"/>
      <c r="AT88" s="146"/>
      <c r="AU88" s="146"/>
      <c r="AV88" s="146"/>
      <c r="AW88" s="146"/>
      <c r="AX88" s="146"/>
      <c r="AY88" s="146"/>
      <c r="AZ88" s="146"/>
      <c r="BA88" s="146"/>
      <c r="BB88" s="146"/>
      <c r="BC88" s="146"/>
      <c r="BD88" s="146"/>
      <c r="BE88" s="146"/>
      <c r="BF88" s="146"/>
      <c r="BG88" s="146"/>
      <c r="BH88" s="146"/>
      <c r="BI88" s="146"/>
      <c r="BJ88" s="146"/>
      <c r="BK88" s="146"/>
      <c r="BL88" s="146"/>
      <c r="BM88" s="146"/>
      <c r="BN88" s="146"/>
      <c r="BO88" s="146"/>
      <c r="BP88" s="146"/>
      <c r="BQ88" s="146"/>
      <c r="BR88" s="146"/>
      <c r="BS88" s="146"/>
      <c r="BT88" s="146"/>
      <c r="BU88" s="146"/>
      <c r="BV88" s="146"/>
      <c r="BW88" s="146"/>
      <c r="BX88" s="146"/>
      <c r="BY88" s="146"/>
      <c r="BZ88" s="146"/>
      <c r="CA88" s="146"/>
      <c r="CB88" s="146"/>
      <c r="CC88" s="146"/>
      <c r="CD88" s="146"/>
      <c r="CE88" s="146"/>
      <c r="CF88" s="146"/>
      <c r="CG88" s="146"/>
      <c r="CH88" s="146"/>
      <c r="CI88" s="146"/>
      <c r="CJ88" s="146"/>
      <c r="CK88" s="146"/>
      <c r="CL88" s="146"/>
      <c r="CM88" s="146"/>
      <c r="CN88" s="146"/>
      <c r="CO88" s="146"/>
      <c r="CP88" s="146"/>
      <c r="CQ88" s="146"/>
      <c r="CR88" s="146"/>
      <c r="CS88" s="146"/>
      <c r="CT88" s="146"/>
      <c r="CU88" s="146"/>
      <c r="CV88" s="146"/>
      <c r="CW88" s="146"/>
      <c r="CX88" s="146"/>
      <c r="CY88" s="146"/>
      <c r="CZ88" s="146"/>
      <c r="DA88" s="146"/>
      <c r="DB88" s="146"/>
      <c r="DC88" s="146"/>
      <c r="DD88" s="146"/>
      <c r="DE88" s="146"/>
      <c r="DF88" s="146"/>
      <c r="DG88" s="146"/>
      <c r="DH88" s="146"/>
      <c r="DI88" s="146"/>
      <c r="DJ88" s="146"/>
      <c r="DK88" s="146"/>
      <c r="DL88" s="146"/>
      <c r="DM88" s="146"/>
      <c r="DN88" s="146"/>
      <c r="DO88" s="146"/>
      <c r="DP88" s="146"/>
      <c r="DQ88" s="146"/>
      <c r="DR88" s="146"/>
      <c r="DS88" s="146"/>
      <c r="DT88" s="146"/>
      <c r="DU88" s="146"/>
      <c r="DV88" s="146"/>
      <c r="DW88" s="146"/>
      <c r="DX88" s="146"/>
      <c r="DY88" s="146"/>
      <c r="DZ88" s="146"/>
      <c r="EA88" s="146"/>
      <c r="EB88" s="146"/>
      <c r="EC88" s="146"/>
      <c r="ED88" s="146"/>
      <c r="EE88" s="146"/>
      <c r="EF88" s="146"/>
      <c r="EG88" s="146"/>
      <c r="EH88" s="146"/>
      <c r="EI88" s="146"/>
      <c r="EJ88" s="146"/>
      <c r="EK88" s="146"/>
      <c r="EL88" s="146"/>
      <c r="EM88" s="146"/>
      <c r="EN88" s="146"/>
      <c r="EO88" s="146"/>
      <c r="EP88" s="146"/>
      <c r="EQ88" s="146"/>
      <c r="ER88" s="146"/>
      <c r="ES88" s="146"/>
      <c r="ET88" s="146"/>
      <c r="EU88" s="146"/>
      <c r="EV88" s="146"/>
      <c r="EW88" s="146"/>
      <c r="EX88" s="146"/>
      <c r="EY88" s="146"/>
      <c r="EZ88" s="146"/>
      <c r="FA88" s="146"/>
      <c r="FB88" s="146"/>
      <c r="FC88" s="146"/>
      <c r="FD88" s="146"/>
      <c r="FE88" s="146"/>
      <c r="FF88" s="146"/>
      <c r="FG88" s="146"/>
      <c r="FH88" s="146"/>
      <c r="FI88" s="146"/>
      <c r="FJ88" s="146"/>
      <c r="FK88" s="146"/>
      <c r="FL88" s="146"/>
      <c r="FM88" s="146"/>
      <c r="FN88" s="146"/>
      <c r="FO88" s="146"/>
      <c r="FP88" s="146"/>
      <c r="FQ88" s="146"/>
      <c r="FR88" s="146"/>
      <c r="FS88" s="146"/>
      <c r="FT88" s="146"/>
      <c r="FU88" s="146"/>
      <c r="FV88" s="146"/>
      <c r="FW88" s="146"/>
      <c r="FX88" s="146"/>
      <c r="FY88" s="146"/>
      <c r="FZ88" s="146"/>
      <c r="GA88" s="146"/>
      <c r="GB88" s="146"/>
      <c r="GC88" s="146"/>
      <c r="GD88" s="146"/>
      <c r="GE88" s="146"/>
      <c r="GF88" s="146"/>
      <c r="GG88" s="146"/>
      <c r="GH88" s="146"/>
    </row>
    <row r="89" spans="1:190" s="147" customFormat="1" x14ac:dyDescent="0.35">
      <c r="A89" s="84"/>
      <c r="B89" s="84"/>
      <c r="C89" s="104"/>
      <c r="D89" s="84"/>
      <c r="E89" s="87"/>
      <c r="F89" s="87"/>
      <c r="G89" s="148"/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  <c r="V89" s="148"/>
      <c r="W89" s="148"/>
      <c r="X89" s="146"/>
      <c r="Y89" s="146"/>
      <c r="Z89" s="146"/>
      <c r="AA89" s="146"/>
      <c r="AB89" s="146"/>
      <c r="AC89" s="146"/>
      <c r="AD89" s="146"/>
      <c r="AE89" s="146"/>
      <c r="AF89" s="146"/>
      <c r="AG89" s="146"/>
      <c r="AH89" s="146"/>
      <c r="AI89" s="146"/>
      <c r="AJ89" s="146"/>
      <c r="AK89" s="146"/>
      <c r="AL89" s="146"/>
      <c r="AM89" s="146"/>
      <c r="AN89" s="146"/>
      <c r="AO89" s="146"/>
      <c r="AP89" s="146"/>
      <c r="AQ89" s="146"/>
      <c r="AR89" s="146"/>
      <c r="AS89" s="146"/>
      <c r="AT89" s="146"/>
      <c r="AU89" s="146"/>
      <c r="AV89" s="146"/>
      <c r="AW89" s="146"/>
      <c r="AX89" s="146"/>
      <c r="AY89" s="146"/>
      <c r="AZ89" s="146"/>
      <c r="BA89" s="146"/>
      <c r="BB89" s="146"/>
      <c r="BC89" s="146"/>
      <c r="BD89" s="146"/>
      <c r="BE89" s="146"/>
      <c r="BF89" s="146"/>
      <c r="BG89" s="146"/>
      <c r="BH89" s="146"/>
      <c r="BI89" s="146"/>
      <c r="BJ89" s="146"/>
      <c r="BK89" s="146"/>
      <c r="BL89" s="146"/>
      <c r="BM89" s="146"/>
      <c r="BN89" s="146"/>
      <c r="BO89" s="146"/>
      <c r="BP89" s="146"/>
      <c r="BQ89" s="146"/>
      <c r="BR89" s="146"/>
      <c r="BS89" s="146"/>
      <c r="BT89" s="146"/>
      <c r="BU89" s="146"/>
      <c r="BV89" s="146"/>
      <c r="BW89" s="146"/>
      <c r="BX89" s="146"/>
      <c r="BY89" s="146"/>
      <c r="BZ89" s="146"/>
      <c r="CA89" s="146"/>
      <c r="CB89" s="146"/>
      <c r="CC89" s="146"/>
      <c r="CD89" s="146"/>
      <c r="CE89" s="146"/>
      <c r="CF89" s="146"/>
      <c r="CG89" s="146"/>
      <c r="CH89" s="146"/>
      <c r="CI89" s="146"/>
      <c r="CJ89" s="146"/>
      <c r="CK89" s="146"/>
      <c r="CL89" s="146"/>
      <c r="CM89" s="146"/>
      <c r="CN89" s="146"/>
      <c r="CO89" s="146"/>
      <c r="CP89" s="146"/>
      <c r="CQ89" s="146"/>
      <c r="CR89" s="146"/>
      <c r="CS89" s="146"/>
      <c r="CT89" s="146"/>
      <c r="CU89" s="146"/>
      <c r="CV89" s="146"/>
      <c r="CW89" s="146"/>
      <c r="CX89" s="146"/>
      <c r="CY89" s="146"/>
      <c r="CZ89" s="146"/>
      <c r="DA89" s="146"/>
      <c r="DB89" s="146"/>
      <c r="DC89" s="146"/>
      <c r="DD89" s="146"/>
      <c r="DE89" s="146"/>
      <c r="DF89" s="146"/>
      <c r="DG89" s="146"/>
      <c r="DH89" s="146"/>
      <c r="DI89" s="146"/>
      <c r="DJ89" s="146"/>
      <c r="DK89" s="146"/>
      <c r="DL89" s="146"/>
      <c r="DM89" s="146"/>
      <c r="DN89" s="146"/>
      <c r="DO89" s="146"/>
      <c r="DP89" s="146"/>
      <c r="DQ89" s="146"/>
      <c r="DR89" s="146"/>
      <c r="DS89" s="146"/>
      <c r="DT89" s="146"/>
      <c r="DU89" s="146"/>
      <c r="DV89" s="146"/>
      <c r="DW89" s="146"/>
      <c r="DX89" s="146"/>
      <c r="DY89" s="146"/>
      <c r="DZ89" s="146"/>
      <c r="EA89" s="146"/>
      <c r="EB89" s="146"/>
      <c r="EC89" s="146"/>
      <c r="ED89" s="146"/>
      <c r="EE89" s="146"/>
      <c r="EF89" s="146"/>
      <c r="EG89" s="146"/>
      <c r="EH89" s="146"/>
      <c r="EI89" s="146"/>
      <c r="EJ89" s="146"/>
      <c r="EK89" s="146"/>
      <c r="EL89" s="146"/>
      <c r="EM89" s="146"/>
      <c r="EN89" s="146"/>
      <c r="EO89" s="146"/>
      <c r="EP89" s="146"/>
      <c r="EQ89" s="146"/>
      <c r="ER89" s="146"/>
      <c r="ES89" s="146"/>
      <c r="ET89" s="146"/>
      <c r="EU89" s="146"/>
      <c r="EV89" s="146"/>
      <c r="EW89" s="146"/>
      <c r="EX89" s="146"/>
      <c r="EY89" s="146"/>
      <c r="EZ89" s="146"/>
      <c r="FA89" s="146"/>
      <c r="FB89" s="146"/>
      <c r="FC89" s="146"/>
      <c r="FD89" s="146"/>
      <c r="FE89" s="146"/>
      <c r="FF89" s="146"/>
      <c r="FG89" s="146"/>
      <c r="FH89" s="146"/>
      <c r="FI89" s="146"/>
      <c r="FJ89" s="146"/>
      <c r="FK89" s="146"/>
      <c r="FL89" s="146"/>
      <c r="FM89" s="146"/>
      <c r="FN89" s="146"/>
      <c r="FO89" s="146"/>
      <c r="FP89" s="146"/>
      <c r="FQ89" s="146"/>
      <c r="FR89" s="146"/>
      <c r="FS89" s="146"/>
      <c r="FT89" s="146"/>
      <c r="FU89" s="146"/>
      <c r="FV89" s="146"/>
      <c r="FW89" s="146"/>
      <c r="FX89" s="146"/>
      <c r="FY89" s="146"/>
      <c r="FZ89" s="146"/>
      <c r="GA89" s="146"/>
      <c r="GB89" s="146"/>
      <c r="GC89" s="146"/>
      <c r="GD89" s="146"/>
      <c r="GE89" s="146"/>
      <c r="GF89" s="146"/>
      <c r="GG89" s="146"/>
      <c r="GH89" s="146"/>
    </row>
    <row r="90" spans="1:190" s="147" customFormat="1" x14ac:dyDescent="0.35">
      <c r="A90" s="84"/>
      <c r="B90" s="84"/>
      <c r="C90" s="104"/>
      <c r="D90" s="84"/>
      <c r="E90" s="87"/>
      <c r="F90" s="87"/>
      <c r="G90" s="148"/>
      <c r="H90" s="148"/>
      <c r="I90" s="148"/>
      <c r="J90" s="148"/>
      <c r="K90" s="148"/>
      <c r="L90" s="148"/>
      <c r="M90" s="148"/>
      <c r="N90" s="148"/>
      <c r="O90" s="148"/>
      <c r="P90" s="148"/>
      <c r="Q90" s="148"/>
      <c r="R90" s="148"/>
      <c r="S90" s="148"/>
      <c r="T90" s="148"/>
      <c r="U90" s="148"/>
      <c r="V90" s="148"/>
      <c r="W90" s="148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146"/>
      <c r="AV90" s="146"/>
      <c r="AW90" s="146"/>
      <c r="AX90" s="146"/>
      <c r="AY90" s="146"/>
      <c r="AZ90" s="146"/>
      <c r="BA90" s="146"/>
      <c r="BB90" s="146"/>
      <c r="BC90" s="146"/>
      <c r="BD90" s="146"/>
      <c r="BE90" s="146"/>
      <c r="BF90" s="146"/>
      <c r="BG90" s="146"/>
      <c r="BH90" s="146"/>
      <c r="BI90" s="146"/>
      <c r="BJ90" s="146"/>
      <c r="BK90" s="146"/>
      <c r="BL90" s="146"/>
      <c r="BM90" s="146"/>
      <c r="BN90" s="146"/>
      <c r="BO90" s="146"/>
      <c r="BP90" s="146"/>
      <c r="BQ90" s="146"/>
      <c r="BR90" s="146"/>
      <c r="BS90" s="146"/>
      <c r="BT90" s="146"/>
      <c r="BU90" s="146"/>
      <c r="BV90" s="146"/>
      <c r="BW90" s="146"/>
      <c r="BX90" s="146"/>
      <c r="BY90" s="146"/>
      <c r="BZ90" s="146"/>
      <c r="CA90" s="146"/>
      <c r="CB90" s="146"/>
      <c r="CC90" s="146"/>
      <c r="CD90" s="146"/>
      <c r="CE90" s="146"/>
      <c r="CF90" s="146"/>
      <c r="CG90" s="146"/>
      <c r="CH90" s="146"/>
      <c r="CI90" s="146"/>
      <c r="CJ90" s="146"/>
      <c r="CK90" s="146"/>
      <c r="CL90" s="146"/>
      <c r="CM90" s="146"/>
      <c r="CN90" s="146"/>
      <c r="CO90" s="146"/>
      <c r="CP90" s="146"/>
      <c r="CQ90" s="146"/>
      <c r="CR90" s="146"/>
      <c r="CS90" s="146"/>
      <c r="CT90" s="146"/>
      <c r="CU90" s="146"/>
      <c r="CV90" s="146"/>
      <c r="CW90" s="146"/>
      <c r="CX90" s="146"/>
      <c r="CY90" s="146"/>
      <c r="CZ90" s="146"/>
      <c r="DA90" s="146"/>
      <c r="DB90" s="146"/>
      <c r="DC90" s="146"/>
      <c r="DD90" s="146"/>
      <c r="DE90" s="146"/>
      <c r="DF90" s="146"/>
      <c r="DG90" s="146"/>
      <c r="DH90" s="146"/>
      <c r="DI90" s="146"/>
      <c r="DJ90" s="146"/>
      <c r="DK90" s="146"/>
      <c r="DL90" s="146"/>
      <c r="DM90" s="146"/>
      <c r="DN90" s="146"/>
      <c r="DO90" s="146"/>
      <c r="DP90" s="146"/>
      <c r="DQ90" s="146"/>
      <c r="DR90" s="146"/>
      <c r="DS90" s="146"/>
      <c r="DT90" s="146"/>
      <c r="DU90" s="146"/>
      <c r="DV90" s="146"/>
      <c r="DW90" s="146"/>
      <c r="DX90" s="146"/>
      <c r="DY90" s="146"/>
      <c r="DZ90" s="146"/>
      <c r="EA90" s="146"/>
      <c r="EB90" s="146"/>
      <c r="EC90" s="146"/>
      <c r="ED90" s="146"/>
      <c r="EE90" s="146"/>
      <c r="EF90" s="146"/>
      <c r="EG90" s="146"/>
      <c r="EH90" s="146"/>
      <c r="EI90" s="146"/>
      <c r="EJ90" s="146"/>
      <c r="EK90" s="146"/>
      <c r="EL90" s="146"/>
      <c r="EM90" s="146"/>
      <c r="EN90" s="146"/>
      <c r="EO90" s="146"/>
      <c r="EP90" s="146"/>
      <c r="EQ90" s="146"/>
      <c r="ER90" s="146"/>
      <c r="ES90" s="146"/>
      <c r="ET90" s="146"/>
      <c r="EU90" s="146"/>
      <c r="EV90" s="146"/>
      <c r="EW90" s="146"/>
      <c r="EX90" s="146"/>
      <c r="EY90" s="146"/>
      <c r="EZ90" s="146"/>
      <c r="FA90" s="146"/>
      <c r="FB90" s="146"/>
      <c r="FC90" s="146"/>
      <c r="FD90" s="146"/>
      <c r="FE90" s="146"/>
      <c r="FF90" s="146"/>
      <c r="FG90" s="146"/>
      <c r="FH90" s="146"/>
      <c r="FI90" s="146"/>
      <c r="FJ90" s="146"/>
      <c r="FK90" s="146"/>
      <c r="FL90" s="146"/>
      <c r="FM90" s="146"/>
      <c r="FN90" s="146"/>
      <c r="FO90" s="146"/>
      <c r="FP90" s="146"/>
      <c r="FQ90" s="146"/>
      <c r="FR90" s="146"/>
      <c r="FS90" s="146"/>
      <c r="FT90" s="146"/>
      <c r="FU90" s="146"/>
      <c r="FV90" s="146"/>
      <c r="FW90" s="146"/>
      <c r="FX90" s="146"/>
      <c r="FY90" s="146"/>
      <c r="FZ90" s="146"/>
      <c r="GA90" s="146"/>
      <c r="GB90" s="146"/>
      <c r="GC90" s="146"/>
      <c r="GD90" s="146"/>
      <c r="GE90" s="146"/>
      <c r="GF90" s="146"/>
      <c r="GG90" s="146"/>
      <c r="GH90" s="146"/>
    </row>
    <row r="91" spans="1:190" s="147" customFormat="1" x14ac:dyDescent="0.35">
      <c r="A91" s="84"/>
      <c r="B91" s="84"/>
      <c r="C91" s="104"/>
      <c r="D91" s="84"/>
      <c r="E91" s="87"/>
      <c r="F91" s="87"/>
      <c r="G91" s="148"/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  <c r="V91" s="148"/>
      <c r="W91" s="148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A91" s="146"/>
      <c r="BB91" s="146"/>
      <c r="BC91" s="146"/>
      <c r="BD91" s="146"/>
      <c r="BE91" s="146"/>
      <c r="BF91" s="146"/>
      <c r="BG91" s="146"/>
      <c r="BH91" s="146"/>
      <c r="BI91" s="146"/>
      <c r="BJ91" s="146"/>
      <c r="BK91" s="146"/>
      <c r="BL91" s="146"/>
      <c r="BM91" s="146"/>
      <c r="BN91" s="146"/>
      <c r="BO91" s="146"/>
      <c r="BP91" s="146"/>
      <c r="BQ91" s="146"/>
      <c r="BR91" s="146"/>
      <c r="BS91" s="146"/>
      <c r="BT91" s="146"/>
      <c r="BU91" s="146"/>
      <c r="BV91" s="146"/>
      <c r="BW91" s="146"/>
      <c r="BX91" s="146"/>
      <c r="BY91" s="146"/>
      <c r="BZ91" s="146"/>
      <c r="CA91" s="146"/>
      <c r="CB91" s="146"/>
      <c r="CC91" s="146"/>
      <c r="CD91" s="146"/>
      <c r="CE91" s="146"/>
      <c r="CF91" s="146"/>
      <c r="CG91" s="146"/>
      <c r="CH91" s="146"/>
      <c r="CI91" s="146"/>
      <c r="CJ91" s="146"/>
      <c r="CK91" s="146"/>
      <c r="CL91" s="146"/>
      <c r="CM91" s="146"/>
      <c r="CN91" s="146"/>
      <c r="CO91" s="146"/>
      <c r="CP91" s="146"/>
      <c r="CQ91" s="146"/>
      <c r="CR91" s="146"/>
      <c r="CS91" s="146"/>
      <c r="CT91" s="146"/>
      <c r="CU91" s="146"/>
      <c r="CV91" s="146"/>
      <c r="CW91" s="146"/>
      <c r="CX91" s="146"/>
      <c r="CY91" s="146"/>
      <c r="CZ91" s="146"/>
      <c r="DA91" s="146"/>
      <c r="DB91" s="146"/>
      <c r="DC91" s="146"/>
      <c r="DD91" s="146"/>
      <c r="DE91" s="146"/>
      <c r="DF91" s="146"/>
      <c r="DG91" s="146"/>
      <c r="DH91" s="146"/>
      <c r="DI91" s="146"/>
      <c r="DJ91" s="146"/>
      <c r="DK91" s="146"/>
      <c r="DL91" s="146"/>
      <c r="DM91" s="146"/>
      <c r="DN91" s="146"/>
      <c r="DO91" s="146"/>
      <c r="DP91" s="146"/>
      <c r="DQ91" s="146"/>
      <c r="DR91" s="146"/>
      <c r="DS91" s="146"/>
      <c r="DT91" s="146"/>
      <c r="DU91" s="146"/>
      <c r="DV91" s="146"/>
      <c r="DW91" s="146"/>
      <c r="DX91" s="146"/>
      <c r="DY91" s="146"/>
      <c r="DZ91" s="146"/>
      <c r="EA91" s="146"/>
      <c r="EB91" s="146"/>
      <c r="EC91" s="146"/>
      <c r="ED91" s="146"/>
      <c r="EE91" s="146"/>
      <c r="EF91" s="146"/>
      <c r="EG91" s="146"/>
      <c r="EH91" s="146"/>
      <c r="EI91" s="146"/>
      <c r="EJ91" s="146"/>
      <c r="EK91" s="146"/>
      <c r="EL91" s="146"/>
      <c r="EM91" s="146"/>
      <c r="EN91" s="146"/>
      <c r="EO91" s="146"/>
      <c r="EP91" s="146"/>
      <c r="EQ91" s="146"/>
      <c r="ER91" s="146"/>
      <c r="ES91" s="146"/>
      <c r="ET91" s="146"/>
      <c r="EU91" s="146"/>
      <c r="EV91" s="146"/>
      <c r="EW91" s="146"/>
      <c r="EX91" s="146"/>
      <c r="EY91" s="146"/>
      <c r="EZ91" s="146"/>
      <c r="FA91" s="146"/>
      <c r="FB91" s="146"/>
      <c r="FC91" s="146"/>
      <c r="FD91" s="146"/>
      <c r="FE91" s="146"/>
      <c r="FF91" s="146"/>
      <c r="FG91" s="146"/>
      <c r="FH91" s="146"/>
      <c r="FI91" s="146"/>
      <c r="FJ91" s="146"/>
      <c r="FK91" s="146"/>
      <c r="FL91" s="146"/>
      <c r="FM91" s="146"/>
      <c r="FN91" s="146"/>
      <c r="FO91" s="146"/>
      <c r="FP91" s="146"/>
      <c r="FQ91" s="146"/>
      <c r="FR91" s="146"/>
      <c r="FS91" s="146"/>
      <c r="FT91" s="146"/>
      <c r="FU91" s="146"/>
      <c r="FV91" s="146"/>
      <c r="FW91" s="146"/>
      <c r="FX91" s="146"/>
      <c r="FY91" s="146"/>
      <c r="FZ91" s="146"/>
      <c r="GA91" s="146"/>
      <c r="GB91" s="146"/>
      <c r="GC91" s="146"/>
      <c r="GD91" s="146"/>
      <c r="GE91" s="146"/>
      <c r="GF91" s="146"/>
      <c r="GG91" s="146"/>
      <c r="GH91" s="146"/>
    </row>
    <row r="92" spans="1:190" s="147" customFormat="1" x14ac:dyDescent="0.35">
      <c r="A92" s="84"/>
      <c r="B92" s="84"/>
      <c r="C92" s="104"/>
      <c r="D92" s="84"/>
      <c r="E92" s="87"/>
      <c r="F92" s="87"/>
      <c r="G92" s="148"/>
      <c r="H92" s="148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6"/>
      <c r="Y92" s="146"/>
      <c r="Z92" s="146"/>
      <c r="AA92" s="146"/>
      <c r="AB92" s="146"/>
      <c r="AC92" s="146"/>
      <c r="AD92" s="146"/>
      <c r="AE92" s="146"/>
      <c r="AF92" s="146"/>
      <c r="AG92" s="146"/>
      <c r="AH92" s="146"/>
      <c r="AI92" s="146"/>
      <c r="AJ92" s="146"/>
      <c r="AK92" s="146"/>
      <c r="AL92" s="146"/>
      <c r="AM92" s="146"/>
      <c r="AN92" s="146"/>
      <c r="AO92" s="146"/>
      <c r="AP92" s="146"/>
      <c r="AQ92" s="146"/>
      <c r="AR92" s="146"/>
      <c r="AS92" s="146"/>
      <c r="AT92" s="146"/>
      <c r="AU92" s="146"/>
      <c r="AV92" s="146"/>
      <c r="AW92" s="146"/>
      <c r="AX92" s="146"/>
      <c r="AY92" s="146"/>
      <c r="AZ92" s="146"/>
      <c r="BA92" s="146"/>
      <c r="BB92" s="146"/>
      <c r="BC92" s="146"/>
      <c r="BD92" s="146"/>
      <c r="BE92" s="146"/>
      <c r="BF92" s="146"/>
      <c r="BG92" s="146"/>
      <c r="BH92" s="146"/>
      <c r="BI92" s="146"/>
      <c r="BJ92" s="146"/>
      <c r="BK92" s="146"/>
      <c r="BL92" s="146"/>
      <c r="BM92" s="146"/>
      <c r="BN92" s="146"/>
      <c r="BO92" s="146"/>
      <c r="BP92" s="146"/>
      <c r="BQ92" s="146"/>
      <c r="BR92" s="146"/>
      <c r="BS92" s="146"/>
      <c r="BT92" s="146"/>
      <c r="BU92" s="146"/>
      <c r="BV92" s="146"/>
      <c r="BW92" s="146"/>
      <c r="BX92" s="146"/>
      <c r="BY92" s="146"/>
      <c r="BZ92" s="146"/>
      <c r="CA92" s="146"/>
      <c r="CB92" s="146"/>
      <c r="CC92" s="146"/>
      <c r="CD92" s="146"/>
      <c r="CE92" s="146"/>
      <c r="CF92" s="146"/>
      <c r="CG92" s="146"/>
      <c r="CH92" s="146"/>
      <c r="CI92" s="146"/>
      <c r="CJ92" s="146"/>
      <c r="CK92" s="146"/>
      <c r="CL92" s="146"/>
      <c r="CM92" s="146"/>
      <c r="CN92" s="146"/>
      <c r="CO92" s="146"/>
      <c r="CP92" s="146"/>
      <c r="CQ92" s="146"/>
      <c r="CR92" s="146"/>
      <c r="CS92" s="146"/>
      <c r="CT92" s="146"/>
      <c r="CU92" s="146"/>
      <c r="CV92" s="146"/>
      <c r="CW92" s="146"/>
      <c r="CX92" s="146"/>
      <c r="CY92" s="146"/>
      <c r="CZ92" s="146"/>
      <c r="DA92" s="146"/>
      <c r="DB92" s="146"/>
      <c r="DC92" s="146"/>
      <c r="DD92" s="146"/>
      <c r="DE92" s="146"/>
      <c r="DF92" s="146"/>
      <c r="DG92" s="146"/>
      <c r="DH92" s="146"/>
      <c r="DI92" s="146"/>
      <c r="DJ92" s="146"/>
      <c r="DK92" s="146"/>
      <c r="DL92" s="146"/>
      <c r="DM92" s="146"/>
      <c r="DN92" s="146"/>
      <c r="DO92" s="146"/>
      <c r="DP92" s="146"/>
      <c r="DQ92" s="146"/>
      <c r="DR92" s="146"/>
      <c r="DS92" s="146"/>
      <c r="DT92" s="146"/>
      <c r="DU92" s="146"/>
      <c r="DV92" s="146"/>
      <c r="DW92" s="146"/>
      <c r="DX92" s="146"/>
      <c r="DY92" s="146"/>
      <c r="DZ92" s="146"/>
      <c r="EA92" s="146"/>
      <c r="EB92" s="146"/>
      <c r="EC92" s="146"/>
      <c r="ED92" s="146"/>
      <c r="EE92" s="146"/>
      <c r="EF92" s="146"/>
      <c r="EG92" s="146"/>
      <c r="EH92" s="146"/>
      <c r="EI92" s="146"/>
      <c r="EJ92" s="146"/>
      <c r="EK92" s="146"/>
      <c r="EL92" s="146"/>
      <c r="EM92" s="146"/>
      <c r="EN92" s="146"/>
      <c r="EO92" s="146"/>
      <c r="EP92" s="146"/>
      <c r="EQ92" s="146"/>
      <c r="ER92" s="146"/>
      <c r="ES92" s="146"/>
      <c r="ET92" s="146"/>
      <c r="EU92" s="146"/>
      <c r="EV92" s="146"/>
      <c r="EW92" s="146"/>
      <c r="EX92" s="146"/>
      <c r="EY92" s="146"/>
      <c r="EZ92" s="146"/>
      <c r="FA92" s="146"/>
      <c r="FB92" s="146"/>
      <c r="FC92" s="146"/>
      <c r="FD92" s="146"/>
      <c r="FE92" s="146"/>
      <c r="FF92" s="146"/>
      <c r="FG92" s="146"/>
      <c r="FH92" s="146"/>
      <c r="FI92" s="146"/>
      <c r="FJ92" s="146"/>
      <c r="FK92" s="146"/>
      <c r="FL92" s="146"/>
      <c r="FM92" s="146"/>
      <c r="FN92" s="146"/>
      <c r="FO92" s="146"/>
      <c r="FP92" s="146"/>
      <c r="FQ92" s="146"/>
      <c r="FR92" s="146"/>
      <c r="FS92" s="146"/>
      <c r="FT92" s="146"/>
      <c r="FU92" s="146"/>
      <c r="FV92" s="146"/>
      <c r="FW92" s="146"/>
      <c r="FX92" s="146"/>
      <c r="FY92" s="146"/>
      <c r="FZ92" s="146"/>
      <c r="GA92" s="146"/>
      <c r="GB92" s="146"/>
      <c r="GC92" s="146"/>
      <c r="GD92" s="146"/>
      <c r="GE92" s="146"/>
      <c r="GF92" s="146"/>
      <c r="GG92" s="146"/>
      <c r="GH92" s="146"/>
    </row>
    <row r="93" spans="1:190" s="147" customFormat="1" x14ac:dyDescent="0.35">
      <c r="A93" s="84"/>
      <c r="B93" s="84"/>
      <c r="C93" s="104"/>
      <c r="D93" s="84"/>
      <c r="E93" s="87"/>
      <c r="F93" s="87"/>
      <c r="G93" s="148"/>
      <c r="H93" s="148"/>
      <c r="I93" s="148"/>
      <c r="J93" s="148"/>
      <c r="K93" s="148"/>
      <c r="L93" s="148"/>
      <c r="M93" s="148"/>
      <c r="N93" s="148"/>
      <c r="O93" s="148"/>
      <c r="P93" s="148"/>
      <c r="Q93" s="148"/>
      <c r="R93" s="148"/>
      <c r="S93" s="148"/>
      <c r="T93" s="148"/>
      <c r="U93" s="148"/>
      <c r="V93" s="148"/>
      <c r="W93" s="148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146"/>
      <c r="AV93" s="146"/>
      <c r="AW93" s="146"/>
      <c r="AX93" s="146"/>
      <c r="AY93" s="146"/>
      <c r="AZ93" s="146"/>
      <c r="BA93" s="146"/>
      <c r="BB93" s="146"/>
      <c r="BC93" s="146"/>
      <c r="BD93" s="146"/>
      <c r="BE93" s="146"/>
      <c r="BF93" s="146"/>
      <c r="BG93" s="146"/>
      <c r="BH93" s="146"/>
      <c r="BI93" s="146"/>
      <c r="BJ93" s="146"/>
      <c r="BK93" s="146"/>
      <c r="BL93" s="146"/>
      <c r="BM93" s="146"/>
      <c r="BN93" s="146"/>
      <c r="BO93" s="146"/>
      <c r="BP93" s="146"/>
      <c r="BQ93" s="146"/>
      <c r="BR93" s="146"/>
      <c r="BS93" s="146"/>
      <c r="BT93" s="146"/>
      <c r="BU93" s="146"/>
      <c r="BV93" s="146"/>
      <c r="BW93" s="146"/>
      <c r="BX93" s="146"/>
      <c r="BY93" s="146"/>
      <c r="BZ93" s="146"/>
      <c r="CA93" s="146"/>
      <c r="CB93" s="146"/>
      <c r="CC93" s="146"/>
      <c r="CD93" s="146"/>
      <c r="CE93" s="146"/>
      <c r="CF93" s="146"/>
      <c r="CG93" s="146"/>
      <c r="CH93" s="146"/>
      <c r="CI93" s="146"/>
      <c r="CJ93" s="146"/>
      <c r="CK93" s="146"/>
      <c r="CL93" s="146"/>
      <c r="CM93" s="146"/>
      <c r="CN93" s="146"/>
      <c r="CO93" s="146"/>
      <c r="CP93" s="146"/>
      <c r="CQ93" s="146"/>
      <c r="CR93" s="146"/>
      <c r="CS93" s="146"/>
      <c r="CT93" s="146"/>
      <c r="CU93" s="146"/>
      <c r="CV93" s="146"/>
      <c r="CW93" s="146"/>
      <c r="CX93" s="146"/>
      <c r="CY93" s="146"/>
      <c r="CZ93" s="146"/>
      <c r="DA93" s="146"/>
      <c r="DB93" s="146"/>
      <c r="DC93" s="146"/>
      <c r="DD93" s="146"/>
      <c r="DE93" s="146"/>
      <c r="DF93" s="146"/>
      <c r="DG93" s="146"/>
      <c r="DH93" s="146"/>
      <c r="DI93" s="146"/>
      <c r="DJ93" s="146"/>
      <c r="DK93" s="146"/>
      <c r="DL93" s="146"/>
      <c r="DM93" s="146"/>
      <c r="DN93" s="146"/>
      <c r="DO93" s="146"/>
      <c r="DP93" s="146"/>
      <c r="DQ93" s="146"/>
      <c r="DR93" s="146"/>
      <c r="DS93" s="146"/>
      <c r="DT93" s="146"/>
      <c r="DU93" s="146"/>
      <c r="DV93" s="146"/>
      <c r="DW93" s="146"/>
      <c r="DX93" s="146"/>
      <c r="DY93" s="146"/>
      <c r="DZ93" s="146"/>
      <c r="EA93" s="146"/>
      <c r="EB93" s="146"/>
      <c r="EC93" s="146"/>
      <c r="ED93" s="146"/>
      <c r="EE93" s="146"/>
      <c r="EF93" s="146"/>
      <c r="EG93" s="146"/>
      <c r="EH93" s="146"/>
      <c r="EI93" s="146"/>
      <c r="EJ93" s="146"/>
      <c r="EK93" s="146"/>
      <c r="EL93" s="146"/>
      <c r="EM93" s="146"/>
      <c r="EN93" s="146"/>
      <c r="EO93" s="146"/>
      <c r="EP93" s="146"/>
      <c r="EQ93" s="146"/>
      <c r="ER93" s="146"/>
      <c r="ES93" s="146"/>
      <c r="ET93" s="146"/>
      <c r="EU93" s="146"/>
      <c r="EV93" s="146"/>
      <c r="EW93" s="146"/>
      <c r="EX93" s="146"/>
      <c r="EY93" s="146"/>
      <c r="EZ93" s="146"/>
      <c r="FA93" s="146"/>
      <c r="FB93" s="146"/>
      <c r="FC93" s="146"/>
      <c r="FD93" s="146"/>
      <c r="FE93" s="146"/>
      <c r="FF93" s="146"/>
      <c r="FG93" s="146"/>
      <c r="FH93" s="146"/>
      <c r="FI93" s="146"/>
      <c r="FJ93" s="146"/>
      <c r="FK93" s="146"/>
      <c r="FL93" s="146"/>
      <c r="FM93" s="146"/>
      <c r="FN93" s="146"/>
      <c r="FO93" s="146"/>
      <c r="FP93" s="146"/>
      <c r="FQ93" s="146"/>
      <c r="FR93" s="146"/>
      <c r="FS93" s="146"/>
      <c r="FT93" s="146"/>
      <c r="FU93" s="146"/>
      <c r="FV93" s="146"/>
      <c r="FW93" s="146"/>
      <c r="FX93" s="146"/>
      <c r="FY93" s="146"/>
      <c r="FZ93" s="146"/>
      <c r="GA93" s="146"/>
      <c r="GB93" s="146"/>
      <c r="GC93" s="146"/>
      <c r="GD93" s="146"/>
      <c r="GE93" s="146"/>
      <c r="GF93" s="146"/>
      <c r="GG93" s="146"/>
      <c r="GH93" s="146"/>
    </row>
    <row r="94" spans="1:190" s="147" customFormat="1" x14ac:dyDescent="0.35">
      <c r="A94" s="84"/>
      <c r="B94" s="84"/>
      <c r="C94" s="104"/>
      <c r="D94" s="84"/>
      <c r="E94" s="87"/>
      <c r="F94" s="87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6"/>
      <c r="AU94" s="146"/>
      <c r="AV94" s="146"/>
      <c r="AW94" s="146"/>
      <c r="AX94" s="146"/>
      <c r="AY94" s="146"/>
      <c r="AZ94" s="146"/>
      <c r="BA94" s="146"/>
      <c r="BB94" s="146"/>
      <c r="BC94" s="146"/>
      <c r="BD94" s="146"/>
      <c r="BE94" s="146"/>
      <c r="BF94" s="146"/>
      <c r="BG94" s="146"/>
      <c r="BH94" s="146"/>
      <c r="BI94" s="146"/>
      <c r="BJ94" s="146"/>
      <c r="BK94" s="146"/>
      <c r="BL94" s="146"/>
      <c r="BM94" s="146"/>
      <c r="BN94" s="146"/>
      <c r="BO94" s="146"/>
      <c r="BP94" s="146"/>
      <c r="BQ94" s="146"/>
      <c r="BR94" s="146"/>
      <c r="BS94" s="146"/>
      <c r="BT94" s="146"/>
      <c r="BU94" s="146"/>
      <c r="BV94" s="146"/>
      <c r="BW94" s="146"/>
      <c r="BX94" s="146"/>
      <c r="BY94" s="146"/>
      <c r="BZ94" s="146"/>
      <c r="CA94" s="146"/>
      <c r="CB94" s="146"/>
      <c r="CC94" s="146"/>
      <c r="CD94" s="146"/>
      <c r="CE94" s="146"/>
      <c r="CF94" s="146"/>
      <c r="CG94" s="146"/>
      <c r="CH94" s="146"/>
      <c r="CI94" s="146"/>
      <c r="CJ94" s="146"/>
      <c r="CK94" s="146"/>
      <c r="CL94" s="146"/>
      <c r="CM94" s="146"/>
      <c r="CN94" s="146"/>
      <c r="CO94" s="146"/>
      <c r="CP94" s="146"/>
      <c r="CQ94" s="146"/>
      <c r="CR94" s="146"/>
      <c r="CS94" s="146"/>
      <c r="CT94" s="146"/>
      <c r="CU94" s="146"/>
      <c r="CV94" s="146"/>
      <c r="CW94" s="146"/>
      <c r="CX94" s="146"/>
      <c r="CY94" s="146"/>
      <c r="CZ94" s="146"/>
      <c r="DA94" s="146"/>
      <c r="DB94" s="146"/>
      <c r="DC94" s="146"/>
      <c r="DD94" s="146"/>
      <c r="DE94" s="146"/>
      <c r="DF94" s="146"/>
      <c r="DG94" s="146"/>
      <c r="DH94" s="146"/>
      <c r="DI94" s="146"/>
      <c r="DJ94" s="146"/>
      <c r="DK94" s="146"/>
      <c r="DL94" s="146"/>
      <c r="DM94" s="146"/>
      <c r="DN94" s="146"/>
      <c r="DO94" s="146"/>
      <c r="DP94" s="146"/>
      <c r="DQ94" s="146"/>
      <c r="DR94" s="146"/>
      <c r="DS94" s="146"/>
      <c r="DT94" s="146"/>
      <c r="DU94" s="146"/>
      <c r="DV94" s="146"/>
      <c r="DW94" s="146"/>
      <c r="DX94" s="146"/>
      <c r="DY94" s="146"/>
      <c r="DZ94" s="146"/>
      <c r="EA94" s="146"/>
      <c r="EB94" s="146"/>
      <c r="EC94" s="146"/>
      <c r="ED94" s="146"/>
      <c r="EE94" s="146"/>
      <c r="EF94" s="146"/>
      <c r="EG94" s="146"/>
      <c r="EH94" s="146"/>
      <c r="EI94" s="146"/>
      <c r="EJ94" s="146"/>
      <c r="EK94" s="146"/>
      <c r="EL94" s="146"/>
      <c r="EM94" s="146"/>
      <c r="EN94" s="146"/>
      <c r="EO94" s="146"/>
      <c r="EP94" s="146"/>
      <c r="EQ94" s="146"/>
      <c r="ER94" s="146"/>
      <c r="ES94" s="146"/>
      <c r="ET94" s="146"/>
      <c r="EU94" s="146"/>
      <c r="EV94" s="146"/>
      <c r="EW94" s="146"/>
      <c r="EX94" s="146"/>
      <c r="EY94" s="146"/>
      <c r="EZ94" s="146"/>
      <c r="FA94" s="146"/>
      <c r="FB94" s="146"/>
      <c r="FC94" s="146"/>
      <c r="FD94" s="146"/>
      <c r="FE94" s="146"/>
      <c r="FF94" s="146"/>
      <c r="FG94" s="146"/>
      <c r="FH94" s="146"/>
      <c r="FI94" s="146"/>
      <c r="FJ94" s="146"/>
      <c r="FK94" s="146"/>
      <c r="FL94" s="146"/>
      <c r="FM94" s="146"/>
      <c r="FN94" s="146"/>
      <c r="FO94" s="146"/>
      <c r="FP94" s="146"/>
      <c r="FQ94" s="146"/>
      <c r="FR94" s="146"/>
      <c r="FS94" s="146"/>
      <c r="FT94" s="146"/>
      <c r="FU94" s="146"/>
      <c r="FV94" s="146"/>
      <c r="FW94" s="146"/>
      <c r="FX94" s="146"/>
      <c r="FY94" s="146"/>
      <c r="FZ94" s="146"/>
      <c r="GA94" s="146"/>
      <c r="GB94" s="146"/>
      <c r="GC94" s="146"/>
      <c r="GD94" s="146"/>
      <c r="GE94" s="146"/>
      <c r="GF94" s="146"/>
      <c r="GG94" s="146"/>
      <c r="GH94" s="146"/>
    </row>
    <row r="95" spans="1:190" s="147" customFormat="1" x14ac:dyDescent="0.35">
      <c r="A95" s="84"/>
      <c r="B95" s="84"/>
      <c r="C95" s="104"/>
      <c r="D95" s="84"/>
      <c r="E95" s="87"/>
      <c r="F95" s="87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146"/>
      <c r="AJ95" s="146"/>
      <c r="AK95" s="146"/>
      <c r="AL95" s="146"/>
      <c r="AM95" s="146"/>
      <c r="AN95" s="146"/>
      <c r="AO95" s="146"/>
      <c r="AP95" s="146"/>
      <c r="AQ95" s="146"/>
      <c r="AR95" s="146"/>
      <c r="AS95" s="146"/>
      <c r="AT95" s="146"/>
      <c r="AU95" s="146"/>
      <c r="AV95" s="146"/>
      <c r="AW95" s="146"/>
      <c r="AX95" s="146"/>
      <c r="AY95" s="146"/>
      <c r="AZ95" s="146"/>
      <c r="BA95" s="146"/>
      <c r="BB95" s="146"/>
      <c r="BC95" s="146"/>
      <c r="BD95" s="146"/>
      <c r="BE95" s="146"/>
      <c r="BF95" s="146"/>
      <c r="BG95" s="146"/>
      <c r="BH95" s="146"/>
      <c r="BI95" s="146"/>
      <c r="BJ95" s="146"/>
      <c r="BK95" s="146"/>
      <c r="BL95" s="146"/>
      <c r="BM95" s="146"/>
      <c r="BN95" s="146"/>
      <c r="BO95" s="146"/>
      <c r="BP95" s="146"/>
      <c r="BQ95" s="146"/>
      <c r="BR95" s="146"/>
      <c r="BS95" s="146"/>
      <c r="BT95" s="146"/>
      <c r="BU95" s="146"/>
      <c r="BV95" s="146"/>
      <c r="BW95" s="146"/>
      <c r="BX95" s="146"/>
      <c r="BY95" s="146"/>
      <c r="BZ95" s="146"/>
      <c r="CA95" s="146"/>
      <c r="CB95" s="146"/>
      <c r="CC95" s="146"/>
      <c r="CD95" s="146"/>
      <c r="CE95" s="146"/>
      <c r="CF95" s="146"/>
      <c r="CG95" s="146"/>
      <c r="CH95" s="146"/>
      <c r="CI95" s="146"/>
      <c r="CJ95" s="146"/>
      <c r="CK95" s="146"/>
      <c r="CL95" s="146"/>
      <c r="CM95" s="146"/>
      <c r="CN95" s="146"/>
      <c r="CO95" s="146"/>
      <c r="CP95" s="146"/>
      <c r="CQ95" s="146"/>
      <c r="CR95" s="146"/>
      <c r="CS95" s="146"/>
      <c r="CT95" s="146"/>
      <c r="CU95" s="146"/>
      <c r="CV95" s="146"/>
      <c r="CW95" s="146"/>
      <c r="CX95" s="146"/>
      <c r="CY95" s="146"/>
      <c r="CZ95" s="146"/>
      <c r="DA95" s="146"/>
      <c r="DB95" s="146"/>
      <c r="DC95" s="146"/>
      <c r="DD95" s="146"/>
      <c r="DE95" s="146"/>
      <c r="DF95" s="146"/>
      <c r="DG95" s="146"/>
      <c r="DH95" s="146"/>
      <c r="DI95" s="146"/>
      <c r="DJ95" s="146"/>
      <c r="DK95" s="146"/>
      <c r="DL95" s="146"/>
      <c r="DM95" s="146"/>
      <c r="DN95" s="146"/>
      <c r="DO95" s="146"/>
      <c r="DP95" s="146"/>
      <c r="DQ95" s="146"/>
      <c r="DR95" s="146"/>
      <c r="DS95" s="146"/>
      <c r="DT95" s="146"/>
      <c r="DU95" s="146"/>
      <c r="DV95" s="146"/>
      <c r="DW95" s="146"/>
      <c r="DX95" s="146"/>
      <c r="DY95" s="146"/>
      <c r="DZ95" s="146"/>
      <c r="EA95" s="146"/>
      <c r="EB95" s="146"/>
      <c r="EC95" s="146"/>
      <c r="ED95" s="146"/>
      <c r="EE95" s="146"/>
      <c r="EF95" s="146"/>
      <c r="EG95" s="146"/>
      <c r="EH95" s="146"/>
      <c r="EI95" s="146"/>
      <c r="EJ95" s="146"/>
      <c r="EK95" s="146"/>
      <c r="EL95" s="146"/>
      <c r="EM95" s="146"/>
      <c r="EN95" s="146"/>
      <c r="EO95" s="146"/>
      <c r="EP95" s="146"/>
      <c r="EQ95" s="146"/>
      <c r="ER95" s="146"/>
      <c r="ES95" s="146"/>
      <c r="ET95" s="146"/>
      <c r="EU95" s="146"/>
      <c r="EV95" s="146"/>
      <c r="EW95" s="146"/>
      <c r="EX95" s="146"/>
      <c r="EY95" s="146"/>
      <c r="EZ95" s="146"/>
      <c r="FA95" s="146"/>
      <c r="FB95" s="146"/>
      <c r="FC95" s="146"/>
      <c r="FD95" s="146"/>
      <c r="FE95" s="146"/>
      <c r="FF95" s="146"/>
      <c r="FG95" s="146"/>
      <c r="FH95" s="146"/>
      <c r="FI95" s="146"/>
      <c r="FJ95" s="146"/>
      <c r="FK95" s="146"/>
      <c r="FL95" s="146"/>
      <c r="FM95" s="146"/>
      <c r="FN95" s="146"/>
      <c r="FO95" s="146"/>
      <c r="FP95" s="146"/>
      <c r="FQ95" s="146"/>
      <c r="FR95" s="146"/>
      <c r="FS95" s="146"/>
      <c r="FT95" s="146"/>
      <c r="FU95" s="146"/>
      <c r="FV95" s="146"/>
      <c r="FW95" s="146"/>
      <c r="FX95" s="146"/>
      <c r="FY95" s="146"/>
      <c r="FZ95" s="146"/>
      <c r="GA95" s="146"/>
      <c r="GB95" s="146"/>
      <c r="GC95" s="146"/>
      <c r="GD95" s="146"/>
      <c r="GE95" s="146"/>
      <c r="GF95" s="146"/>
      <c r="GG95" s="146"/>
      <c r="GH95" s="146"/>
    </row>
    <row r="96" spans="1:190" s="147" customFormat="1" x14ac:dyDescent="0.35">
      <c r="A96" s="84"/>
      <c r="B96" s="84"/>
      <c r="C96" s="104"/>
      <c r="D96" s="84"/>
      <c r="E96" s="87"/>
      <c r="F96" s="87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8"/>
      <c r="W96" s="148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46"/>
      <c r="AX96" s="146"/>
      <c r="AY96" s="146"/>
      <c r="AZ96" s="146"/>
      <c r="BA96" s="146"/>
      <c r="BB96" s="146"/>
      <c r="BC96" s="146"/>
      <c r="BD96" s="146"/>
      <c r="BE96" s="146"/>
      <c r="BF96" s="146"/>
      <c r="BG96" s="146"/>
      <c r="BH96" s="146"/>
      <c r="BI96" s="146"/>
      <c r="BJ96" s="146"/>
      <c r="BK96" s="146"/>
      <c r="BL96" s="146"/>
      <c r="BM96" s="146"/>
      <c r="BN96" s="146"/>
      <c r="BO96" s="146"/>
      <c r="BP96" s="146"/>
      <c r="BQ96" s="146"/>
      <c r="BR96" s="146"/>
      <c r="BS96" s="146"/>
      <c r="BT96" s="146"/>
      <c r="BU96" s="146"/>
      <c r="BV96" s="146"/>
      <c r="BW96" s="146"/>
      <c r="BX96" s="146"/>
      <c r="BY96" s="146"/>
      <c r="BZ96" s="146"/>
      <c r="CA96" s="146"/>
      <c r="CB96" s="146"/>
      <c r="CC96" s="146"/>
      <c r="CD96" s="146"/>
      <c r="CE96" s="146"/>
      <c r="CF96" s="146"/>
      <c r="CG96" s="146"/>
      <c r="CH96" s="146"/>
      <c r="CI96" s="146"/>
      <c r="CJ96" s="146"/>
      <c r="CK96" s="146"/>
      <c r="CL96" s="146"/>
      <c r="CM96" s="146"/>
      <c r="CN96" s="146"/>
      <c r="CO96" s="146"/>
      <c r="CP96" s="146"/>
      <c r="CQ96" s="146"/>
      <c r="CR96" s="146"/>
      <c r="CS96" s="146"/>
      <c r="CT96" s="146"/>
      <c r="CU96" s="146"/>
      <c r="CV96" s="146"/>
      <c r="CW96" s="146"/>
      <c r="CX96" s="146"/>
      <c r="CY96" s="146"/>
      <c r="CZ96" s="146"/>
      <c r="DA96" s="146"/>
      <c r="DB96" s="146"/>
      <c r="DC96" s="146"/>
      <c r="DD96" s="146"/>
      <c r="DE96" s="146"/>
      <c r="DF96" s="146"/>
      <c r="DG96" s="146"/>
      <c r="DH96" s="146"/>
      <c r="DI96" s="146"/>
      <c r="DJ96" s="146"/>
      <c r="DK96" s="146"/>
      <c r="DL96" s="146"/>
      <c r="DM96" s="146"/>
      <c r="DN96" s="146"/>
      <c r="DO96" s="146"/>
      <c r="DP96" s="146"/>
      <c r="DQ96" s="146"/>
      <c r="DR96" s="146"/>
      <c r="DS96" s="146"/>
      <c r="DT96" s="146"/>
      <c r="DU96" s="146"/>
      <c r="DV96" s="146"/>
      <c r="DW96" s="146"/>
      <c r="DX96" s="146"/>
      <c r="DY96" s="146"/>
      <c r="DZ96" s="146"/>
      <c r="EA96" s="146"/>
      <c r="EB96" s="146"/>
      <c r="EC96" s="146"/>
      <c r="ED96" s="146"/>
      <c r="EE96" s="146"/>
      <c r="EF96" s="146"/>
      <c r="EG96" s="146"/>
      <c r="EH96" s="146"/>
      <c r="EI96" s="146"/>
      <c r="EJ96" s="146"/>
      <c r="EK96" s="146"/>
      <c r="EL96" s="146"/>
      <c r="EM96" s="146"/>
      <c r="EN96" s="146"/>
      <c r="EO96" s="146"/>
      <c r="EP96" s="146"/>
      <c r="EQ96" s="146"/>
      <c r="ER96" s="146"/>
      <c r="ES96" s="146"/>
      <c r="ET96" s="146"/>
      <c r="EU96" s="146"/>
      <c r="EV96" s="146"/>
      <c r="EW96" s="146"/>
      <c r="EX96" s="146"/>
      <c r="EY96" s="146"/>
      <c r="EZ96" s="146"/>
      <c r="FA96" s="146"/>
      <c r="FB96" s="146"/>
      <c r="FC96" s="146"/>
      <c r="FD96" s="146"/>
      <c r="FE96" s="146"/>
      <c r="FF96" s="146"/>
      <c r="FG96" s="146"/>
      <c r="FH96" s="146"/>
      <c r="FI96" s="146"/>
      <c r="FJ96" s="146"/>
      <c r="FK96" s="146"/>
      <c r="FL96" s="146"/>
      <c r="FM96" s="146"/>
      <c r="FN96" s="146"/>
      <c r="FO96" s="146"/>
      <c r="FP96" s="146"/>
      <c r="FQ96" s="146"/>
      <c r="FR96" s="146"/>
      <c r="FS96" s="146"/>
      <c r="FT96" s="146"/>
      <c r="FU96" s="146"/>
      <c r="FV96" s="146"/>
      <c r="FW96" s="146"/>
      <c r="FX96" s="146"/>
      <c r="FY96" s="146"/>
      <c r="FZ96" s="146"/>
      <c r="GA96" s="146"/>
      <c r="GB96" s="146"/>
      <c r="GC96" s="146"/>
      <c r="GD96" s="146"/>
      <c r="GE96" s="146"/>
      <c r="GF96" s="146"/>
      <c r="GG96" s="146"/>
      <c r="GH96" s="146"/>
    </row>
    <row r="97" spans="1:190" s="147" customFormat="1" x14ac:dyDescent="0.35">
      <c r="A97" s="84"/>
      <c r="B97" s="84"/>
      <c r="C97" s="104"/>
      <c r="D97" s="84"/>
      <c r="E97" s="87"/>
      <c r="F97" s="87"/>
      <c r="G97" s="148"/>
      <c r="H97" s="148"/>
      <c r="I97" s="148"/>
      <c r="J97" s="148"/>
      <c r="K97" s="148"/>
      <c r="L97" s="148"/>
      <c r="M97" s="148"/>
      <c r="N97" s="148"/>
      <c r="O97" s="148"/>
      <c r="P97" s="148"/>
      <c r="Q97" s="148"/>
      <c r="R97" s="148"/>
      <c r="S97" s="148"/>
      <c r="T97" s="148"/>
      <c r="U97" s="148"/>
      <c r="V97" s="148"/>
      <c r="W97" s="148"/>
      <c r="X97" s="146"/>
      <c r="Y97" s="146"/>
      <c r="Z97" s="146"/>
      <c r="AA97" s="146"/>
      <c r="AB97" s="146"/>
      <c r="AC97" s="146"/>
      <c r="AD97" s="146"/>
      <c r="AE97" s="146"/>
      <c r="AF97" s="146"/>
      <c r="AG97" s="146"/>
      <c r="AH97" s="146"/>
      <c r="AI97" s="146"/>
      <c r="AJ97" s="146"/>
      <c r="AK97" s="146"/>
      <c r="AL97" s="146"/>
      <c r="AM97" s="146"/>
      <c r="AN97" s="146"/>
      <c r="AO97" s="146"/>
      <c r="AP97" s="146"/>
      <c r="AQ97" s="146"/>
      <c r="AR97" s="146"/>
      <c r="AS97" s="146"/>
      <c r="AT97" s="146"/>
      <c r="AU97" s="146"/>
      <c r="AV97" s="146"/>
      <c r="AW97" s="146"/>
      <c r="AX97" s="146"/>
      <c r="AY97" s="146"/>
      <c r="AZ97" s="146"/>
      <c r="BA97" s="146"/>
      <c r="BB97" s="146"/>
      <c r="BC97" s="146"/>
      <c r="BD97" s="146"/>
      <c r="BE97" s="146"/>
      <c r="BF97" s="146"/>
      <c r="BG97" s="146"/>
      <c r="BH97" s="146"/>
      <c r="BI97" s="146"/>
      <c r="BJ97" s="146"/>
      <c r="BK97" s="146"/>
      <c r="BL97" s="146"/>
      <c r="BM97" s="146"/>
      <c r="BN97" s="146"/>
      <c r="BO97" s="146"/>
      <c r="BP97" s="146"/>
      <c r="BQ97" s="146"/>
      <c r="BR97" s="146"/>
      <c r="BS97" s="146"/>
      <c r="BT97" s="146"/>
      <c r="BU97" s="146"/>
      <c r="BV97" s="146"/>
      <c r="BW97" s="146"/>
      <c r="BX97" s="146"/>
      <c r="BY97" s="146"/>
      <c r="BZ97" s="146"/>
      <c r="CA97" s="146"/>
      <c r="CB97" s="146"/>
      <c r="CC97" s="146"/>
      <c r="CD97" s="146"/>
      <c r="CE97" s="146"/>
      <c r="CF97" s="146"/>
      <c r="CG97" s="146"/>
      <c r="CH97" s="146"/>
      <c r="CI97" s="146"/>
      <c r="CJ97" s="146"/>
      <c r="CK97" s="146"/>
      <c r="CL97" s="146"/>
      <c r="CM97" s="146"/>
      <c r="CN97" s="146"/>
      <c r="CO97" s="146"/>
      <c r="CP97" s="146"/>
      <c r="CQ97" s="146"/>
      <c r="CR97" s="146"/>
      <c r="CS97" s="146"/>
      <c r="CT97" s="146"/>
      <c r="CU97" s="146"/>
      <c r="CV97" s="146"/>
      <c r="CW97" s="146"/>
      <c r="CX97" s="146"/>
      <c r="CY97" s="146"/>
      <c r="CZ97" s="146"/>
      <c r="DA97" s="146"/>
      <c r="DB97" s="146"/>
      <c r="DC97" s="146"/>
      <c r="DD97" s="146"/>
      <c r="DE97" s="146"/>
      <c r="DF97" s="146"/>
      <c r="DG97" s="146"/>
      <c r="DH97" s="146"/>
      <c r="DI97" s="146"/>
      <c r="DJ97" s="146"/>
      <c r="DK97" s="146"/>
      <c r="DL97" s="146"/>
      <c r="DM97" s="146"/>
      <c r="DN97" s="146"/>
      <c r="DO97" s="146"/>
      <c r="DP97" s="146"/>
      <c r="DQ97" s="146"/>
      <c r="DR97" s="146"/>
      <c r="DS97" s="146"/>
      <c r="DT97" s="146"/>
      <c r="DU97" s="146"/>
      <c r="DV97" s="146"/>
      <c r="DW97" s="146"/>
      <c r="DX97" s="146"/>
      <c r="DY97" s="146"/>
      <c r="DZ97" s="146"/>
      <c r="EA97" s="146"/>
      <c r="EB97" s="146"/>
      <c r="EC97" s="146"/>
      <c r="ED97" s="146"/>
      <c r="EE97" s="146"/>
      <c r="EF97" s="146"/>
      <c r="EG97" s="146"/>
      <c r="EH97" s="146"/>
      <c r="EI97" s="146"/>
      <c r="EJ97" s="146"/>
      <c r="EK97" s="146"/>
      <c r="EL97" s="146"/>
      <c r="EM97" s="146"/>
      <c r="EN97" s="146"/>
      <c r="EO97" s="146"/>
      <c r="EP97" s="146"/>
      <c r="EQ97" s="146"/>
      <c r="ER97" s="146"/>
      <c r="ES97" s="146"/>
      <c r="ET97" s="146"/>
      <c r="EU97" s="146"/>
      <c r="EV97" s="146"/>
      <c r="EW97" s="146"/>
      <c r="EX97" s="146"/>
      <c r="EY97" s="146"/>
      <c r="EZ97" s="146"/>
      <c r="FA97" s="146"/>
      <c r="FB97" s="146"/>
      <c r="FC97" s="146"/>
      <c r="FD97" s="146"/>
      <c r="FE97" s="146"/>
      <c r="FF97" s="146"/>
      <c r="FG97" s="146"/>
      <c r="FH97" s="146"/>
      <c r="FI97" s="146"/>
      <c r="FJ97" s="146"/>
      <c r="FK97" s="146"/>
      <c r="FL97" s="146"/>
      <c r="FM97" s="146"/>
      <c r="FN97" s="146"/>
      <c r="FO97" s="146"/>
      <c r="FP97" s="146"/>
      <c r="FQ97" s="146"/>
      <c r="FR97" s="146"/>
      <c r="FS97" s="146"/>
      <c r="FT97" s="146"/>
      <c r="FU97" s="146"/>
      <c r="FV97" s="146"/>
      <c r="FW97" s="146"/>
      <c r="FX97" s="146"/>
      <c r="FY97" s="146"/>
      <c r="FZ97" s="146"/>
      <c r="GA97" s="146"/>
      <c r="GB97" s="146"/>
      <c r="GC97" s="146"/>
      <c r="GD97" s="146"/>
      <c r="GE97" s="146"/>
      <c r="GF97" s="146"/>
      <c r="GG97" s="146"/>
      <c r="GH97" s="146"/>
    </row>
    <row r="98" spans="1:190" s="147" customFormat="1" x14ac:dyDescent="0.35">
      <c r="A98" s="84"/>
      <c r="B98" s="84"/>
      <c r="C98" s="104"/>
      <c r="D98" s="84"/>
      <c r="E98" s="87"/>
      <c r="F98" s="87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  <c r="R98" s="148"/>
      <c r="S98" s="148"/>
      <c r="T98" s="148"/>
      <c r="U98" s="148"/>
      <c r="V98" s="148"/>
      <c r="W98" s="148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146"/>
      <c r="AJ98" s="146"/>
      <c r="AK98" s="146"/>
      <c r="AL98" s="146"/>
      <c r="AM98" s="146"/>
      <c r="AN98" s="146"/>
      <c r="AO98" s="146"/>
      <c r="AP98" s="146"/>
      <c r="AQ98" s="146"/>
      <c r="AR98" s="146"/>
      <c r="AS98" s="146"/>
      <c r="AT98" s="146"/>
      <c r="AU98" s="146"/>
      <c r="AV98" s="146"/>
      <c r="AW98" s="146"/>
      <c r="AX98" s="146"/>
      <c r="AY98" s="146"/>
      <c r="AZ98" s="146"/>
      <c r="BA98" s="146"/>
      <c r="BB98" s="146"/>
      <c r="BC98" s="146"/>
      <c r="BD98" s="146"/>
      <c r="BE98" s="146"/>
      <c r="BF98" s="146"/>
      <c r="BG98" s="146"/>
      <c r="BH98" s="146"/>
      <c r="BI98" s="146"/>
      <c r="BJ98" s="146"/>
      <c r="BK98" s="146"/>
      <c r="BL98" s="146"/>
      <c r="BM98" s="146"/>
      <c r="BN98" s="146"/>
      <c r="BO98" s="146"/>
      <c r="BP98" s="146"/>
      <c r="BQ98" s="146"/>
      <c r="BR98" s="146"/>
      <c r="BS98" s="146"/>
      <c r="BT98" s="146"/>
      <c r="BU98" s="146"/>
      <c r="BV98" s="146"/>
      <c r="BW98" s="146"/>
      <c r="BX98" s="146"/>
      <c r="BY98" s="146"/>
      <c r="BZ98" s="146"/>
      <c r="CA98" s="146"/>
      <c r="CB98" s="146"/>
      <c r="CC98" s="146"/>
      <c r="CD98" s="146"/>
      <c r="CE98" s="146"/>
      <c r="CF98" s="146"/>
      <c r="CG98" s="146"/>
      <c r="CH98" s="146"/>
      <c r="CI98" s="146"/>
      <c r="CJ98" s="146"/>
      <c r="CK98" s="146"/>
      <c r="CL98" s="146"/>
      <c r="CM98" s="146"/>
      <c r="CN98" s="146"/>
      <c r="CO98" s="146"/>
      <c r="CP98" s="146"/>
      <c r="CQ98" s="146"/>
      <c r="CR98" s="146"/>
      <c r="CS98" s="146"/>
      <c r="CT98" s="146"/>
      <c r="CU98" s="146"/>
      <c r="CV98" s="146"/>
      <c r="CW98" s="146"/>
      <c r="CX98" s="146"/>
      <c r="CY98" s="146"/>
      <c r="CZ98" s="146"/>
      <c r="DA98" s="146"/>
      <c r="DB98" s="146"/>
      <c r="DC98" s="146"/>
      <c r="DD98" s="146"/>
      <c r="DE98" s="146"/>
      <c r="DF98" s="146"/>
      <c r="DG98" s="146"/>
      <c r="DH98" s="146"/>
      <c r="DI98" s="146"/>
      <c r="DJ98" s="146"/>
      <c r="DK98" s="146"/>
      <c r="DL98" s="146"/>
      <c r="DM98" s="146"/>
      <c r="DN98" s="146"/>
      <c r="DO98" s="146"/>
      <c r="DP98" s="146"/>
      <c r="DQ98" s="146"/>
      <c r="DR98" s="146"/>
      <c r="DS98" s="146"/>
      <c r="DT98" s="146"/>
      <c r="DU98" s="146"/>
      <c r="DV98" s="146"/>
      <c r="DW98" s="146"/>
      <c r="DX98" s="146"/>
      <c r="DY98" s="146"/>
      <c r="DZ98" s="146"/>
      <c r="EA98" s="146"/>
      <c r="EB98" s="146"/>
      <c r="EC98" s="146"/>
      <c r="ED98" s="146"/>
      <c r="EE98" s="146"/>
      <c r="EF98" s="146"/>
      <c r="EG98" s="146"/>
      <c r="EH98" s="146"/>
      <c r="EI98" s="146"/>
      <c r="EJ98" s="146"/>
      <c r="EK98" s="146"/>
      <c r="EL98" s="146"/>
      <c r="EM98" s="146"/>
      <c r="EN98" s="146"/>
      <c r="EO98" s="146"/>
      <c r="EP98" s="146"/>
      <c r="EQ98" s="146"/>
      <c r="ER98" s="146"/>
      <c r="ES98" s="146"/>
      <c r="ET98" s="146"/>
      <c r="EU98" s="146"/>
      <c r="EV98" s="146"/>
      <c r="EW98" s="146"/>
      <c r="EX98" s="146"/>
      <c r="EY98" s="146"/>
      <c r="EZ98" s="146"/>
      <c r="FA98" s="146"/>
      <c r="FB98" s="146"/>
      <c r="FC98" s="146"/>
      <c r="FD98" s="146"/>
      <c r="FE98" s="146"/>
      <c r="FF98" s="146"/>
      <c r="FG98" s="146"/>
      <c r="FH98" s="146"/>
      <c r="FI98" s="146"/>
      <c r="FJ98" s="146"/>
      <c r="FK98" s="146"/>
      <c r="FL98" s="146"/>
      <c r="FM98" s="146"/>
      <c r="FN98" s="146"/>
      <c r="FO98" s="146"/>
      <c r="FP98" s="146"/>
      <c r="FQ98" s="146"/>
      <c r="FR98" s="146"/>
      <c r="FS98" s="146"/>
      <c r="FT98" s="146"/>
      <c r="FU98" s="146"/>
      <c r="FV98" s="146"/>
      <c r="FW98" s="146"/>
      <c r="FX98" s="146"/>
      <c r="FY98" s="146"/>
      <c r="FZ98" s="146"/>
      <c r="GA98" s="146"/>
      <c r="GB98" s="146"/>
      <c r="GC98" s="146"/>
      <c r="GD98" s="146"/>
      <c r="GE98" s="146"/>
      <c r="GF98" s="146"/>
      <c r="GG98" s="146"/>
      <c r="GH98" s="146"/>
    </row>
    <row r="99" spans="1:190" s="147" customFormat="1" x14ac:dyDescent="0.35">
      <c r="A99" s="84"/>
      <c r="B99" s="84"/>
      <c r="C99" s="104"/>
      <c r="D99" s="84"/>
      <c r="E99" s="87"/>
      <c r="F99" s="87"/>
      <c r="G99" s="148"/>
      <c r="H99" s="148"/>
      <c r="I99" s="148"/>
      <c r="J99" s="148"/>
      <c r="K99" s="148"/>
      <c r="L99" s="148"/>
      <c r="M99" s="148"/>
      <c r="N99" s="148"/>
      <c r="O99" s="148"/>
      <c r="P99" s="148"/>
      <c r="Q99" s="148"/>
      <c r="R99" s="148"/>
      <c r="S99" s="148"/>
      <c r="T99" s="148"/>
      <c r="U99" s="148"/>
      <c r="V99" s="148"/>
      <c r="W99" s="148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46"/>
      <c r="BD99" s="146"/>
      <c r="BE99" s="146"/>
      <c r="BF99" s="146"/>
      <c r="BG99" s="146"/>
      <c r="BH99" s="146"/>
      <c r="BI99" s="146"/>
      <c r="BJ99" s="146"/>
      <c r="BK99" s="146"/>
      <c r="BL99" s="146"/>
      <c r="BM99" s="146"/>
      <c r="BN99" s="146"/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  <c r="BZ99" s="146"/>
      <c r="CA99" s="146"/>
      <c r="CB99" s="146"/>
      <c r="CC99" s="146"/>
      <c r="CD99" s="146"/>
      <c r="CE99" s="146"/>
      <c r="CF99" s="146"/>
      <c r="CG99" s="146"/>
      <c r="CH99" s="146"/>
      <c r="CI99" s="146"/>
      <c r="CJ99" s="146"/>
      <c r="CK99" s="146"/>
      <c r="CL99" s="146"/>
      <c r="CM99" s="146"/>
      <c r="CN99" s="146"/>
      <c r="CO99" s="146"/>
      <c r="CP99" s="146"/>
      <c r="CQ99" s="146"/>
      <c r="CR99" s="146"/>
      <c r="CS99" s="146"/>
      <c r="CT99" s="146"/>
      <c r="CU99" s="146"/>
      <c r="CV99" s="146"/>
      <c r="CW99" s="146"/>
      <c r="CX99" s="146"/>
      <c r="CY99" s="146"/>
      <c r="CZ99" s="146"/>
      <c r="DA99" s="146"/>
      <c r="DB99" s="146"/>
      <c r="DC99" s="146"/>
      <c r="DD99" s="146"/>
      <c r="DE99" s="146"/>
      <c r="DF99" s="146"/>
      <c r="DG99" s="146"/>
      <c r="DH99" s="146"/>
      <c r="DI99" s="146"/>
      <c r="DJ99" s="146"/>
      <c r="DK99" s="146"/>
      <c r="DL99" s="146"/>
      <c r="DM99" s="146"/>
      <c r="DN99" s="146"/>
      <c r="DO99" s="146"/>
      <c r="DP99" s="146"/>
      <c r="DQ99" s="146"/>
      <c r="DR99" s="146"/>
      <c r="DS99" s="146"/>
      <c r="DT99" s="146"/>
      <c r="DU99" s="146"/>
      <c r="DV99" s="146"/>
      <c r="DW99" s="146"/>
      <c r="DX99" s="146"/>
      <c r="DY99" s="146"/>
      <c r="DZ99" s="146"/>
      <c r="EA99" s="146"/>
      <c r="EB99" s="146"/>
      <c r="EC99" s="146"/>
      <c r="ED99" s="146"/>
      <c r="EE99" s="146"/>
      <c r="EF99" s="146"/>
      <c r="EG99" s="146"/>
      <c r="EH99" s="146"/>
      <c r="EI99" s="146"/>
      <c r="EJ99" s="146"/>
      <c r="EK99" s="146"/>
      <c r="EL99" s="146"/>
      <c r="EM99" s="146"/>
      <c r="EN99" s="146"/>
      <c r="EO99" s="146"/>
      <c r="EP99" s="146"/>
      <c r="EQ99" s="146"/>
      <c r="ER99" s="146"/>
      <c r="ES99" s="146"/>
      <c r="ET99" s="146"/>
      <c r="EU99" s="146"/>
      <c r="EV99" s="146"/>
      <c r="EW99" s="146"/>
      <c r="EX99" s="146"/>
      <c r="EY99" s="146"/>
      <c r="EZ99" s="146"/>
      <c r="FA99" s="146"/>
      <c r="FB99" s="146"/>
      <c r="FC99" s="146"/>
      <c r="FD99" s="146"/>
      <c r="FE99" s="146"/>
      <c r="FF99" s="146"/>
      <c r="FG99" s="146"/>
      <c r="FH99" s="146"/>
      <c r="FI99" s="146"/>
      <c r="FJ99" s="146"/>
      <c r="FK99" s="146"/>
      <c r="FL99" s="146"/>
      <c r="FM99" s="146"/>
      <c r="FN99" s="146"/>
      <c r="FO99" s="146"/>
      <c r="FP99" s="146"/>
      <c r="FQ99" s="146"/>
      <c r="FR99" s="146"/>
      <c r="FS99" s="146"/>
      <c r="FT99" s="146"/>
      <c r="FU99" s="146"/>
      <c r="FV99" s="146"/>
      <c r="FW99" s="146"/>
      <c r="FX99" s="146"/>
      <c r="FY99" s="146"/>
      <c r="FZ99" s="146"/>
      <c r="GA99" s="146"/>
      <c r="GB99" s="146"/>
      <c r="GC99" s="146"/>
      <c r="GD99" s="146"/>
      <c r="GE99" s="146"/>
      <c r="GF99" s="146"/>
      <c r="GG99" s="146"/>
      <c r="GH99" s="146"/>
    </row>
    <row r="100" spans="1:190" s="147" customFormat="1" x14ac:dyDescent="0.35">
      <c r="A100" s="84"/>
      <c r="B100" s="84"/>
      <c r="C100" s="104"/>
      <c r="D100" s="84"/>
      <c r="E100" s="87"/>
      <c r="F100" s="87"/>
      <c r="G100" s="148"/>
      <c r="H100" s="148"/>
      <c r="I100" s="148"/>
      <c r="J100" s="148"/>
      <c r="K100" s="148"/>
      <c r="L100" s="148"/>
      <c r="M100" s="148"/>
      <c r="N100" s="148"/>
      <c r="O100" s="148"/>
      <c r="P100" s="148"/>
      <c r="Q100" s="148"/>
      <c r="R100" s="148"/>
      <c r="S100" s="148"/>
      <c r="T100" s="148"/>
      <c r="U100" s="148"/>
      <c r="V100" s="148"/>
      <c r="W100" s="148"/>
      <c r="X100" s="146"/>
      <c r="Y100" s="146"/>
      <c r="Z100" s="146"/>
      <c r="AA100" s="146"/>
      <c r="AB100" s="146"/>
      <c r="AC100" s="146"/>
      <c r="AD100" s="146"/>
      <c r="AE100" s="146"/>
      <c r="AF100" s="146"/>
      <c r="AG100" s="146"/>
      <c r="AH100" s="146"/>
      <c r="AI100" s="146"/>
      <c r="AJ100" s="146"/>
      <c r="AK100" s="146"/>
      <c r="AL100" s="146"/>
      <c r="AM100" s="146"/>
      <c r="AN100" s="146"/>
      <c r="AO100" s="146"/>
      <c r="AP100" s="146"/>
      <c r="AQ100" s="146"/>
      <c r="AR100" s="146"/>
      <c r="AS100" s="146"/>
      <c r="AT100" s="146"/>
      <c r="AU100" s="146"/>
      <c r="AV100" s="146"/>
      <c r="AW100" s="146"/>
      <c r="AX100" s="146"/>
      <c r="AY100" s="146"/>
      <c r="AZ100" s="146"/>
      <c r="BA100" s="146"/>
      <c r="BB100" s="146"/>
      <c r="BC100" s="146"/>
      <c r="BD100" s="146"/>
      <c r="BE100" s="146"/>
      <c r="BF100" s="146"/>
      <c r="BG100" s="146"/>
      <c r="BH100" s="146"/>
      <c r="BI100" s="146"/>
      <c r="BJ100" s="146"/>
      <c r="BK100" s="146"/>
      <c r="BL100" s="146"/>
      <c r="BM100" s="146"/>
      <c r="BN100" s="146"/>
      <c r="BO100" s="146"/>
      <c r="BP100" s="146"/>
      <c r="BQ100" s="146"/>
      <c r="BR100" s="146"/>
      <c r="BS100" s="146"/>
      <c r="BT100" s="146"/>
      <c r="BU100" s="146"/>
      <c r="BV100" s="146"/>
      <c r="BW100" s="146"/>
      <c r="BX100" s="146"/>
      <c r="BY100" s="146"/>
      <c r="BZ100" s="146"/>
      <c r="CA100" s="146"/>
      <c r="CB100" s="146"/>
      <c r="CC100" s="146"/>
      <c r="CD100" s="146"/>
      <c r="CE100" s="146"/>
      <c r="CF100" s="146"/>
      <c r="CG100" s="146"/>
      <c r="CH100" s="146"/>
      <c r="CI100" s="146"/>
      <c r="CJ100" s="146"/>
      <c r="CK100" s="146"/>
      <c r="CL100" s="146"/>
      <c r="CM100" s="146"/>
      <c r="CN100" s="146"/>
      <c r="CO100" s="146"/>
      <c r="CP100" s="146"/>
      <c r="CQ100" s="146"/>
      <c r="CR100" s="146"/>
      <c r="CS100" s="146"/>
      <c r="CT100" s="146"/>
      <c r="CU100" s="146"/>
      <c r="CV100" s="146"/>
      <c r="CW100" s="146"/>
      <c r="CX100" s="146"/>
      <c r="CY100" s="146"/>
      <c r="CZ100" s="146"/>
      <c r="DA100" s="146"/>
      <c r="DB100" s="146"/>
      <c r="DC100" s="146"/>
      <c r="DD100" s="146"/>
      <c r="DE100" s="146"/>
      <c r="DF100" s="146"/>
      <c r="DG100" s="146"/>
      <c r="DH100" s="146"/>
      <c r="DI100" s="146"/>
      <c r="DJ100" s="146"/>
      <c r="DK100" s="146"/>
      <c r="DL100" s="146"/>
      <c r="DM100" s="146"/>
      <c r="DN100" s="146"/>
      <c r="DO100" s="146"/>
      <c r="DP100" s="146"/>
      <c r="DQ100" s="146"/>
      <c r="DR100" s="146"/>
      <c r="DS100" s="146"/>
      <c r="DT100" s="146"/>
      <c r="DU100" s="146"/>
      <c r="DV100" s="146"/>
      <c r="DW100" s="146"/>
      <c r="DX100" s="146"/>
      <c r="DY100" s="146"/>
      <c r="DZ100" s="146"/>
      <c r="EA100" s="146"/>
      <c r="EB100" s="146"/>
      <c r="EC100" s="146"/>
      <c r="ED100" s="146"/>
      <c r="EE100" s="146"/>
      <c r="EF100" s="146"/>
      <c r="EG100" s="146"/>
      <c r="EH100" s="146"/>
      <c r="EI100" s="146"/>
      <c r="EJ100" s="146"/>
      <c r="EK100" s="146"/>
      <c r="EL100" s="146"/>
      <c r="EM100" s="146"/>
      <c r="EN100" s="146"/>
      <c r="EO100" s="146"/>
      <c r="EP100" s="146"/>
      <c r="EQ100" s="146"/>
      <c r="ER100" s="146"/>
      <c r="ES100" s="146"/>
      <c r="ET100" s="146"/>
      <c r="EU100" s="146"/>
      <c r="EV100" s="146"/>
      <c r="EW100" s="146"/>
      <c r="EX100" s="146"/>
      <c r="EY100" s="146"/>
      <c r="EZ100" s="146"/>
      <c r="FA100" s="146"/>
      <c r="FB100" s="146"/>
      <c r="FC100" s="146"/>
      <c r="FD100" s="146"/>
      <c r="FE100" s="146"/>
      <c r="FF100" s="146"/>
      <c r="FG100" s="146"/>
      <c r="FH100" s="146"/>
      <c r="FI100" s="146"/>
      <c r="FJ100" s="146"/>
      <c r="FK100" s="146"/>
      <c r="FL100" s="146"/>
      <c r="FM100" s="146"/>
      <c r="FN100" s="146"/>
      <c r="FO100" s="146"/>
      <c r="FP100" s="146"/>
      <c r="FQ100" s="146"/>
      <c r="FR100" s="146"/>
      <c r="FS100" s="146"/>
      <c r="FT100" s="146"/>
      <c r="FU100" s="146"/>
      <c r="FV100" s="146"/>
      <c r="FW100" s="146"/>
      <c r="FX100" s="146"/>
      <c r="FY100" s="146"/>
      <c r="FZ100" s="146"/>
      <c r="GA100" s="146"/>
      <c r="GB100" s="146"/>
      <c r="GC100" s="146"/>
      <c r="GD100" s="146"/>
      <c r="GE100" s="146"/>
      <c r="GF100" s="146"/>
      <c r="GG100" s="146"/>
      <c r="GH100" s="146"/>
    </row>
    <row r="101" spans="1:190" s="147" customFormat="1" x14ac:dyDescent="0.35">
      <c r="A101" s="84"/>
      <c r="B101" s="84"/>
      <c r="C101" s="104"/>
      <c r="D101" s="84"/>
      <c r="E101" s="87"/>
      <c r="F101" s="87"/>
      <c r="G101" s="148"/>
      <c r="H101" s="148"/>
      <c r="I101" s="148"/>
      <c r="J101" s="148"/>
      <c r="K101" s="148"/>
      <c r="L101" s="148"/>
      <c r="M101" s="148"/>
      <c r="N101" s="148"/>
      <c r="O101" s="148"/>
      <c r="P101" s="148"/>
      <c r="Q101" s="148"/>
      <c r="R101" s="148"/>
      <c r="S101" s="148"/>
      <c r="T101" s="148"/>
      <c r="U101" s="148"/>
      <c r="V101" s="148"/>
      <c r="W101" s="148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6"/>
      <c r="AU101" s="146"/>
      <c r="AV101" s="146"/>
      <c r="AW101" s="146"/>
      <c r="AX101" s="146"/>
      <c r="AY101" s="146"/>
      <c r="AZ101" s="146"/>
      <c r="BA101" s="146"/>
      <c r="BB101" s="146"/>
      <c r="BC101" s="146"/>
      <c r="BD101" s="146"/>
      <c r="BE101" s="146"/>
      <c r="BF101" s="146"/>
      <c r="BG101" s="146"/>
      <c r="BH101" s="146"/>
      <c r="BI101" s="146"/>
      <c r="BJ101" s="146"/>
      <c r="BK101" s="146"/>
      <c r="BL101" s="146"/>
      <c r="BM101" s="146"/>
      <c r="BN101" s="146"/>
      <c r="BO101" s="146"/>
      <c r="BP101" s="146"/>
      <c r="BQ101" s="146"/>
      <c r="BR101" s="146"/>
      <c r="BS101" s="146"/>
      <c r="BT101" s="146"/>
      <c r="BU101" s="146"/>
      <c r="BV101" s="146"/>
      <c r="BW101" s="146"/>
      <c r="BX101" s="146"/>
      <c r="BY101" s="146"/>
      <c r="BZ101" s="146"/>
      <c r="CA101" s="146"/>
      <c r="CB101" s="146"/>
      <c r="CC101" s="146"/>
      <c r="CD101" s="146"/>
      <c r="CE101" s="146"/>
      <c r="CF101" s="146"/>
      <c r="CG101" s="146"/>
      <c r="CH101" s="146"/>
      <c r="CI101" s="146"/>
      <c r="CJ101" s="146"/>
      <c r="CK101" s="146"/>
      <c r="CL101" s="146"/>
      <c r="CM101" s="146"/>
      <c r="CN101" s="146"/>
      <c r="CO101" s="146"/>
      <c r="CP101" s="146"/>
      <c r="CQ101" s="146"/>
      <c r="CR101" s="146"/>
      <c r="CS101" s="146"/>
      <c r="CT101" s="146"/>
      <c r="CU101" s="146"/>
      <c r="CV101" s="146"/>
      <c r="CW101" s="146"/>
      <c r="CX101" s="146"/>
      <c r="CY101" s="146"/>
      <c r="CZ101" s="146"/>
      <c r="DA101" s="146"/>
      <c r="DB101" s="146"/>
      <c r="DC101" s="146"/>
      <c r="DD101" s="146"/>
      <c r="DE101" s="146"/>
      <c r="DF101" s="146"/>
      <c r="DG101" s="146"/>
      <c r="DH101" s="146"/>
      <c r="DI101" s="146"/>
      <c r="DJ101" s="146"/>
      <c r="DK101" s="146"/>
      <c r="DL101" s="146"/>
      <c r="DM101" s="146"/>
      <c r="DN101" s="146"/>
      <c r="DO101" s="146"/>
      <c r="DP101" s="146"/>
      <c r="DQ101" s="146"/>
      <c r="DR101" s="146"/>
      <c r="DS101" s="146"/>
      <c r="DT101" s="146"/>
      <c r="DU101" s="146"/>
      <c r="DV101" s="146"/>
      <c r="DW101" s="146"/>
      <c r="DX101" s="146"/>
      <c r="DY101" s="146"/>
      <c r="DZ101" s="146"/>
      <c r="EA101" s="146"/>
      <c r="EB101" s="146"/>
      <c r="EC101" s="146"/>
      <c r="ED101" s="146"/>
      <c r="EE101" s="146"/>
      <c r="EF101" s="146"/>
      <c r="EG101" s="146"/>
      <c r="EH101" s="146"/>
      <c r="EI101" s="146"/>
      <c r="EJ101" s="146"/>
      <c r="EK101" s="146"/>
      <c r="EL101" s="146"/>
      <c r="EM101" s="146"/>
      <c r="EN101" s="146"/>
      <c r="EO101" s="146"/>
      <c r="EP101" s="146"/>
      <c r="EQ101" s="146"/>
      <c r="ER101" s="146"/>
      <c r="ES101" s="146"/>
      <c r="ET101" s="146"/>
      <c r="EU101" s="146"/>
      <c r="EV101" s="146"/>
      <c r="EW101" s="146"/>
      <c r="EX101" s="146"/>
      <c r="EY101" s="146"/>
      <c r="EZ101" s="146"/>
      <c r="FA101" s="146"/>
      <c r="FB101" s="146"/>
      <c r="FC101" s="146"/>
      <c r="FD101" s="146"/>
      <c r="FE101" s="146"/>
      <c r="FF101" s="146"/>
      <c r="FG101" s="146"/>
      <c r="FH101" s="146"/>
      <c r="FI101" s="146"/>
      <c r="FJ101" s="146"/>
      <c r="FK101" s="146"/>
      <c r="FL101" s="146"/>
      <c r="FM101" s="146"/>
      <c r="FN101" s="146"/>
      <c r="FO101" s="146"/>
      <c r="FP101" s="146"/>
      <c r="FQ101" s="146"/>
      <c r="FR101" s="146"/>
      <c r="FS101" s="146"/>
      <c r="FT101" s="146"/>
      <c r="FU101" s="146"/>
      <c r="FV101" s="146"/>
      <c r="FW101" s="146"/>
      <c r="FX101" s="146"/>
      <c r="FY101" s="146"/>
      <c r="FZ101" s="146"/>
      <c r="GA101" s="146"/>
      <c r="GB101" s="146"/>
      <c r="GC101" s="146"/>
      <c r="GD101" s="146"/>
      <c r="GE101" s="146"/>
      <c r="GF101" s="146"/>
      <c r="GG101" s="146"/>
      <c r="GH101" s="146"/>
    </row>
    <row r="102" spans="1:190" s="147" customFormat="1" x14ac:dyDescent="0.35">
      <c r="A102" s="84"/>
      <c r="B102" s="84"/>
      <c r="C102" s="104"/>
      <c r="D102" s="84"/>
      <c r="E102" s="87"/>
      <c r="F102" s="87"/>
      <c r="G102" s="148"/>
      <c r="H102" s="148"/>
      <c r="I102" s="148"/>
      <c r="J102" s="148"/>
      <c r="K102" s="148"/>
      <c r="L102" s="148"/>
      <c r="M102" s="148"/>
      <c r="N102" s="148"/>
      <c r="O102" s="148"/>
      <c r="P102" s="148"/>
      <c r="Q102" s="148"/>
      <c r="R102" s="148"/>
      <c r="S102" s="148"/>
      <c r="T102" s="148"/>
      <c r="U102" s="148"/>
      <c r="V102" s="148"/>
      <c r="W102" s="148"/>
      <c r="X102" s="146"/>
      <c r="Y102" s="146"/>
      <c r="Z102" s="146"/>
      <c r="AA102" s="146"/>
      <c r="AB102" s="146"/>
      <c r="AC102" s="146"/>
      <c r="AD102" s="146"/>
      <c r="AE102" s="146"/>
      <c r="AF102" s="146"/>
      <c r="AG102" s="146"/>
      <c r="AH102" s="146"/>
      <c r="AI102" s="146"/>
      <c r="AJ102" s="146"/>
      <c r="AK102" s="146"/>
      <c r="AL102" s="146"/>
      <c r="AM102" s="146"/>
      <c r="AN102" s="146"/>
      <c r="AO102" s="146"/>
      <c r="AP102" s="146"/>
      <c r="AQ102" s="146"/>
      <c r="AR102" s="146"/>
      <c r="AS102" s="146"/>
      <c r="AT102" s="146"/>
      <c r="AU102" s="146"/>
      <c r="AV102" s="146"/>
      <c r="AW102" s="146"/>
      <c r="AX102" s="146"/>
      <c r="AY102" s="146"/>
      <c r="AZ102" s="146"/>
      <c r="BA102" s="146"/>
      <c r="BB102" s="146"/>
      <c r="BC102" s="146"/>
      <c r="BD102" s="146"/>
      <c r="BE102" s="146"/>
      <c r="BF102" s="146"/>
      <c r="BG102" s="146"/>
      <c r="BH102" s="146"/>
      <c r="BI102" s="146"/>
      <c r="BJ102" s="146"/>
      <c r="BK102" s="146"/>
      <c r="BL102" s="146"/>
      <c r="BM102" s="146"/>
      <c r="BN102" s="146"/>
      <c r="BO102" s="146"/>
      <c r="BP102" s="146"/>
      <c r="BQ102" s="146"/>
      <c r="BR102" s="146"/>
      <c r="BS102" s="146"/>
      <c r="BT102" s="146"/>
      <c r="BU102" s="146"/>
      <c r="BV102" s="146"/>
      <c r="BW102" s="146"/>
      <c r="BX102" s="146"/>
      <c r="BY102" s="146"/>
      <c r="BZ102" s="146"/>
      <c r="CA102" s="146"/>
      <c r="CB102" s="146"/>
      <c r="CC102" s="146"/>
      <c r="CD102" s="146"/>
      <c r="CE102" s="146"/>
      <c r="CF102" s="146"/>
      <c r="CG102" s="146"/>
      <c r="CH102" s="146"/>
      <c r="CI102" s="146"/>
      <c r="CJ102" s="146"/>
      <c r="CK102" s="146"/>
      <c r="CL102" s="146"/>
      <c r="CM102" s="146"/>
      <c r="CN102" s="146"/>
      <c r="CO102" s="146"/>
      <c r="CP102" s="146"/>
      <c r="CQ102" s="146"/>
      <c r="CR102" s="146"/>
      <c r="CS102" s="146"/>
      <c r="CT102" s="146"/>
      <c r="CU102" s="146"/>
      <c r="CV102" s="146"/>
      <c r="CW102" s="146"/>
      <c r="CX102" s="146"/>
      <c r="CY102" s="146"/>
      <c r="CZ102" s="146"/>
      <c r="DA102" s="146"/>
      <c r="DB102" s="146"/>
      <c r="DC102" s="146"/>
      <c r="DD102" s="146"/>
      <c r="DE102" s="146"/>
      <c r="DF102" s="146"/>
      <c r="DG102" s="146"/>
      <c r="DH102" s="146"/>
      <c r="DI102" s="146"/>
      <c r="DJ102" s="146"/>
      <c r="DK102" s="146"/>
      <c r="DL102" s="146"/>
      <c r="DM102" s="146"/>
      <c r="DN102" s="146"/>
      <c r="DO102" s="146"/>
      <c r="DP102" s="146"/>
      <c r="DQ102" s="146"/>
      <c r="DR102" s="146"/>
      <c r="DS102" s="146"/>
      <c r="DT102" s="146"/>
      <c r="DU102" s="146"/>
      <c r="DV102" s="146"/>
      <c r="DW102" s="146"/>
      <c r="DX102" s="146"/>
      <c r="DY102" s="146"/>
      <c r="DZ102" s="146"/>
      <c r="EA102" s="146"/>
      <c r="EB102" s="146"/>
      <c r="EC102" s="146"/>
      <c r="ED102" s="146"/>
      <c r="EE102" s="146"/>
      <c r="EF102" s="146"/>
      <c r="EG102" s="146"/>
      <c r="EH102" s="146"/>
      <c r="EI102" s="146"/>
      <c r="EJ102" s="146"/>
      <c r="EK102" s="146"/>
      <c r="EL102" s="146"/>
      <c r="EM102" s="146"/>
      <c r="EN102" s="146"/>
      <c r="EO102" s="146"/>
      <c r="EP102" s="146"/>
      <c r="EQ102" s="146"/>
      <c r="ER102" s="146"/>
      <c r="ES102" s="146"/>
      <c r="ET102" s="146"/>
      <c r="EU102" s="146"/>
      <c r="EV102" s="146"/>
      <c r="EW102" s="146"/>
      <c r="EX102" s="146"/>
      <c r="EY102" s="146"/>
      <c r="EZ102" s="146"/>
      <c r="FA102" s="146"/>
      <c r="FB102" s="146"/>
      <c r="FC102" s="146"/>
      <c r="FD102" s="146"/>
      <c r="FE102" s="146"/>
      <c r="FF102" s="146"/>
      <c r="FG102" s="146"/>
      <c r="FH102" s="146"/>
      <c r="FI102" s="146"/>
      <c r="FJ102" s="146"/>
      <c r="FK102" s="146"/>
      <c r="FL102" s="146"/>
      <c r="FM102" s="146"/>
      <c r="FN102" s="146"/>
      <c r="FO102" s="146"/>
      <c r="FP102" s="146"/>
      <c r="FQ102" s="146"/>
      <c r="FR102" s="146"/>
      <c r="FS102" s="146"/>
      <c r="FT102" s="146"/>
      <c r="FU102" s="146"/>
      <c r="FV102" s="146"/>
      <c r="FW102" s="146"/>
      <c r="FX102" s="146"/>
      <c r="FY102" s="146"/>
      <c r="FZ102" s="146"/>
      <c r="GA102" s="146"/>
      <c r="GB102" s="146"/>
      <c r="GC102" s="146"/>
      <c r="GD102" s="146"/>
      <c r="GE102" s="146"/>
      <c r="GF102" s="146"/>
      <c r="GG102" s="146"/>
      <c r="GH102" s="146"/>
    </row>
    <row r="103" spans="1:190" s="147" customFormat="1" x14ac:dyDescent="0.35">
      <c r="A103" s="84"/>
      <c r="B103" s="84"/>
      <c r="C103" s="104"/>
      <c r="D103" s="84"/>
      <c r="E103" s="87"/>
      <c r="F103" s="87"/>
      <c r="G103" s="148"/>
      <c r="H103" s="148"/>
      <c r="I103" s="148"/>
      <c r="J103" s="148"/>
      <c r="K103" s="148"/>
      <c r="L103" s="148"/>
      <c r="M103" s="148"/>
      <c r="N103" s="148"/>
      <c r="O103" s="148"/>
      <c r="P103" s="148"/>
      <c r="Q103" s="148"/>
      <c r="R103" s="148"/>
      <c r="S103" s="148"/>
      <c r="T103" s="148"/>
      <c r="U103" s="148"/>
      <c r="V103" s="148"/>
      <c r="W103" s="148"/>
      <c r="X103" s="146"/>
      <c r="Y103" s="146"/>
      <c r="Z103" s="146"/>
      <c r="AA103" s="146"/>
      <c r="AB103" s="146"/>
      <c r="AC103" s="146"/>
      <c r="AD103" s="146"/>
      <c r="AE103" s="146"/>
      <c r="AF103" s="146"/>
      <c r="AG103" s="146"/>
      <c r="AH103" s="146"/>
      <c r="AI103" s="146"/>
      <c r="AJ103" s="146"/>
      <c r="AK103" s="146"/>
      <c r="AL103" s="146"/>
      <c r="AM103" s="146"/>
      <c r="AN103" s="146"/>
      <c r="AO103" s="146"/>
      <c r="AP103" s="146"/>
      <c r="AQ103" s="146"/>
      <c r="AR103" s="146"/>
      <c r="AS103" s="146"/>
      <c r="AT103" s="146"/>
      <c r="AU103" s="146"/>
      <c r="AV103" s="146"/>
      <c r="AW103" s="146"/>
      <c r="AX103" s="146"/>
      <c r="AY103" s="146"/>
      <c r="AZ103" s="146"/>
      <c r="BA103" s="146"/>
      <c r="BB103" s="146"/>
      <c r="BC103" s="146"/>
      <c r="BD103" s="146"/>
      <c r="BE103" s="146"/>
      <c r="BF103" s="146"/>
      <c r="BG103" s="146"/>
      <c r="BH103" s="146"/>
      <c r="BI103" s="146"/>
      <c r="BJ103" s="146"/>
      <c r="BK103" s="146"/>
      <c r="BL103" s="146"/>
      <c r="BM103" s="146"/>
      <c r="BN103" s="146"/>
      <c r="BO103" s="146"/>
      <c r="BP103" s="146"/>
      <c r="BQ103" s="146"/>
      <c r="BR103" s="146"/>
      <c r="BS103" s="146"/>
      <c r="BT103" s="146"/>
      <c r="BU103" s="146"/>
      <c r="BV103" s="146"/>
      <c r="BW103" s="146"/>
      <c r="BX103" s="146"/>
      <c r="BY103" s="146"/>
      <c r="BZ103" s="146"/>
      <c r="CA103" s="146"/>
      <c r="CB103" s="146"/>
      <c r="CC103" s="146"/>
      <c r="CD103" s="146"/>
      <c r="CE103" s="146"/>
      <c r="CF103" s="146"/>
      <c r="CG103" s="146"/>
      <c r="CH103" s="146"/>
      <c r="CI103" s="146"/>
      <c r="CJ103" s="146"/>
      <c r="CK103" s="146"/>
      <c r="CL103" s="146"/>
      <c r="CM103" s="146"/>
      <c r="CN103" s="146"/>
      <c r="CO103" s="146"/>
      <c r="CP103" s="146"/>
      <c r="CQ103" s="146"/>
      <c r="CR103" s="146"/>
      <c r="CS103" s="146"/>
      <c r="CT103" s="146"/>
      <c r="CU103" s="146"/>
      <c r="CV103" s="146"/>
      <c r="CW103" s="146"/>
      <c r="CX103" s="146"/>
      <c r="CY103" s="146"/>
      <c r="CZ103" s="146"/>
      <c r="DA103" s="146"/>
      <c r="DB103" s="146"/>
      <c r="DC103" s="146"/>
      <c r="DD103" s="146"/>
      <c r="DE103" s="146"/>
      <c r="DF103" s="146"/>
      <c r="DG103" s="146"/>
      <c r="DH103" s="146"/>
      <c r="DI103" s="146"/>
      <c r="DJ103" s="146"/>
      <c r="DK103" s="146"/>
      <c r="DL103" s="146"/>
      <c r="DM103" s="146"/>
      <c r="DN103" s="146"/>
      <c r="DO103" s="146"/>
      <c r="DP103" s="146"/>
      <c r="DQ103" s="146"/>
      <c r="DR103" s="146"/>
      <c r="DS103" s="146"/>
      <c r="DT103" s="146"/>
      <c r="DU103" s="146"/>
      <c r="DV103" s="146"/>
      <c r="DW103" s="146"/>
      <c r="DX103" s="146"/>
      <c r="DY103" s="146"/>
      <c r="DZ103" s="146"/>
      <c r="EA103" s="146"/>
      <c r="EB103" s="146"/>
      <c r="EC103" s="146"/>
      <c r="ED103" s="146"/>
      <c r="EE103" s="146"/>
      <c r="EF103" s="146"/>
      <c r="EG103" s="146"/>
      <c r="EH103" s="146"/>
      <c r="EI103" s="146"/>
      <c r="EJ103" s="146"/>
      <c r="EK103" s="146"/>
      <c r="EL103" s="146"/>
      <c r="EM103" s="146"/>
      <c r="EN103" s="146"/>
      <c r="EO103" s="146"/>
      <c r="EP103" s="146"/>
      <c r="EQ103" s="146"/>
      <c r="ER103" s="146"/>
      <c r="ES103" s="146"/>
      <c r="ET103" s="146"/>
      <c r="EU103" s="146"/>
      <c r="EV103" s="146"/>
      <c r="EW103" s="146"/>
      <c r="EX103" s="146"/>
      <c r="EY103" s="146"/>
      <c r="EZ103" s="146"/>
      <c r="FA103" s="146"/>
      <c r="FB103" s="146"/>
      <c r="FC103" s="146"/>
      <c r="FD103" s="146"/>
      <c r="FE103" s="146"/>
      <c r="FF103" s="146"/>
      <c r="FG103" s="146"/>
      <c r="FH103" s="146"/>
      <c r="FI103" s="146"/>
      <c r="FJ103" s="146"/>
      <c r="FK103" s="146"/>
      <c r="FL103" s="146"/>
      <c r="FM103" s="146"/>
      <c r="FN103" s="146"/>
      <c r="FO103" s="146"/>
      <c r="FP103" s="146"/>
      <c r="FQ103" s="146"/>
      <c r="FR103" s="146"/>
      <c r="FS103" s="146"/>
      <c r="FT103" s="146"/>
      <c r="FU103" s="146"/>
      <c r="FV103" s="146"/>
      <c r="FW103" s="146"/>
      <c r="FX103" s="146"/>
      <c r="FY103" s="146"/>
      <c r="FZ103" s="146"/>
      <c r="GA103" s="146"/>
      <c r="GB103" s="146"/>
      <c r="GC103" s="146"/>
      <c r="GD103" s="146"/>
      <c r="GE103" s="146"/>
      <c r="GF103" s="146"/>
      <c r="GG103" s="146"/>
      <c r="GH103" s="146"/>
    </row>
    <row r="104" spans="1:190" s="147" customFormat="1" x14ac:dyDescent="0.35">
      <c r="A104" s="84"/>
      <c r="B104" s="84"/>
      <c r="C104" s="104"/>
      <c r="D104" s="84"/>
      <c r="E104" s="87"/>
      <c r="F104" s="87"/>
      <c r="G104" s="148"/>
      <c r="H104" s="148"/>
      <c r="I104" s="148"/>
      <c r="J104" s="148"/>
      <c r="K104" s="148"/>
      <c r="L104" s="148"/>
      <c r="M104" s="148"/>
      <c r="N104" s="148"/>
      <c r="O104" s="148"/>
      <c r="P104" s="148"/>
      <c r="Q104" s="148"/>
      <c r="R104" s="148"/>
      <c r="S104" s="148"/>
      <c r="T104" s="148"/>
      <c r="U104" s="148"/>
      <c r="V104" s="148"/>
      <c r="W104" s="148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146"/>
      <c r="AJ104" s="146"/>
      <c r="AK104" s="146"/>
      <c r="AL104" s="146"/>
      <c r="AM104" s="146"/>
      <c r="AN104" s="146"/>
      <c r="AO104" s="146"/>
      <c r="AP104" s="146"/>
      <c r="AQ104" s="146"/>
      <c r="AR104" s="146"/>
      <c r="AS104" s="146"/>
      <c r="AT104" s="146"/>
      <c r="AU104" s="146"/>
      <c r="AV104" s="146"/>
      <c r="AW104" s="146"/>
      <c r="AX104" s="146"/>
      <c r="AY104" s="146"/>
      <c r="AZ104" s="146"/>
      <c r="BA104" s="146"/>
      <c r="BB104" s="146"/>
      <c r="BC104" s="146"/>
      <c r="BD104" s="146"/>
      <c r="BE104" s="146"/>
      <c r="BF104" s="146"/>
      <c r="BG104" s="146"/>
      <c r="BH104" s="146"/>
      <c r="BI104" s="146"/>
      <c r="BJ104" s="146"/>
      <c r="BK104" s="146"/>
      <c r="BL104" s="146"/>
      <c r="BM104" s="146"/>
      <c r="BN104" s="146"/>
      <c r="BO104" s="146"/>
      <c r="BP104" s="146"/>
      <c r="BQ104" s="146"/>
      <c r="BR104" s="146"/>
      <c r="BS104" s="146"/>
      <c r="BT104" s="146"/>
      <c r="BU104" s="146"/>
      <c r="BV104" s="146"/>
      <c r="BW104" s="146"/>
      <c r="BX104" s="146"/>
      <c r="BY104" s="146"/>
      <c r="BZ104" s="146"/>
      <c r="CA104" s="146"/>
      <c r="CB104" s="146"/>
      <c r="CC104" s="146"/>
      <c r="CD104" s="146"/>
      <c r="CE104" s="146"/>
      <c r="CF104" s="146"/>
      <c r="CG104" s="146"/>
      <c r="CH104" s="146"/>
      <c r="CI104" s="146"/>
      <c r="CJ104" s="146"/>
      <c r="CK104" s="146"/>
      <c r="CL104" s="146"/>
      <c r="CM104" s="146"/>
      <c r="CN104" s="146"/>
      <c r="CO104" s="146"/>
      <c r="CP104" s="146"/>
      <c r="CQ104" s="146"/>
      <c r="CR104" s="146"/>
      <c r="CS104" s="146"/>
      <c r="CT104" s="146"/>
      <c r="CU104" s="146"/>
      <c r="CV104" s="146"/>
      <c r="CW104" s="146"/>
      <c r="CX104" s="146"/>
      <c r="CY104" s="146"/>
      <c r="CZ104" s="146"/>
      <c r="DA104" s="146"/>
      <c r="DB104" s="146"/>
      <c r="DC104" s="146"/>
      <c r="DD104" s="146"/>
      <c r="DE104" s="146"/>
      <c r="DF104" s="146"/>
      <c r="DG104" s="146"/>
      <c r="DH104" s="146"/>
      <c r="DI104" s="146"/>
      <c r="DJ104" s="146"/>
      <c r="DK104" s="146"/>
      <c r="DL104" s="146"/>
      <c r="DM104" s="146"/>
      <c r="DN104" s="146"/>
      <c r="DO104" s="146"/>
      <c r="DP104" s="146"/>
      <c r="DQ104" s="146"/>
      <c r="DR104" s="146"/>
      <c r="DS104" s="146"/>
      <c r="DT104" s="146"/>
      <c r="DU104" s="146"/>
      <c r="DV104" s="146"/>
      <c r="DW104" s="146"/>
      <c r="DX104" s="146"/>
      <c r="DY104" s="146"/>
      <c r="DZ104" s="146"/>
      <c r="EA104" s="146"/>
      <c r="EB104" s="146"/>
      <c r="EC104" s="146"/>
      <c r="ED104" s="146"/>
      <c r="EE104" s="146"/>
      <c r="EF104" s="146"/>
      <c r="EG104" s="146"/>
      <c r="EH104" s="146"/>
      <c r="EI104" s="146"/>
      <c r="EJ104" s="146"/>
      <c r="EK104" s="146"/>
      <c r="EL104" s="146"/>
      <c r="EM104" s="146"/>
      <c r="EN104" s="146"/>
      <c r="EO104" s="146"/>
      <c r="EP104" s="146"/>
      <c r="EQ104" s="146"/>
      <c r="ER104" s="146"/>
      <c r="ES104" s="146"/>
      <c r="ET104" s="146"/>
      <c r="EU104" s="146"/>
      <c r="EV104" s="146"/>
      <c r="EW104" s="146"/>
      <c r="EX104" s="146"/>
      <c r="EY104" s="146"/>
      <c r="EZ104" s="146"/>
      <c r="FA104" s="146"/>
      <c r="FB104" s="146"/>
      <c r="FC104" s="146"/>
      <c r="FD104" s="146"/>
      <c r="FE104" s="146"/>
      <c r="FF104" s="146"/>
      <c r="FG104" s="146"/>
      <c r="FH104" s="146"/>
      <c r="FI104" s="146"/>
      <c r="FJ104" s="146"/>
      <c r="FK104" s="146"/>
      <c r="FL104" s="146"/>
      <c r="FM104" s="146"/>
      <c r="FN104" s="146"/>
      <c r="FO104" s="146"/>
      <c r="FP104" s="146"/>
      <c r="FQ104" s="146"/>
      <c r="FR104" s="146"/>
      <c r="FS104" s="146"/>
      <c r="FT104" s="146"/>
      <c r="FU104" s="146"/>
      <c r="FV104" s="146"/>
      <c r="FW104" s="146"/>
      <c r="FX104" s="146"/>
      <c r="FY104" s="146"/>
      <c r="FZ104" s="146"/>
      <c r="GA104" s="146"/>
      <c r="GB104" s="146"/>
      <c r="GC104" s="146"/>
      <c r="GD104" s="146"/>
      <c r="GE104" s="146"/>
      <c r="GF104" s="146"/>
      <c r="GG104" s="146"/>
      <c r="GH104" s="146"/>
    </row>
    <row r="105" spans="1:190" s="147" customFormat="1" x14ac:dyDescent="0.35">
      <c r="A105" s="84"/>
      <c r="B105" s="84"/>
      <c r="C105" s="104"/>
      <c r="D105" s="84"/>
      <c r="E105" s="87"/>
      <c r="F105" s="87"/>
      <c r="G105" s="148"/>
      <c r="H105" s="148"/>
      <c r="I105" s="148"/>
      <c r="J105" s="148"/>
      <c r="K105" s="148"/>
      <c r="L105" s="148"/>
      <c r="M105" s="148"/>
      <c r="N105" s="148"/>
      <c r="O105" s="148"/>
      <c r="P105" s="148"/>
      <c r="Q105" s="148"/>
      <c r="R105" s="148"/>
      <c r="S105" s="148"/>
      <c r="T105" s="148"/>
      <c r="U105" s="148"/>
      <c r="V105" s="148"/>
      <c r="W105" s="148"/>
      <c r="X105" s="146"/>
      <c r="Y105" s="146"/>
      <c r="Z105" s="146"/>
      <c r="AA105" s="146"/>
      <c r="AB105" s="146"/>
      <c r="AC105" s="146"/>
      <c r="AD105" s="146"/>
      <c r="AE105" s="146"/>
      <c r="AF105" s="146"/>
      <c r="AG105" s="146"/>
      <c r="AH105" s="146"/>
      <c r="AI105" s="146"/>
      <c r="AJ105" s="146"/>
      <c r="AK105" s="146"/>
      <c r="AL105" s="146"/>
      <c r="AM105" s="146"/>
      <c r="AN105" s="146"/>
      <c r="AO105" s="146"/>
      <c r="AP105" s="146"/>
      <c r="AQ105" s="146"/>
      <c r="AR105" s="146"/>
      <c r="AS105" s="146"/>
      <c r="AT105" s="146"/>
      <c r="AU105" s="146"/>
      <c r="AV105" s="146"/>
      <c r="AW105" s="146"/>
      <c r="AX105" s="146"/>
      <c r="AY105" s="146"/>
      <c r="AZ105" s="146"/>
      <c r="BA105" s="146"/>
      <c r="BB105" s="146"/>
      <c r="BC105" s="146"/>
      <c r="BD105" s="146"/>
      <c r="BE105" s="146"/>
      <c r="BF105" s="146"/>
      <c r="BG105" s="146"/>
      <c r="BH105" s="146"/>
      <c r="BI105" s="146"/>
      <c r="BJ105" s="146"/>
      <c r="BK105" s="146"/>
      <c r="BL105" s="146"/>
      <c r="BM105" s="146"/>
      <c r="BN105" s="146"/>
      <c r="BO105" s="146"/>
      <c r="BP105" s="146"/>
      <c r="BQ105" s="146"/>
      <c r="BR105" s="146"/>
      <c r="BS105" s="146"/>
      <c r="BT105" s="146"/>
      <c r="BU105" s="146"/>
      <c r="BV105" s="146"/>
      <c r="BW105" s="146"/>
      <c r="BX105" s="146"/>
      <c r="BY105" s="146"/>
      <c r="BZ105" s="146"/>
      <c r="CA105" s="146"/>
      <c r="CB105" s="146"/>
      <c r="CC105" s="146"/>
      <c r="CD105" s="146"/>
      <c r="CE105" s="146"/>
      <c r="CF105" s="146"/>
      <c r="CG105" s="146"/>
      <c r="CH105" s="146"/>
      <c r="CI105" s="146"/>
      <c r="CJ105" s="146"/>
      <c r="CK105" s="146"/>
      <c r="CL105" s="146"/>
      <c r="CM105" s="146"/>
      <c r="CN105" s="146"/>
      <c r="CO105" s="146"/>
      <c r="CP105" s="146"/>
      <c r="CQ105" s="146"/>
      <c r="CR105" s="146"/>
      <c r="CS105" s="146"/>
      <c r="CT105" s="146"/>
      <c r="CU105" s="146"/>
      <c r="CV105" s="146"/>
      <c r="CW105" s="146"/>
      <c r="CX105" s="146"/>
      <c r="CY105" s="146"/>
      <c r="CZ105" s="146"/>
      <c r="DA105" s="146"/>
      <c r="DB105" s="146"/>
      <c r="DC105" s="146"/>
      <c r="DD105" s="146"/>
      <c r="DE105" s="146"/>
      <c r="DF105" s="146"/>
      <c r="DG105" s="146"/>
      <c r="DH105" s="146"/>
      <c r="DI105" s="146"/>
      <c r="DJ105" s="146"/>
      <c r="DK105" s="146"/>
      <c r="DL105" s="146"/>
      <c r="DM105" s="146"/>
      <c r="DN105" s="146"/>
      <c r="DO105" s="146"/>
      <c r="DP105" s="146"/>
      <c r="DQ105" s="146"/>
      <c r="DR105" s="146"/>
      <c r="DS105" s="146"/>
      <c r="DT105" s="146"/>
      <c r="DU105" s="146"/>
      <c r="DV105" s="146"/>
      <c r="DW105" s="146"/>
      <c r="DX105" s="146"/>
      <c r="DY105" s="146"/>
      <c r="DZ105" s="146"/>
      <c r="EA105" s="146"/>
      <c r="EB105" s="146"/>
      <c r="EC105" s="146"/>
      <c r="ED105" s="146"/>
      <c r="EE105" s="146"/>
      <c r="EF105" s="146"/>
      <c r="EG105" s="146"/>
      <c r="EH105" s="146"/>
      <c r="EI105" s="146"/>
      <c r="EJ105" s="146"/>
      <c r="EK105" s="146"/>
      <c r="EL105" s="146"/>
      <c r="EM105" s="146"/>
      <c r="EN105" s="146"/>
      <c r="EO105" s="146"/>
      <c r="EP105" s="146"/>
      <c r="EQ105" s="146"/>
      <c r="ER105" s="146"/>
      <c r="ES105" s="146"/>
      <c r="ET105" s="146"/>
      <c r="EU105" s="146"/>
      <c r="EV105" s="146"/>
      <c r="EW105" s="146"/>
      <c r="EX105" s="146"/>
      <c r="EY105" s="146"/>
      <c r="EZ105" s="146"/>
      <c r="FA105" s="146"/>
      <c r="FB105" s="146"/>
      <c r="FC105" s="146"/>
      <c r="FD105" s="146"/>
      <c r="FE105" s="146"/>
      <c r="FF105" s="146"/>
      <c r="FG105" s="146"/>
      <c r="FH105" s="146"/>
      <c r="FI105" s="146"/>
      <c r="FJ105" s="146"/>
      <c r="FK105" s="146"/>
      <c r="FL105" s="146"/>
      <c r="FM105" s="146"/>
      <c r="FN105" s="146"/>
      <c r="FO105" s="146"/>
      <c r="FP105" s="146"/>
      <c r="FQ105" s="146"/>
      <c r="FR105" s="146"/>
      <c r="FS105" s="146"/>
      <c r="FT105" s="146"/>
      <c r="FU105" s="146"/>
      <c r="FV105" s="146"/>
      <c r="FW105" s="146"/>
      <c r="FX105" s="146"/>
      <c r="FY105" s="146"/>
      <c r="FZ105" s="146"/>
      <c r="GA105" s="146"/>
      <c r="GB105" s="146"/>
      <c r="GC105" s="146"/>
      <c r="GD105" s="146"/>
      <c r="GE105" s="146"/>
      <c r="GF105" s="146"/>
      <c r="GG105" s="146"/>
      <c r="GH105" s="146"/>
    </row>
    <row r="106" spans="1:190" s="13" customFormat="1" x14ac:dyDescent="0.35">
      <c r="A106" s="30"/>
      <c r="B106" s="30"/>
      <c r="C106" s="104"/>
      <c r="D106" s="30"/>
      <c r="E106" s="24"/>
      <c r="F106" s="24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</row>
    <row r="107" spans="1:190" s="13" customFormat="1" x14ac:dyDescent="0.35">
      <c r="A107" s="30"/>
      <c r="B107" s="30"/>
      <c r="C107" s="104"/>
      <c r="D107" s="30"/>
      <c r="E107" s="24"/>
      <c r="F107" s="24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</row>
    <row r="108" spans="1:190" s="13" customFormat="1" x14ac:dyDescent="0.35">
      <c r="A108" s="30"/>
      <c r="B108" s="30"/>
      <c r="C108" s="104"/>
      <c r="D108" s="30"/>
      <c r="E108" s="24"/>
      <c r="F108" s="24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</row>
    <row r="109" spans="1:190" s="13" customFormat="1" x14ac:dyDescent="0.35">
      <c r="A109" s="30"/>
      <c r="B109" s="30"/>
      <c r="C109" s="104"/>
      <c r="D109" s="30"/>
      <c r="E109" s="24"/>
      <c r="F109" s="24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</row>
    <row r="110" spans="1:190" s="13" customFormat="1" x14ac:dyDescent="0.35">
      <c r="A110" s="30"/>
      <c r="B110" s="30"/>
      <c r="C110" s="104"/>
      <c r="D110" s="30"/>
      <c r="E110" s="24"/>
      <c r="F110" s="24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</row>
    <row r="111" spans="1:190" s="13" customFormat="1" x14ac:dyDescent="0.35">
      <c r="A111" s="30"/>
      <c r="B111" s="30"/>
      <c r="C111" s="104"/>
      <c r="D111" s="30"/>
      <c r="E111" s="24"/>
      <c r="F111" s="24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</row>
    <row r="112" spans="1:190" s="13" customFormat="1" x14ac:dyDescent="0.35">
      <c r="A112" s="30"/>
      <c r="B112" s="30"/>
      <c r="C112" s="104"/>
      <c r="D112" s="30"/>
      <c r="E112" s="24"/>
      <c r="F112" s="24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</row>
    <row r="113" spans="1:190" s="13" customFormat="1" x14ac:dyDescent="0.35">
      <c r="A113" s="30"/>
      <c r="B113" s="30"/>
      <c r="C113" s="104"/>
      <c r="D113" s="30"/>
      <c r="E113" s="24"/>
      <c r="F113" s="24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</row>
    <row r="114" spans="1:190" s="13" customFormat="1" x14ac:dyDescent="0.35">
      <c r="A114" s="30"/>
      <c r="B114" s="30"/>
      <c r="C114" s="104"/>
      <c r="D114" s="30"/>
      <c r="E114" s="24"/>
      <c r="F114" s="24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</row>
    <row r="115" spans="1:190" s="13" customFormat="1" x14ac:dyDescent="0.35">
      <c r="A115" s="30"/>
      <c r="B115" s="30"/>
      <c r="C115" s="104"/>
      <c r="D115" s="30"/>
      <c r="E115" s="24"/>
      <c r="F115" s="24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</row>
    <row r="116" spans="1:190" s="13" customFormat="1" x14ac:dyDescent="0.35">
      <c r="A116" s="30"/>
      <c r="B116" s="30"/>
      <c r="C116" s="104"/>
      <c r="D116" s="30"/>
      <c r="E116" s="24"/>
      <c r="F116" s="24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</row>
    <row r="117" spans="1:190" s="13" customFormat="1" x14ac:dyDescent="0.35">
      <c r="A117" s="30"/>
      <c r="B117" s="30"/>
      <c r="C117" s="104"/>
      <c r="D117" s="30"/>
      <c r="E117" s="24"/>
      <c r="F117" s="24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</row>
    <row r="118" spans="1:190" s="13" customFormat="1" x14ac:dyDescent="0.35">
      <c r="A118" s="30"/>
      <c r="B118" s="30"/>
      <c r="C118" s="104"/>
      <c r="D118" s="30"/>
      <c r="E118" s="24"/>
      <c r="F118" s="24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  <c r="EH118" s="12"/>
      <c r="EI118" s="12"/>
      <c r="EJ118" s="12"/>
      <c r="EK118" s="12"/>
      <c r="EL118" s="12"/>
      <c r="EM118" s="12"/>
      <c r="EN118" s="12"/>
      <c r="EO118" s="12"/>
      <c r="EP118" s="12"/>
      <c r="EQ118" s="12"/>
      <c r="ER118" s="12"/>
      <c r="ES118" s="12"/>
      <c r="ET118" s="12"/>
      <c r="EU118" s="12"/>
      <c r="EV118" s="12"/>
      <c r="EW118" s="12"/>
      <c r="EX118" s="12"/>
      <c r="EY118" s="12"/>
      <c r="EZ118" s="12"/>
      <c r="FA118" s="12"/>
      <c r="FB118" s="12"/>
      <c r="FC118" s="12"/>
      <c r="FD118" s="12"/>
      <c r="FE118" s="12"/>
      <c r="FF118" s="12"/>
      <c r="FG118" s="12"/>
      <c r="FH118" s="12"/>
      <c r="FI118" s="12"/>
      <c r="FJ118" s="12"/>
      <c r="FK118" s="12"/>
      <c r="FL118" s="12"/>
      <c r="FM118" s="12"/>
      <c r="FN118" s="12"/>
      <c r="FO118" s="12"/>
      <c r="FP118" s="12"/>
      <c r="FQ118" s="12"/>
      <c r="FR118" s="12"/>
      <c r="FS118" s="12"/>
      <c r="FT118" s="12"/>
      <c r="FU118" s="12"/>
      <c r="FV118" s="12"/>
      <c r="FW118" s="12"/>
      <c r="FX118" s="12"/>
      <c r="FY118" s="12"/>
      <c r="FZ118" s="12"/>
      <c r="GA118" s="12"/>
      <c r="GB118" s="12"/>
      <c r="GC118" s="12"/>
      <c r="GD118" s="12"/>
      <c r="GE118" s="12"/>
      <c r="GF118" s="12"/>
      <c r="GG118" s="12"/>
      <c r="GH118" s="12"/>
    </row>
    <row r="119" spans="1:190" s="13" customFormat="1" x14ac:dyDescent="0.35">
      <c r="A119" s="30"/>
      <c r="B119" s="30"/>
      <c r="C119" s="104"/>
      <c r="D119" s="30"/>
      <c r="E119" s="24"/>
      <c r="F119" s="24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</row>
    <row r="120" spans="1:190" s="13" customFormat="1" x14ac:dyDescent="0.35">
      <c r="A120" s="30"/>
      <c r="B120" s="30"/>
      <c r="C120" s="104"/>
      <c r="D120" s="30"/>
      <c r="E120" s="24"/>
      <c r="F120" s="24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  <c r="EH120" s="12"/>
      <c r="EI120" s="12"/>
      <c r="EJ120" s="12"/>
      <c r="EK120" s="12"/>
      <c r="EL120" s="12"/>
      <c r="EM120" s="12"/>
      <c r="EN120" s="12"/>
      <c r="EO120" s="12"/>
      <c r="EP120" s="12"/>
      <c r="EQ120" s="12"/>
      <c r="ER120" s="12"/>
      <c r="ES120" s="12"/>
      <c r="ET120" s="12"/>
      <c r="EU120" s="12"/>
      <c r="EV120" s="12"/>
      <c r="EW120" s="12"/>
      <c r="EX120" s="12"/>
      <c r="EY120" s="12"/>
      <c r="EZ120" s="12"/>
      <c r="FA120" s="12"/>
      <c r="FB120" s="12"/>
      <c r="FC120" s="12"/>
      <c r="FD120" s="12"/>
      <c r="FE120" s="12"/>
      <c r="FF120" s="12"/>
      <c r="FG120" s="12"/>
      <c r="FH120" s="12"/>
      <c r="FI120" s="12"/>
      <c r="FJ120" s="12"/>
      <c r="FK120" s="12"/>
      <c r="FL120" s="12"/>
      <c r="FM120" s="12"/>
      <c r="FN120" s="12"/>
      <c r="FO120" s="12"/>
      <c r="FP120" s="12"/>
      <c r="FQ120" s="12"/>
      <c r="FR120" s="12"/>
      <c r="FS120" s="12"/>
      <c r="FT120" s="12"/>
      <c r="FU120" s="12"/>
      <c r="FV120" s="12"/>
      <c r="FW120" s="12"/>
      <c r="FX120" s="12"/>
      <c r="FY120" s="12"/>
      <c r="FZ120" s="12"/>
      <c r="GA120" s="12"/>
      <c r="GB120" s="12"/>
      <c r="GC120" s="12"/>
      <c r="GD120" s="12"/>
      <c r="GE120" s="12"/>
      <c r="GF120" s="12"/>
      <c r="GG120" s="12"/>
      <c r="GH120" s="12"/>
    </row>
    <row r="121" spans="1:190" s="13" customFormat="1" x14ac:dyDescent="0.35">
      <c r="A121" s="30"/>
      <c r="B121" s="30"/>
      <c r="C121" s="104"/>
      <c r="D121" s="30"/>
      <c r="E121" s="24"/>
      <c r="F121" s="24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2"/>
      <c r="EA121" s="12"/>
      <c r="EB121" s="12"/>
      <c r="EC121" s="12"/>
      <c r="ED121" s="12"/>
      <c r="EE121" s="12"/>
      <c r="EF121" s="12"/>
      <c r="EG121" s="12"/>
      <c r="EH121" s="12"/>
      <c r="EI121" s="12"/>
      <c r="EJ121" s="12"/>
      <c r="EK121" s="12"/>
      <c r="EL121" s="12"/>
      <c r="EM121" s="12"/>
      <c r="EN121" s="12"/>
      <c r="EO121" s="12"/>
      <c r="EP121" s="12"/>
      <c r="EQ121" s="12"/>
      <c r="ER121" s="12"/>
      <c r="ES121" s="12"/>
      <c r="ET121" s="12"/>
      <c r="EU121" s="12"/>
      <c r="EV121" s="12"/>
      <c r="EW121" s="12"/>
      <c r="EX121" s="12"/>
      <c r="EY121" s="12"/>
      <c r="EZ121" s="12"/>
      <c r="FA121" s="12"/>
      <c r="FB121" s="12"/>
      <c r="FC121" s="12"/>
      <c r="FD121" s="12"/>
      <c r="FE121" s="12"/>
      <c r="FF121" s="12"/>
      <c r="FG121" s="12"/>
      <c r="FH121" s="12"/>
      <c r="FI121" s="12"/>
      <c r="FJ121" s="12"/>
      <c r="FK121" s="12"/>
      <c r="FL121" s="12"/>
      <c r="FM121" s="12"/>
      <c r="FN121" s="12"/>
      <c r="FO121" s="12"/>
      <c r="FP121" s="12"/>
      <c r="FQ121" s="12"/>
      <c r="FR121" s="12"/>
      <c r="FS121" s="12"/>
      <c r="FT121" s="12"/>
      <c r="FU121" s="12"/>
      <c r="FV121" s="12"/>
      <c r="FW121" s="12"/>
      <c r="FX121" s="12"/>
      <c r="FY121" s="12"/>
      <c r="FZ121" s="12"/>
      <c r="GA121" s="12"/>
      <c r="GB121" s="12"/>
      <c r="GC121" s="12"/>
      <c r="GD121" s="12"/>
      <c r="GE121" s="12"/>
      <c r="GF121" s="12"/>
      <c r="GG121" s="12"/>
      <c r="GH121" s="12"/>
    </row>
    <row r="122" spans="1:190" s="13" customFormat="1" x14ac:dyDescent="0.35">
      <c r="A122" s="30"/>
      <c r="B122" s="30"/>
      <c r="C122" s="104"/>
      <c r="D122" s="30"/>
      <c r="E122" s="24"/>
      <c r="F122" s="24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  <c r="EF122" s="12"/>
      <c r="EG122" s="12"/>
      <c r="EH122" s="12"/>
      <c r="EI122" s="12"/>
      <c r="EJ122" s="12"/>
      <c r="EK122" s="12"/>
      <c r="EL122" s="12"/>
      <c r="EM122" s="12"/>
      <c r="EN122" s="12"/>
      <c r="EO122" s="12"/>
      <c r="EP122" s="12"/>
      <c r="EQ122" s="12"/>
      <c r="ER122" s="12"/>
      <c r="ES122" s="12"/>
      <c r="ET122" s="12"/>
      <c r="EU122" s="12"/>
      <c r="EV122" s="12"/>
      <c r="EW122" s="12"/>
      <c r="EX122" s="12"/>
      <c r="EY122" s="12"/>
      <c r="EZ122" s="12"/>
      <c r="FA122" s="12"/>
      <c r="FB122" s="12"/>
      <c r="FC122" s="12"/>
      <c r="FD122" s="12"/>
      <c r="FE122" s="12"/>
      <c r="FF122" s="12"/>
      <c r="FG122" s="12"/>
      <c r="FH122" s="12"/>
      <c r="FI122" s="12"/>
      <c r="FJ122" s="12"/>
      <c r="FK122" s="12"/>
      <c r="FL122" s="12"/>
      <c r="FM122" s="12"/>
      <c r="FN122" s="12"/>
      <c r="FO122" s="12"/>
      <c r="FP122" s="12"/>
      <c r="FQ122" s="12"/>
      <c r="FR122" s="12"/>
      <c r="FS122" s="12"/>
      <c r="FT122" s="12"/>
      <c r="FU122" s="12"/>
      <c r="FV122" s="12"/>
      <c r="FW122" s="12"/>
      <c r="FX122" s="12"/>
      <c r="FY122" s="12"/>
      <c r="FZ122" s="12"/>
      <c r="GA122" s="12"/>
      <c r="GB122" s="12"/>
      <c r="GC122" s="12"/>
      <c r="GD122" s="12"/>
      <c r="GE122" s="12"/>
      <c r="GF122" s="12"/>
      <c r="GG122" s="12"/>
      <c r="GH122" s="12"/>
    </row>
    <row r="123" spans="1:190" s="13" customFormat="1" x14ac:dyDescent="0.35">
      <c r="A123" s="30"/>
      <c r="B123" s="30"/>
      <c r="C123" s="104"/>
      <c r="D123" s="30"/>
      <c r="E123" s="24"/>
      <c r="F123" s="24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  <c r="DO123" s="12"/>
      <c r="DP123" s="12"/>
      <c r="DQ123" s="12"/>
      <c r="DR123" s="12"/>
      <c r="DS123" s="12"/>
      <c r="DT123" s="12"/>
      <c r="DU123" s="12"/>
      <c r="DV123" s="12"/>
      <c r="DW123" s="12"/>
      <c r="DX123" s="12"/>
      <c r="DY123" s="12"/>
      <c r="DZ123" s="12"/>
      <c r="EA123" s="12"/>
      <c r="EB123" s="12"/>
      <c r="EC123" s="12"/>
      <c r="ED123" s="12"/>
      <c r="EE123" s="12"/>
      <c r="EF123" s="12"/>
      <c r="EG123" s="12"/>
      <c r="EH123" s="12"/>
      <c r="EI123" s="12"/>
      <c r="EJ123" s="12"/>
      <c r="EK123" s="12"/>
      <c r="EL123" s="12"/>
      <c r="EM123" s="12"/>
      <c r="EN123" s="12"/>
      <c r="EO123" s="12"/>
      <c r="EP123" s="12"/>
      <c r="EQ123" s="12"/>
      <c r="ER123" s="12"/>
      <c r="ES123" s="12"/>
      <c r="ET123" s="12"/>
      <c r="EU123" s="12"/>
      <c r="EV123" s="12"/>
      <c r="EW123" s="12"/>
      <c r="EX123" s="12"/>
      <c r="EY123" s="12"/>
      <c r="EZ123" s="12"/>
      <c r="FA123" s="12"/>
      <c r="FB123" s="12"/>
      <c r="FC123" s="12"/>
      <c r="FD123" s="12"/>
      <c r="FE123" s="12"/>
      <c r="FF123" s="12"/>
      <c r="FG123" s="12"/>
      <c r="FH123" s="12"/>
      <c r="FI123" s="12"/>
      <c r="FJ123" s="12"/>
      <c r="FK123" s="12"/>
      <c r="FL123" s="12"/>
      <c r="FM123" s="12"/>
      <c r="FN123" s="12"/>
      <c r="FO123" s="12"/>
      <c r="FP123" s="12"/>
      <c r="FQ123" s="12"/>
      <c r="FR123" s="12"/>
      <c r="FS123" s="12"/>
      <c r="FT123" s="12"/>
      <c r="FU123" s="12"/>
      <c r="FV123" s="12"/>
      <c r="FW123" s="12"/>
      <c r="FX123" s="12"/>
      <c r="FY123" s="12"/>
      <c r="FZ123" s="12"/>
      <c r="GA123" s="12"/>
      <c r="GB123" s="12"/>
      <c r="GC123" s="12"/>
      <c r="GD123" s="12"/>
      <c r="GE123" s="12"/>
      <c r="GF123" s="12"/>
      <c r="GG123" s="12"/>
      <c r="GH123" s="12"/>
    </row>
    <row r="124" spans="1:190" s="13" customFormat="1" x14ac:dyDescent="0.35">
      <c r="A124" s="30"/>
      <c r="B124" s="30"/>
      <c r="C124" s="104"/>
      <c r="D124" s="30"/>
      <c r="E124" s="24"/>
      <c r="F124" s="24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  <c r="EH124" s="12"/>
      <c r="EI124" s="12"/>
      <c r="EJ124" s="12"/>
      <c r="EK124" s="12"/>
      <c r="EL124" s="12"/>
      <c r="EM124" s="12"/>
      <c r="EN124" s="12"/>
      <c r="EO124" s="12"/>
      <c r="EP124" s="12"/>
      <c r="EQ124" s="12"/>
      <c r="ER124" s="12"/>
      <c r="ES124" s="12"/>
      <c r="ET124" s="12"/>
      <c r="EU124" s="12"/>
      <c r="EV124" s="12"/>
      <c r="EW124" s="12"/>
      <c r="EX124" s="12"/>
      <c r="EY124" s="12"/>
      <c r="EZ124" s="12"/>
      <c r="FA124" s="12"/>
      <c r="FB124" s="12"/>
      <c r="FC124" s="12"/>
      <c r="FD124" s="12"/>
      <c r="FE124" s="12"/>
      <c r="FF124" s="12"/>
      <c r="FG124" s="12"/>
      <c r="FH124" s="12"/>
      <c r="FI124" s="12"/>
      <c r="FJ124" s="12"/>
      <c r="FK124" s="12"/>
      <c r="FL124" s="12"/>
      <c r="FM124" s="12"/>
      <c r="FN124" s="12"/>
      <c r="FO124" s="12"/>
      <c r="FP124" s="12"/>
      <c r="FQ124" s="12"/>
      <c r="FR124" s="12"/>
      <c r="FS124" s="12"/>
      <c r="FT124" s="12"/>
      <c r="FU124" s="12"/>
      <c r="FV124" s="12"/>
      <c r="FW124" s="12"/>
      <c r="FX124" s="12"/>
      <c r="FY124" s="12"/>
      <c r="FZ124" s="12"/>
      <c r="GA124" s="12"/>
      <c r="GB124" s="12"/>
      <c r="GC124" s="12"/>
      <c r="GD124" s="12"/>
      <c r="GE124" s="12"/>
      <c r="GF124" s="12"/>
      <c r="GG124" s="12"/>
      <c r="GH124" s="12"/>
    </row>
    <row r="125" spans="1:190" s="13" customFormat="1" x14ac:dyDescent="0.35">
      <c r="A125" s="30"/>
      <c r="B125" s="30"/>
      <c r="C125" s="104"/>
      <c r="D125" s="30"/>
      <c r="E125" s="31"/>
      <c r="F125" s="31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2"/>
      <c r="EA125" s="12"/>
      <c r="EB125" s="12"/>
      <c r="EC125" s="12"/>
      <c r="ED125" s="12"/>
      <c r="EE125" s="12"/>
      <c r="EF125" s="12"/>
      <c r="EG125" s="12"/>
      <c r="EH125" s="12"/>
      <c r="EI125" s="12"/>
      <c r="EJ125" s="12"/>
      <c r="EK125" s="12"/>
      <c r="EL125" s="12"/>
      <c r="EM125" s="12"/>
      <c r="EN125" s="12"/>
      <c r="EO125" s="12"/>
      <c r="EP125" s="12"/>
      <c r="EQ125" s="12"/>
      <c r="ER125" s="12"/>
      <c r="ES125" s="12"/>
      <c r="ET125" s="12"/>
      <c r="EU125" s="12"/>
      <c r="EV125" s="12"/>
      <c r="EW125" s="12"/>
      <c r="EX125" s="12"/>
      <c r="EY125" s="12"/>
      <c r="EZ125" s="12"/>
      <c r="FA125" s="12"/>
      <c r="FB125" s="12"/>
      <c r="FC125" s="12"/>
      <c r="FD125" s="12"/>
      <c r="FE125" s="12"/>
      <c r="FF125" s="12"/>
      <c r="FG125" s="12"/>
      <c r="FH125" s="12"/>
      <c r="FI125" s="12"/>
      <c r="FJ125" s="12"/>
      <c r="FK125" s="12"/>
      <c r="FL125" s="12"/>
      <c r="FM125" s="12"/>
      <c r="FN125" s="12"/>
      <c r="FO125" s="12"/>
      <c r="FP125" s="12"/>
      <c r="FQ125" s="12"/>
      <c r="FR125" s="12"/>
      <c r="FS125" s="12"/>
      <c r="FT125" s="12"/>
      <c r="FU125" s="12"/>
      <c r="FV125" s="12"/>
      <c r="FW125" s="12"/>
      <c r="FX125" s="12"/>
      <c r="FY125" s="12"/>
      <c r="FZ125" s="12"/>
      <c r="GA125" s="12"/>
      <c r="GB125" s="12"/>
      <c r="GC125" s="12"/>
      <c r="GD125" s="12"/>
      <c r="GE125" s="12"/>
      <c r="GF125" s="12"/>
      <c r="GG125" s="12"/>
      <c r="GH125" s="12"/>
    </row>
    <row r="126" spans="1:190" s="13" customFormat="1" x14ac:dyDescent="0.35">
      <c r="A126" s="30"/>
      <c r="B126" s="30"/>
      <c r="C126" s="104"/>
      <c r="D126" s="30"/>
      <c r="E126" s="31"/>
      <c r="F126" s="31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2"/>
      <c r="EA126" s="12"/>
      <c r="EB126" s="12"/>
      <c r="EC126" s="12"/>
      <c r="ED126" s="12"/>
      <c r="EE126" s="12"/>
      <c r="EF126" s="12"/>
      <c r="EG126" s="12"/>
      <c r="EH126" s="12"/>
      <c r="EI126" s="12"/>
      <c r="EJ126" s="12"/>
      <c r="EK126" s="12"/>
      <c r="EL126" s="12"/>
      <c r="EM126" s="12"/>
      <c r="EN126" s="12"/>
      <c r="EO126" s="12"/>
      <c r="EP126" s="12"/>
      <c r="EQ126" s="12"/>
      <c r="ER126" s="12"/>
      <c r="ES126" s="12"/>
      <c r="ET126" s="12"/>
      <c r="EU126" s="12"/>
      <c r="EV126" s="12"/>
      <c r="EW126" s="12"/>
      <c r="EX126" s="12"/>
      <c r="EY126" s="12"/>
      <c r="EZ126" s="12"/>
      <c r="FA126" s="12"/>
      <c r="FB126" s="12"/>
      <c r="FC126" s="12"/>
      <c r="FD126" s="12"/>
      <c r="FE126" s="12"/>
      <c r="FF126" s="12"/>
      <c r="FG126" s="12"/>
      <c r="FH126" s="12"/>
      <c r="FI126" s="12"/>
      <c r="FJ126" s="12"/>
      <c r="FK126" s="12"/>
      <c r="FL126" s="12"/>
      <c r="FM126" s="12"/>
      <c r="FN126" s="12"/>
      <c r="FO126" s="12"/>
      <c r="FP126" s="12"/>
      <c r="FQ126" s="12"/>
      <c r="FR126" s="12"/>
      <c r="FS126" s="12"/>
      <c r="FT126" s="12"/>
      <c r="FU126" s="12"/>
      <c r="FV126" s="12"/>
      <c r="FW126" s="12"/>
      <c r="FX126" s="12"/>
      <c r="FY126" s="12"/>
      <c r="FZ126" s="12"/>
      <c r="GA126" s="12"/>
      <c r="GB126" s="12"/>
      <c r="GC126" s="12"/>
      <c r="GD126" s="12"/>
      <c r="GE126" s="12"/>
      <c r="GF126" s="12"/>
      <c r="GG126" s="12"/>
      <c r="GH126" s="12"/>
    </row>
    <row r="127" spans="1:190" s="13" customFormat="1" x14ac:dyDescent="0.35">
      <c r="A127" s="30"/>
      <c r="B127" s="30"/>
      <c r="C127" s="104"/>
      <c r="D127" s="30"/>
      <c r="E127" s="31"/>
      <c r="F127" s="31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  <c r="EF127" s="12"/>
      <c r="EG127" s="12"/>
      <c r="EH127" s="12"/>
      <c r="EI127" s="12"/>
      <c r="EJ127" s="12"/>
      <c r="EK127" s="12"/>
      <c r="EL127" s="12"/>
      <c r="EM127" s="12"/>
      <c r="EN127" s="12"/>
      <c r="EO127" s="12"/>
      <c r="EP127" s="12"/>
      <c r="EQ127" s="12"/>
      <c r="ER127" s="12"/>
      <c r="ES127" s="12"/>
      <c r="ET127" s="12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12"/>
      <c r="FM127" s="12"/>
      <c r="FN127" s="12"/>
      <c r="FO127" s="12"/>
      <c r="FP127" s="12"/>
      <c r="FQ127" s="12"/>
      <c r="FR127" s="12"/>
      <c r="FS127" s="12"/>
      <c r="FT127" s="12"/>
      <c r="FU127" s="12"/>
      <c r="FV127" s="12"/>
      <c r="FW127" s="12"/>
      <c r="FX127" s="12"/>
      <c r="FY127" s="12"/>
      <c r="FZ127" s="12"/>
      <c r="GA127" s="12"/>
      <c r="GB127" s="12"/>
      <c r="GC127" s="12"/>
      <c r="GD127" s="12"/>
      <c r="GE127" s="12"/>
      <c r="GF127" s="12"/>
      <c r="GG127" s="12"/>
      <c r="GH127" s="12"/>
    </row>
    <row r="128" spans="1:190" s="13" customFormat="1" x14ac:dyDescent="0.35">
      <c r="A128" s="30"/>
      <c r="B128" s="30"/>
      <c r="C128" s="104"/>
      <c r="D128" s="30"/>
      <c r="E128" s="31"/>
      <c r="F128" s="31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/>
      <c r="EW128" s="12"/>
      <c r="EX128" s="12"/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12"/>
      <c r="FM128" s="12"/>
      <c r="FN128" s="12"/>
      <c r="FO128" s="12"/>
      <c r="FP128" s="12"/>
      <c r="FQ128" s="12"/>
      <c r="FR128" s="12"/>
      <c r="FS128" s="12"/>
      <c r="FT128" s="12"/>
      <c r="FU128" s="12"/>
      <c r="FV128" s="12"/>
      <c r="FW128" s="12"/>
      <c r="FX128" s="12"/>
      <c r="FY128" s="12"/>
      <c r="FZ128" s="12"/>
      <c r="GA128" s="12"/>
      <c r="GB128" s="12"/>
      <c r="GC128" s="12"/>
      <c r="GD128" s="12"/>
      <c r="GE128" s="12"/>
      <c r="GF128" s="12"/>
      <c r="GG128" s="12"/>
      <c r="GH128" s="12"/>
    </row>
    <row r="129" spans="1:190" s="13" customFormat="1" x14ac:dyDescent="0.35">
      <c r="A129" s="30"/>
      <c r="B129" s="30"/>
      <c r="C129" s="104"/>
      <c r="D129" s="30"/>
      <c r="E129" s="31"/>
      <c r="F129" s="31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  <c r="EF129" s="12"/>
      <c r="EG129" s="12"/>
      <c r="EH129" s="12"/>
      <c r="EI129" s="12"/>
      <c r="EJ129" s="12"/>
      <c r="EK129" s="12"/>
      <c r="EL129" s="12"/>
      <c r="EM129" s="12"/>
      <c r="EN129" s="12"/>
      <c r="EO129" s="12"/>
      <c r="EP129" s="12"/>
      <c r="EQ129" s="12"/>
      <c r="ER129" s="12"/>
      <c r="ES129" s="12"/>
      <c r="ET129" s="12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12"/>
      <c r="FM129" s="12"/>
      <c r="FN129" s="12"/>
      <c r="FO129" s="12"/>
      <c r="FP129" s="12"/>
      <c r="FQ129" s="12"/>
      <c r="FR129" s="12"/>
      <c r="FS129" s="12"/>
      <c r="FT129" s="12"/>
      <c r="FU129" s="12"/>
      <c r="FV129" s="12"/>
      <c r="FW129" s="12"/>
      <c r="FX129" s="12"/>
      <c r="FY129" s="12"/>
      <c r="FZ129" s="12"/>
      <c r="GA129" s="12"/>
      <c r="GB129" s="12"/>
      <c r="GC129" s="12"/>
      <c r="GD129" s="12"/>
      <c r="GE129" s="12"/>
      <c r="GF129" s="12"/>
      <c r="GG129" s="12"/>
      <c r="GH129" s="12"/>
    </row>
    <row r="130" spans="1:190" s="13" customFormat="1" x14ac:dyDescent="0.35">
      <c r="A130" s="30"/>
      <c r="B130" s="30"/>
      <c r="C130" s="104"/>
      <c r="D130" s="30"/>
      <c r="E130" s="31"/>
      <c r="F130" s="31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2"/>
      <c r="EA130" s="12"/>
      <c r="EB130" s="12"/>
      <c r="EC130" s="12"/>
      <c r="ED130" s="12"/>
      <c r="EE130" s="12"/>
      <c r="EF130" s="12"/>
      <c r="EG130" s="12"/>
      <c r="EH130" s="12"/>
      <c r="EI130" s="12"/>
      <c r="EJ130" s="12"/>
      <c r="EK130" s="12"/>
      <c r="EL130" s="12"/>
      <c r="EM130" s="12"/>
      <c r="EN130" s="12"/>
      <c r="EO130" s="12"/>
      <c r="EP130" s="12"/>
      <c r="EQ130" s="12"/>
      <c r="ER130" s="12"/>
      <c r="ES130" s="12"/>
      <c r="ET130" s="12"/>
      <c r="EU130" s="12"/>
      <c r="EV130" s="12"/>
      <c r="EW130" s="12"/>
      <c r="EX130" s="12"/>
      <c r="EY130" s="12"/>
      <c r="EZ130" s="12"/>
      <c r="FA130" s="12"/>
      <c r="FB130" s="12"/>
      <c r="FC130" s="12"/>
      <c r="FD130" s="12"/>
      <c r="FE130" s="12"/>
      <c r="FF130" s="12"/>
      <c r="FG130" s="12"/>
      <c r="FH130" s="12"/>
      <c r="FI130" s="12"/>
      <c r="FJ130" s="12"/>
      <c r="FK130" s="12"/>
      <c r="FL130" s="12"/>
      <c r="FM130" s="12"/>
      <c r="FN130" s="12"/>
      <c r="FO130" s="12"/>
      <c r="FP130" s="12"/>
      <c r="FQ130" s="12"/>
      <c r="FR130" s="12"/>
      <c r="FS130" s="12"/>
      <c r="FT130" s="12"/>
      <c r="FU130" s="12"/>
      <c r="FV130" s="12"/>
      <c r="FW130" s="12"/>
      <c r="FX130" s="12"/>
      <c r="FY130" s="12"/>
      <c r="FZ130" s="12"/>
      <c r="GA130" s="12"/>
      <c r="GB130" s="12"/>
      <c r="GC130" s="12"/>
      <c r="GD130" s="12"/>
      <c r="GE130" s="12"/>
      <c r="GF130" s="12"/>
      <c r="GG130" s="12"/>
      <c r="GH130" s="12"/>
    </row>
    <row r="131" spans="1:190" s="13" customFormat="1" x14ac:dyDescent="0.35">
      <c r="A131" s="30"/>
      <c r="B131" s="30"/>
      <c r="C131" s="104"/>
      <c r="D131" s="30"/>
      <c r="E131" s="31"/>
      <c r="F131" s="31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2"/>
      <c r="EA131" s="12"/>
      <c r="EB131" s="12"/>
      <c r="EC131" s="12"/>
      <c r="ED131" s="12"/>
      <c r="EE131" s="12"/>
      <c r="EF131" s="12"/>
      <c r="EG131" s="12"/>
      <c r="EH131" s="12"/>
      <c r="EI131" s="12"/>
      <c r="EJ131" s="12"/>
      <c r="EK131" s="12"/>
      <c r="EL131" s="12"/>
      <c r="EM131" s="12"/>
      <c r="EN131" s="12"/>
      <c r="EO131" s="12"/>
      <c r="EP131" s="12"/>
      <c r="EQ131" s="12"/>
      <c r="ER131" s="12"/>
      <c r="ES131" s="12"/>
      <c r="ET131" s="12"/>
      <c r="EU131" s="12"/>
      <c r="EV131" s="12"/>
      <c r="EW131" s="12"/>
      <c r="EX131" s="12"/>
      <c r="EY131" s="12"/>
      <c r="EZ131" s="12"/>
      <c r="FA131" s="12"/>
      <c r="FB131" s="12"/>
      <c r="FC131" s="12"/>
      <c r="FD131" s="12"/>
      <c r="FE131" s="12"/>
      <c r="FF131" s="12"/>
      <c r="FG131" s="12"/>
      <c r="FH131" s="12"/>
      <c r="FI131" s="12"/>
      <c r="FJ131" s="12"/>
      <c r="FK131" s="12"/>
      <c r="FL131" s="12"/>
      <c r="FM131" s="12"/>
      <c r="FN131" s="12"/>
      <c r="FO131" s="12"/>
      <c r="FP131" s="12"/>
      <c r="FQ131" s="12"/>
      <c r="FR131" s="12"/>
      <c r="FS131" s="12"/>
      <c r="FT131" s="12"/>
      <c r="FU131" s="12"/>
      <c r="FV131" s="12"/>
      <c r="FW131" s="12"/>
      <c r="FX131" s="12"/>
      <c r="FY131" s="12"/>
      <c r="FZ131" s="12"/>
      <c r="GA131" s="12"/>
      <c r="GB131" s="12"/>
      <c r="GC131" s="12"/>
      <c r="GD131" s="12"/>
      <c r="GE131" s="12"/>
      <c r="GF131" s="12"/>
      <c r="GG131" s="12"/>
      <c r="GH131" s="12"/>
    </row>
    <row r="132" spans="1:190" s="13" customFormat="1" x14ac:dyDescent="0.35">
      <c r="A132" s="30"/>
      <c r="B132" s="30"/>
      <c r="C132" s="104"/>
      <c r="D132" s="30"/>
      <c r="E132" s="31"/>
      <c r="F132" s="31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/>
      <c r="DV132" s="12"/>
      <c r="DW132" s="12"/>
      <c r="DX132" s="12"/>
      <c r="DY132" s="12"/>
      <c r="DZ132" s="12"/>
      <c r="EA132" s="12"/>
      <c r="EB132" s="12"/>
      <c r="EC132" s="12"/>
      <c r="ED132" s="12"/>
      <c r="EE132" s="12"/>
      <c r="EF132" s="12"/>
      <c r="EG132" s="12"/>
      <c r="EH132" s="12"/>
      <c r="EI132" s="12"/>
      <c r="EJ132" s="12"/>
      <c r="EK132" s="12"/>
      <c r="EL132" s="12"/>
      <c r="EM132" s="12"/>
      <c r="EN132" s="12"/>
      <c r="EO132" s="12"/>
      <c r="EP132" s="12"/>
      <c r="EQ132" s="12"/>
      <c r="ER132" s="12"/>
      <c r="ES132" s="12"/>
      <c r="ET132" s="12"/>
      <c r="EU132" s="12"/>
      <c r="EV132" s="12"/>
      <c r="EW132" s="12"/>
      <c r="EX132" s="12"/>
      <c r="EY132" s="12"/>
      <c r="EZ132" s="12"/>
      <c r="FA132" s="12"/>
      <c r="FB132" s="12"/>
      <c r="FC132" s="12"/>
      <c r="FD132" s="12"/>
      <c r="FE132" s="12"/>
      <c r="FF132" s="12"/>
      <c r="FG132" s="12"/>
      <c r="FH132" s="12"/>
      <c r="FI132" s="12"/>
      <c r="FJ132" s="12"/>
      <c r="FK132" s="12"/>
      <c r="FL132" s="12"/>
      <c r="FM132" s="12"/>
      <c r="FN132" s="12"/>
      <c r="FO132" s="12"/>
      <c r="FP132" s="12"/>
      <c r="FQ132" s="12"/>
      <c r="FR132" s="12"/>
      <c r="FS132" s="12"/>
      <c r="FT132" s="12"/>
      <c r="FU132" s="12"/>
      <c r="FV132" s="12"/>
      <c r="FW132" s="12"/>
      <c r="FX132" s="12"/>
      <c r="FY132" s="12"/>
      <c r="FZ132" s="12"/>
      <c r="GA132" s="12"/>
      <c r="GB132" s="12"/>
      <c r="GC132" s="12"/>
      <c r="GD132" s="12"/>
      <c r="GE132" s="12"/>
      <c r="GF132" s="12"/>
      <c r="GG132" s="12"/>
      <c r="GH132" s="12"/>
    </row>
    <row r="133" spans="1:190" s="13" customFormat="1" x14ac:dyDescent="0.35">
      <c r="A133" s="30"/>
      <c r="B133" s="30"/>
      <c r="C133" s="104"/>
      <c r="D133" s="30"/>
      <c r="E133" s="31"/>
      <c r="F133" s="31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/>
      <c r="DW133" s="12"/>
      <c r="DX133" s="12"/>
      <c r="DY133" s="12"/>
      <c r="DZ133" s="12"/>
      <c r="EA133" s="12"/>
      <c r="EB133" s="12"/>
      <c r="EC133" s="12"/>
      <c r="ED133" s="12"/>
      <c r="EE133" s="12"/>
      <c r="EF133" s="12"/>
      <c r="EG133" s="12"/>
      <c r="EH133" s="12"/>
      <c r="EI133" s="12"/>
      <c r="EJ133" s="12"/>
      <c r="EK133" s="12"/>
      <c r="EL133" s="12"/>
      <c r="EM133" s="12"/>
      <c r="EN133" s="12"/>
      <c r="EO133" s="12"/>
      <c r="EP133" s="12"/>
      <c r="EQ133" s="12"/>
      <c r="ER133" s="12"/>
      <c r="ES133" s="12"/>
      <c r="ET133" s="12"/>
      <c r="EU133" s="12"/>
      <c r="EV133" s="12"/>
      <c r="EW133" s="12"/>
      <c r="EX133" s="12"/>
      <c r="EY133" s="12"/>
      <c r="EZ133" s="12"/>
      <c r="FA133" s="12"/>
      <c r="FB133" s="12"/>
      <c r="FC133" s="12"/>
      <c r="FD133" s="12"/>
      <c r="FE133" s="12"/>
      <c r="FF133" s="12"/>
      <c r="FG133" s="12"/>
      <c r="FH133" s="12"/>
      <c r="FI133" s="12"/>
      <c r="FJ133" s="12"/>
      <c r="FK133" s="12"/>
      <c r="FL133" s="12"/>
      <c r="FM133" s="12"/>
      <c r="FN133" s="12"/>
      <c r="FO133" s="12"/>
      <c r="FP133" s="12"/>
      <c r="FQ133" s="12"/>
      <c r="FR133" s="12"/>
      <c r="FS133" s="12"/>
      <c r="FT133" s="12"/>
      <c r="FU133" s="12"/>
      <c r="FV133" s="12"/>
      <c r="FW133" s="12"/>
      <c r="FX133" s="12"/>
      <c r="FY133" s="12"/>
      <c r="FZ133" s="12"/>
      <c r="GA133" s="12"/>
      <c r="GB133" s="12"/>
      <c r="GC133" s="12"/>
      <c r="GD133" s="12"/>
      <c r="GE133" s="12"/>
      <c r="GF133" s="12"/>
      <c r="GG133" s="12"/>
      <c r="GH133" s="12"/>
    </row>
    <row r="134" spans="1:190" x14ac:dyDescent="0.35">
      <c r="A134" s="30"/>
      <c r="B134" s="30"/>
      <c r="D134" s="30"/>
    </row>
    <row r="135" spans="1:190" x14ac:dyDescent="0.35">
      <c r="A135" s="30"/>
      <c r="B135" s="30"/>
      <c r="D135" s="30"/>
    </row>
    <row r="136" spans="1:190" x14ac:dyDescent="0.35">
      <c r="A136" s="30"/>
      <c r="B136" s="30"/>
      <c r="D136" s="30"/>
    </row>
    <row r="137" spans="1:190" x14ac:dyDescent="0.35">
      <c r="A137" s="30"/>
      <c r="B137" s="30"/>
      <c r="D137" s="30"/>
    </row>
    <row r="138" spans="1:190" x14ac:dyDescent="0.35">
      <c r="A138" s="30"/>
      <c r="B138" s="30"/>
      <c r="D138" s="30"/>
    </row>
    <row r="139" spans="1:190" x14ac:dyDescent="0.35">
      <c r="A139" s="30"/>
      <c r="B139" s="30"/>
      <c r="D139" s="30"/>
    </row>
    <row r="140" spans="1:190" x14ac:dyDescent="0.35">
      <c r="A140" s="30"/>
      <c r="B140" s="30"/>
      <c r="D140" s="30"/>
    </row>
    <row r="141" spans="1:190" x14ac:dyDescent="0.35">
      <c r="A141" s="30"/>
      <c r="B141" s="30"/>
      <c r="D141" s="30"/>
    </row>
    <row r="142" spans="1:190" x14ac:dyDescent="0.35">
      <c r="A142" s="30"/>
      <c r="B142" s="30"/>
      <c r="D142" s="30"/>
    </row>
    <row r="143" spans="1:190" x14ac:dyDescent="0.35">
      <c r="A143" s="30"/>
      <c r="B143" s="30"/>
      <c r="D143" s="30"/>
    </row>
    <row r="144" spans="1:190" x14ac:dyDescent="0.35">
      <c r="A144" s="30"/>
      <c r="B144" s="30"/>
      <c r="D144" s="30"/>
    </row>
    <row r="145" spans="1:4" x14ac:dyDescent="0.35">
      <c r="A145" s="30"/>
      <c r="B145" s="30"/>
      <c r="D145" s="30"/>
    </row>
    <row r="146" spans="1:4" x14ac:dyDescent="0.35">
      <c r="A146" s="30"/>
      <c r="B146" s="30"/>
      <c r="D146" s="30"/>
    </row>
  </sheetData>
  <mergeCells count="10">
    <mergeCell ref="A26:D28"/>
    <mergeCell ref="C4:D4"/>
    <mergeCell ref="A17:D17"/>
    <mergeCell ref="A5:C5"/>
    <mergeCell ref="A23:C23"/>
    <mergeCell ref="C1:D1"/>
    <mergeCell ref="E22:G22"/>
    <mergeCell ref="A11:C11"/>
    <mergeCell ref="E16:G16"/>
    <mergeCell ref="A25:D25"/>
  </mergeCells>
  <conditionalFormatting sqref="C7 C9:C10">
    <cfRule type="expression" dxfId="0" priority="4">
      <formula>#REF!="No"</formula>
    </cfRule>
  </conditionalFormatting>
  <dataValidations count="3">
    <dataValidation type="list" allowBlank="1" showInputMessage="1" showErrorMessage="1" sqref="C20:C22 C14:C16" xr:uid="{00000000-0002-0000-0100-000000000000}">
      <formula1>"Yes, No"</formula1>
    </dataValidation>
    <dataValidation showDropDown="1" showInputMessage="1" error="Cell must remain: &quot;Basic Life/AD&amp;D&quot;" sqref="C12" xr:uid="{00000000-0002-0000-0100-000001000000}"/>
    <dataValidation showDropDown="1" showInputMessage="1" showErrorMessage="1" error="Cell must remain: &quot;Voluntary Life/AD&amp;D&quot;" sqref="C18" xr:uid="{00000000-0002-0000-0100-000002000000}"/>
  </dataValidations>
  <pageMargins left="0.7" right="0.7" top="0.75" bottom="0.75" header="0.3" footer="0.3"/>
  <pageSetup scale="5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cmdHideUnusedTabs_Click">
                <anchor moveWithCells="1">
                  <from>
                    <xdr:col>4</xdr:col>
                    <xdr:colOff>222250</xdr:colOff>
                    <xdr:row>11</xdr:row>
                    <xdr:rowOff>88900</xdr:rowOff>
                  </from>
                  <to>
                    <xdr:col>4</xdr:col>
                    <xdr:colOff>1479550</xdr:colOff>
                    <xdr:row>13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Button3_Click">
                <anchor moveWithCells="1" sizeWithCells="1">
                  <from>
                    <xdr:col>4</xdr:col>
                    <xdr:colOff>146050</xdr:colOff>
                    <xdr:row>0</xdr:row>
                    <xdr:rowOff>450850</xdr:rowOff>
                  </from>
                  <to>
                    <xdr:col>4</xdr:col>
                    <xdr:colOff>1384300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J70"/>
  <sheetViews>
    <sheetView showGridLines="0" zoomScaleNormal="100" workbookViewId="0">
      <selection activeCell="A3" sqref="A3"/>
    </sheetView>
  </sheetViews>
  <sheetFormatPr defaultColWidth="9.1796875" defaultRowHeight="15.75" customHeight="1" x14ac:dyDescent="0.35"/>
  <cols>
    <col min="1" max="1" width="50.54296875" style="33" customWidth="1"/>
    <col min="2" max="3" width="40.54296875" style="77" customWidth="1"/>
    <col min="4" max="5" width="40.54296875" style="77" hidden="1" customWidth="1"/>
    <col min="6" max="6" width="9.1796875" style="33"/>
    <col min="7" max="16384" width="9.1796875" style="1"/>
  </cols>
  <sheetData>
    <row r="1" spans="1:6" ht="42" customHeight="1" x14ac:dyDescent="0.35"/>
    <row r="2" spans="1:6" ht="15" customHeight="1" x14ac:dyDescent="0.35">
      <c r="A2" s="42" t="str">
        <f>Timeline!A2</f>
        <v>Columbus City Schools</v>
      </c>
      <c r="B2" s="118"/>
      <c r="C2" s="119"/>
      <c r="D2" s="118"/>
      <c r="E2" s="119"/>
    </row>
    <row r="3" spans="1:6" ht="15" customHeight="1" x14ac:dyDescent="0.35">
      <c r="A3" s="43" t="s">
        <v>113</v>
      </c>
      <c r="B3" s="76"/>
      <c r="C3" s="76"/>
      <c r="D3" s="76"/>
      <c r="E3" s="76"/>
    </row>
    <row r="4" spans="1:6" s="5" customFormat="1" ht="15" customHeight="1" thickBot="1" x14ac:dyDescent="0.4">
      <c r="A4" s="35"/>
      <c r="B4" s="120"/>
      <c r="C4" s="118"/>
      <c r="D4" s="120"/>
      <c r="E4" s="118"/>
      <c r="F4" s="36"/>
    </row>
    <row r="5" spans="1:6" ht="19" customHeight="1" thickBot="1" x14ac:dyDescent="0.4">
      <c r="A5" s="36"/>
      <c r="B5" s="50" t="s">
        <v>46</v>
      </c>
      <c r="C5" s="68" t="s">
        <v>3</v>
      </c>
      <c r="D5" s="54" t="s">
        <v>97</v>
      </c>
      <c r="E5" s="69" t="s">
        <v>37</v>
      </c>
    </row>
    <row r="6" spans="1:6" s="19" customFormat="1" ht="19" customHeight="1" thickBot="1" x14ac:dyDescent="0.4">
      <c r="A6" s="49" t="s">
        <v>22</v>
      </c>
      <c r="B6" s="114" t="s">
        <v>105</v>
      </c>
      <c r="C6" s="114" t="s">
        <v>105</v>
      </c>
      <c r="D6" s="114" t="s">
        <v>20</v>
      </c>
      <c r="E6" s="114" t="s">
        <v>20</v>
      </c>
      <c r="F6" s="33"/>
    </row>
    <row r="7" spans="1:6" s="19" customFormat="1" ht="19" customHeight="1" thickBot="1" x14ac:dyDescent="0.4">
      <c r="A7" s="115" t="s">
        <v>25</v>
      </c>
      <c r="B7" s="116"/>
      <c r="C7" s="68"/>
      <c r="D7" s="116"/>
      <c r="E7" s="68"/>
      <c r="F7" s="33"/>
    </row>
    <row r="8" spans="1:6" s="7" customFormat="1" ht="19" customHeight="1" thickBot="1" x14ac:dyDescent="0.55000000000000004">
      <c r="A8" s="58" t="s">
        <v>35</v>
      </c>
      <c r="B8" s="63" t="s">
        <v>117</v>
      </c>
      <c r="C8" s="126"/>
      <c r="D8" s="63"/>
      <c r="E8" s="62"/>
      <c r="F8" s="37"/>
    </row>
    <row r="9" spans="1:6" s="7" customFormat="1" ht="32.5" thickBot="1" x14ac:dyDescent="0.55000000000000004">
      <c r="A9" s="58" t="s">
        <v>50</v>
      </c>
      <c r="B9" s="63" t="s">
        <v>141</v>
      </c>
      <c r="C9" s="126"/>
      <c r="D9" s="63"/>
      <c r="E9" s="62"/>
      <c r="F9" s="37"/>
    </row>
    <row r="10" spans="1:6" s="7" customFormat="1" ht="19" customHeight="1" thickBot="1" x14ac:dyDescent="0.55000000000000004">
      <c r="A10" s="58" t="s">
        <v>56</v>
      </c>
      <c r="B10" s="63" t="s">
        <v>43</v>
      </c>
      <c r="C10" s="126"/>
      <c r="D10" s="63"/>
      <c r="E10" s="62"/>
      <c r="F10" s="37"/>
    </row>
    <row r="11" spans="1:6" s="7" customFormat="1" ht="19" customHeight="1" thickBot="1" x14ac:dyDescent="0.55000000000000004">
      <c r="A11" s="58" t="s">
        <v>53</v>
      </c>
      <c r="B11" s="63" t="s">
        <v>116</v>
      </c>
      <c r="C11" s="126"/>
      <c r="D11" s="63"/>
      <c r="E11" s="62"/>
      <c r="F11" s="37"/>
    </row>
    <row r="12" spans="1:6" s="7" customFormat="1" ht="19" customHeight="1" thickBot="1" x14ac:dyDescent="0.55000000000000004">
      <c r="A12" s="58" t="s">
        <v>82</v>
      </c>
      <c r="B12" s="63">
        <v>300000</v>
      </c>
      <c r="C12" s="126"/>
      <c r="D12" s="63"/>
      <c r="E12" s="62"/>
      <c r="F12" s="37"/>
    </row>
    <row r="13" spans="1:6" s="7" customFormat="1" ht="19" customHeight="1" thickBot="1" x14ac:dyDescent="0.55000000000000004">
      <c r="A13" s="58" t="s">
        <v>83</v>
      </c>
      <c r="B13" s="63">
        <v>300000</v>
      </c>
      <c r="C13" s="126"/>
      <c r="D13" s="63"/>
      <c r="E13" s="62"/>
      <c r="F13" s="37"/>
    </row>
    <row r="14" spans="1:6" s="7" customFormat="1" ht="19" customHeight="1" thickBot="1" x14ac:dyDescent="0.55000000000000004">
      <c r="A14" s="58" t="s">
        <v>81</v>
      </c>
      <c r="B14" s="63">
        <v>300000</v>
      </c>
      <c r="C14" s="126"/>
      <c r="D14" s="63"/>
      <c r="E14" s="62"/>
      <c r="F14" s="37"/>
    </row>
    <row r="15" spans="1:6" s="92" customFormat="1" ht="19" customHeight="1" thickBot="1" x14ac:dyDescent="0.4">
      <c r="A15" s="115" t="s">
        <v>26</v>
      </c>
      <c r="B15" s="116"/>
      <c r="C15" s="68"/>
      <c r="D15" s="116"/>
      <c r="E15" s="68"/>
      <c r="F15" s="91"/>
    </row>
    <row r="16" spans="1:6" s="92" customFormat="1" ht="19" customHeight="1" thickBot="1" x14ac:dyDescent="0.55000000000000004">
      <c r="A16" s="58" t="s">
        <v>35</v>
      </c>
      <c r="B16" s="63" t="s">
        <v>118</v>
      </c>
      <c r="C16" s="51"/>
      <c r="D16" s="70"/>
      <c r="E16" s="51"/>
      <c r="F16" s="91"/>
    </row>
    <row r="17" spans="1:6" s="92" customFormat="1" ht="32.5" thickBot="1" x14ac:dyDescent="0.55000000000000004">
      <c r="A17" s="58" t="s">
        <v>50</v>
      </c>
      <c r="B17" s="63" t="s">
        <v>141</v>
      </c>
      <c r="C17" s="51"/>
      <c r="D17" s="70"/>
      <c r="E17" s="51"/>
      <c r="F17" s="91"/>
    </row>
    <row r="18" spans="1:6" s="92" customFormat="1" ht="19" customHeight="1" thickBot="1" x14ac:dyDescent="0.55000000000000004">
      <c r="A18" s="58" t="s">
        <v>56</v>
      </c>
      <c r="B18" s="63" t="s">
        <v>43</v>
      </c>
      <c r="C18" s="51"/>
      <c r="D18" s="70"/>
      <c r="E18" s="51"/>
      <c r="F18" s="91"/>
    </row>
    <row r="19" spans="1:6" s="92" customFormat="1" ht="19" customHeight="1" thickBot="1" x14ac:dyDescent="0.55000000000000004">
      <c r="A19" s="58" t="s">
        <v>53</v>
      </c>
      <c r="B19" s="63" t="s">
        <v>119</v>
      </c>
      <c r="C19" s="51"/>
      <c r="D19" s="70"/>
      <c r="E19" s="51"/>
      <c r="F19" s="91"/>
    </row>
    <row r="20" spans="1:6" s="7" customFormat="1" ht="19" customHeight="1" thickBot="1" x14ac:dyDescent="0.55000000000000004">
      <c r="A20" s="58" t="s">
        <v>82</v>
      </c>
      <c r="B20" s="63">
        <v>100000</v>
      </c>
      <c r="C20" s="51"/>
      <c r="D20" s="70"/>
      <c r="E20" s="51"/>
      <c r="F20" s="37"/>
    </row>
    <row r="21" spans="1:6" s="7" customFormat="1" ht="19" customHeight="1" thickBot="1" x14ac:dyDescent="0.55000000000000004">
      <c r="A21" s="58" t="s">
        <v>83</v>
      </c>
      <c r="B21" s="63">
        <v>100000</v>
      </c>
      <c r="C21" s="51"/>
      <c r="D21" s="70"/>
      <c r="E21" s="51"/>
      <c r="F21" s="37"/>
    </row>
    <row r="22" spans="1:6" s="7" customFormat="1" ht="19" customHeight="1" thickBot="1" x14ac:dyDescent="0.55000000000000004">
      <c r="A22" s="58" t="s">
        <v>81</v>
      </c>
      <c r="B22" s="63">
        <v>100000</v>
      </c>
      <c r="C22" s="51"/>
      <c r="D22" s="70"/>
      <c r="E22" s="51"/>
      <c r="F22" s="37"/>
    </row>
    <row r="23" spans="1:6" s="92" customFormat="1" ht="19" customHeight="1" thickBot="1" x14ac:dyDescent="0.4">
      <c r="A23" s="115" t="s">
        <v>27</v>
      </c>
      <c r="B23" s="160"/>
      <c r="C23" s="68"/>
      <c r="D23" s="116"/>
      <c r="E23" s="68"/>
      <c r="F23" s="91"/>
    </row>
    <row r="24" spans="1:6" s="92" customFormat="1" ht="19" customHeight="1" thickBot="1" x14ac:dyDescent="0.55000000000000004">
      <c r="A24" s="58" t="s">
        <v>35</v>
      </c>
      <c r="B24" s="63" t="s">
        <v>120</v>
      </c>
      <c r="C24" s="51"/>
      <c r="D24" s="70"/>
      <c r="E24" s="51"/>
      <c r="F24" s="91"/>
    </row>
    <row r="25" spans="1:6" s="92" customFormat="1" ht="32.5" thickBot="1" x14ac:dyDescent="0.55000000000000004">
      <c r="A25" s="58" t="s">
        <v>50</v>
      </c>
      <c r="B25" s="63" t="s">
        <v>141</v>
      </c>
      <c r="C25" s="51"/>
      <c r="D25" s="70"/>
      <c r="E25" s="51"/>
      <c r="F25" s="91"/>
    </row>
    <row r="26" spans="1:6" s="92" customFormat="1" ht="19" customHeight="1" thickBot="1" x14ac:dyDescent="0.55000000000000004">
      <c r="A26" s="58" t="s">
        <v>56</v>
      </c>
      <c r="B26" s="63" t="s">
        <v>43</v>
      </c>
      <c r="C26" s="51"/>
      <c r="D26" s="70"/>
      <c r="E26" s="51"/>
      <c r="F26" s="91"/>
    </row>
    <row r="27" spans="1:6" s="92" customFormat="1" ht="19" customHeight="1" thickBot="1" x14ac:dyDescent="0.55000000000000004">
      <c r="A27" s="58" t="s">
        <v>53</v>
      </c>
      <c r="B27" s="63" t="s">
        <v>116</v>
      </c>
      <c r="C27" s="51"/>
      <c r="D27" s="70"/>
      <c r="E27" s="51"/>
      <c r="F27" s="91"/>
    </row>
    <row r="28" spans="1:6" s="7" customFormat="1" ht="19" customHeight="1" thickBot="1" x14ac:dyDescent="0.55000000000000004">
      <c r="A28" s="58" t="s">
        <v>82</v>
      </c>
      <c r="B28" s="63">
        <v>50000</v>
      </c>
      <c r="C28" s="51"/>
      <c r="D28" s="70"/>
      <c r="E28" s="51"/>
      <c r="F28" s="37"/>
    </row>
    <row r="29" spans="1:6" s="7" customFormat="1" ht="19" customHeight="1" thickBot="1" x14ac:dyDescent="0.55000000000000004">
      <c r="A29" s="58" t="s">
        <v>83</v>
      </c>
      <c r="B29" s="63">
        <v>50000</v>
      </c>
      <c r="C29" s="51"/>
      <c r="D29" s="70"/>
      <c r="E29" s="51"/>
      <c r="F29" s="37"/>
    </row>
    <row r="30" spans="1:6" s="7" customFormat="1" ht="19" customHeight="1" thickBot="1" x14ac:dyDescent="0.55000000000000004">
      <c r="A30" s="58" t="s">
        <v>81</v>
      </c>
      <c r="B30" s="63">
        <v>50000</v>
      </c>
      <c r="C30" s="51"/>
      <c r="D30" s="70"/>
      <c r="E30" s="51"/>
      <c r="F30" s="37"/>
    </row>
    <row r="31" spans="1:6" s="92" customFormat="1" ht="19" customHeight="1" thickBot="1" x14ac:dyDescent="0.4">
      <c r="A31" s="115" t="s">
        <v>28</v>
      </c>
      <c r="B31" s="160"/>
      <c r="C31" s="68"/>
      <c r="D31" s="116"/>
      <c r="E31" s="68"/>
      <c r="F31" s="91"/>
    </row>
    <row r="32" spans="1:6" s="92" customFormat="1" ht="19" customHeight="1" thickBot="1" x14ac:dyDescent="0.55000000000000004">
      <c r="A32" s="58" t="s">
        <v>35</v>
      </c>
      <c r="B32" s="63" t="s">
        <v>122</v>
      </c>
      <c r="C32" s="51"/>
      <c r="D32" s="70"/>
      <c r="E32" s="51"/>
      <c r="F32" s="91"/>
    </row>
    <row r="33" spans="1:6" s="92" customFormat="1" ht="32.5" thickBot="1" x14ac:dyDescent="0.55000000000000004">
      <c r="A33" s="58" t="s">
        <v>50</v>
      </c>
      <c r="B33" s="63" t="s">
        <v>141</v>
      </c>
      <c r="C33" s="51"/>
      <c r="D33" s="70"/>
      <c r="E33" s="51"/>
      <c r="F33" s="91"/>
    </row>
    <row r="34" spans="1:6" s="92" customFormat="1" ht="19" customHeight="1" thickBot="1" x14ac:dyDescent="0.55000000000000004">
      <c r="A34" s="58" t="s">
        <v>56</v>
      </c>
      <c r="B34" s="63" t="s">
        <v>43</v>
      </c>
      <c r="C34" s="51"/>
      <c r="D34" s="70"/>
      <c r="E34" s="51"/>
      <c r="F34" s="91"/>
    </row>
    <row r="35" spans="1:6" s="92" customFormat="1" ht="19" customHeight="1" thickBot="1" x14ac:dyDescent="0.55000000000000004">
      <c r="A35" s="58" t="s">
        <v>53</v>
      </c>
      <c r="B35" s="63" t="s">
        <v>116</v>
      </c>
      <c r="C35" s="51"/>
      <c r="D35" s="70"/>
      <c r="E35" s="51"/>
      <c r="F35" s="91"/>
    </row>
    <row r="36" spans="1:6" s="7" customFormat="1" ht="19" customHeight="1" thickBot="1" x14ac:dyDescent="0.55000000000000004">
      <c r="A36" s="58" t="s">
        <v>82</v>
      </c>
      <c r="B36" s="63">
        <v>25000</v>
      </c>
      <c r="C36" s="51"/>
      <c r="D36" s="70"/>
      <c r="E36" s="51"/>
      <c r="F36" s="37"/>
    </row>
    <row r="37" spans="1:6" s="7" customFormat="1" ht="19" customHeight="1" thickBot="1" x14ac:dyDescent="0.55000000000000004">
      <c r="A37" s="58" t="s">
        <v>83</v>
      </c>
      <c r="B37" s="63">
        <v>25000</v>
      </c>
      <c r="C37" s="51"/>
      <c r="D37" s="70"/>
      <c r="E37" s="51"/>
      <c r="F37" s="37"/>
    </row>
    <row r="38" spans="1:6" s="7" customFormat="1" ht="19" customHeight="1" thickBot="1" x14ac:dyDescent="0.55000000000000004">
      <c r="A38" s="58" t="s">
        <v>81</v>
      </c>
      <c r="B38" s="63">
        <v>25000</v>
      </c>
      <c r="C38" s="51"/>
      <c r="D38" s="70"/>
      <c r="E38" s="51"/>
      <c r="F38" s="37"/>
    </row>
    <row r="39" spans="1:6" s="92" customFormat="1" ht="19" customHeight="1" thickBot="1" x14ac:dyDescent="0.4">
      <c r="A39" s="115" t="s">
        <v>104</v>
      </c>
      <c r="B39" s="160"/>
      <c r="C39" s="68"/>
      <c r="D39" s="116"/>
      <c r="E39" s="68"/>
      <c r="F39" s="91"/>
    </row>
    <row r="40" spans="1:6" s="92" customFormat="1" ht="19" customHeight="1" thickBot="1" x14ac:dyDescent="0.55000000000000004">
      <c r="A40" s="58" t="s">
        <v>35</v>
      </c>
      <c r="B40" s="63" t="s">
        <v>123</v>
      </c>
      <c r="C40" s="51"/>
      <c r="D40" s="70"/>
      <c r="E40" s="51"/>
      <c r="F40" s="91"/>
    </row>
    <row r="41" spans="1:6" s="92" customFormat="1" ht="32.5" thickBot="1" x14ac:dyDescent="0.55000000000000004">
      <c r="A41" s="58" t="s">
        <v>50</v>
      </c>
      <c r="B41" s="63" t="s">
        <v>141</v>
      </c>
      <c r="C41" s="51"/>
      <c r="D41" s="70"/>
      <c r="E41" s="51"/>
      <c r="F41" s="91"/>
    </row>
    <row r="42" spans="1:6" s="92" customFormat="1" ht="19" customHeight="1" thickBot="1" x14ac:dyDescent="0.55000000000000004">
      <c r="A42" s="58" t="s">
        <v>56</v>
      </c>
      <c r="B42" s="63" t="s">
        <v>43</v>
      </c>
      <c r="C42" s="51"/>
      <c r="D42" s="70"/>
      <c r="E42" s="51"/>
      <c r="F42" s="91"/>
    </row>
    <row r="43" spans="1:6" s="92" customFormat="1" ht="19" customHeight="1" thickBot="1" x14ac:dyDescent="0.55000000000000004">
      <c r="A43" s="58" t="s">
        <v>53</v>
      </c>
      <c r="B43" s="63" t="s">
        <v>116</v>
      </c>
      <c r="C43" s="51"/>
      <c r="D43" s="70"/>
      <c r="E43" s="51"/>
      <c r="F43" s="91"/>
    </row>
    <row r="44" spans="1:6" s="7" customFormat="1" ht="19" customHeight="1" thickBot="1" x14ac:dyDescent="0.55000000000000004">
      <c r="A44" s="58" t="s">
        <v>82</v>
      </c>
      <c r="B44" s="63">
        <v>20000</v>
      </c>
      <c r="C44" s="51"/>
      <c r="D44" s="70"/>
      <c r="E44" s="51"/>
      <c r="F44" s="37"/>
    </row>
    <row r="45" spans="1:6" s="7" customFormat="1" ht="19" customHeight="1" thickBot="1" x14ac:dyDescent="0.55000000000000004">
      <c r="A45" s="58" t="s">
        <v>83</v>
      </c>
      <c r="B45" s="63">
        <v>20000</v>
      </c>
      <c r="C45" s="51"/>
      <c r="D45" s="70"/>
      <c r="E45" s="51"/>
      <c r="F45" s="37"/>
    </row>
    <row r="46" spans="1:6" s="7" customFormat="1" ht="19" customHeight="1" thickBot="1" x14ac:dyDescent="0.55000000000000004">
      <c r="A46" s="58" t="s">
        <v>81</v>
      </c>
      <c r="B46" s="63">
        <v>20000</v>
      </c>
      <c r="C46" s="51"/>
      <c r="D46" s="70"/>
      <c r="E46" s="51"/>
      <c r="F46" s="37"/>
    </row>
    <row r="47" spans="1:6" s="19" customFormat="1" ht="19" customHeight="1" thickBot="1" x14ac:dyDescent="0.4">
      <c r="A47" s="117" t="s">
        <v>23</v>
      </c>
      <c r="B47" s="121"/>
      <c r="C47" s="54"/>
      <c r="D47" s="121"/>
      <c r="E47" s="54"/>
      <c r="F47" s="33"/>
    </row>
    <row r="48" spans="1:6" s="7" customFormat="1" ht="19" customHeight="1" thickBot="1" x14ac:dyDescent="0.55000000000000004">
      <c r="A48" s="58" t="s">
        <v>52</v>
      </c>
      <c r="B48" s="64" t="s">
        <v>148</v>
      </c>
      <c r="C48" s="126"/>
      <c r="D48" s="64"/>
      <c r="E48" s="51"/>
      <c r="F48" s="37"/>
    </row>
    <row r="49" spans="1:10" s="7" customFormat="1" ht="19" customHeight="1" thickBot="1" x14ac:dyDescent="0.55000000000000004">
      <c r="A49" s="58" t="s">
        <v>84</v>
      </c>
      <c r="B49" s="64" t="s">
        <v>152</v>
      </c>
      <c r="C49" s="127"/>
      <c r="D49" s="63"/>
      <c r="E49" s="53"/>
      <c r="F49" s="174"/>
      <c r="G49" s="48"/>
      <c r="H49" s="48"/>
    </row>
    <row r="50" spans="1:10" s="19" customFormat="1" ht="19" customHeight="1" thickBot="1" x14ac:dyDescent="0.4">
      <c r="A50" s="117" t="s">
        <v>66</v>
      </c>
      <c r="B50" s="121"/>
      <c r="C50" s="54"/>
      <c r="D50" s="121"/>
      <c r="E50" s="54"/>
      <c r="F50" s="33"/>
    </row>
    <row r="51" spans="1:10" s="7" customFormat="1" ht="19" customHeight="1" thickBot="1" x14ac:dyDescent="0.55000000000000004">
      <c r="A51" s="58" t="s">
        <v>76</v>
      </c>
      <c r="B51" s="64" t="s">
        <v>49</v>
      </c>
      <c r="C51" s="126"/>
      <c r="D51" s="64"/>
      <c r="E51" s="51"/>
      <c r="F51" s="37"/>
    </row>
    <row r="52" spans="1:10" s="7" customFormat="1" ht="19" customHeight="1" thickBot="1" x14ac:dyDescent="0.55000000000000004">
      <c r="A52" s="58" t="s">
        <v>64</v>
      </c>
      <c r="B52" s="64" t="s">
        <v>121</v>
      </c>
      <c r="C52" s="126"/>
      <c r="D52" s="64"/>
      <c r="E52" s="51"/>
      <c r="F52" s="37"/>
    </row>
    <row r="53" spans="1:10" s="7" customFormat="1" ht="19" customHeight="1" thickBot="1" x14ac:dyDescent="0.55000000000000004">
      <c r="A53" s="58" t="s">
        <v>69</v>
      </c>
      <c r="B53" s="125">
        <v>60</v>
      </c>
      <c r="C53" s="127"/>
      <c r="D53" s="125"/>
      <c r="E53" s="52"/>
      <c r="F53" s="37"/>
    </row>
    <row r="54" spans="1:10" s="7" customFormat="1" ht="19" customHeight="1" thickBot="1" x14ac:dyDescent="0.55000000000000004">
      <c r="A54" s="58" t="s">
        <v>98</v>
      </c>
      <c r="B54" s="125">
        <v>70</v>
      </c>
      <c r="C54" s="126"/>
      <c r="D54" s="125"/>
      <c r="E54" s="51"/>
      <c r="F54" s="37"/>
    </row>
    <row r="55" spans="1:10" s="19" customFormat="1" ht="19" customHeight="1" thickBot="1" x14ac:dyDescent="0.55000000000000004">
      <c r="A55" s="58" t="s">
        <v>85</v>
      </c>
      <c r="B55" s="64">
        <v>0.8</v>
      </c>
      <c r="C55" s="126"/>
      <c r="D55" s="64"/>
      <c r="E55" s="51"/>
      <c r="F55" s="33"/>
    </row>
    <row r="56" spans="1:10" s="19" customFormat="1" ht="19" customHeight="1" thickBot="1" x14ac:dyDescent="0.55000000000000004">
      <c r="A56" s="58" t="s">
        <v>58</v>
      </c>
      <c r="B56" s="64" t="s">
        <v>49</v>
      </c>
      <c r="C56" s="126"/>
      <c r="D56" s="64"/>
      <c r="E56" s="51"/>
      <c r="F56" s="33"/>
    </row>
    <row r="57" spans="1:10" s="19" customFormat="1" ht="19" customHeight="1" thickBot="1" x14ac:dyDescent="0.55000000000000004">
      <c r="A57" s="58" t="s">
        <v>59</v>
      </c>
      <c r="B57" s="64" t="s">
        <v>49</v>
      </c>
      <c r="C57" s="126"/>
      <c r="D57" s="64"/>
      <c r="E57" s="51"/>
      <c r="F57" s="33"/>
    </row>
    <row r="58" spans="1:10" s="19" customFormat="1" ht="19" customHeight="1" thickBot="1" x14ac:dyDescent="0.55000000000000004">
      <c r="A58" s="58" t="s">
        <v>54</v>
      </c>
      <c r="B58" s="64" t="s">
        <v>51</v>
      </c>
      <c r="C58" s="126"/>
      <c r="D58" s="64"/>
      <c r="E58" s="51"/>
      <c r="F58" s="33"/>
    </row>
    <row r="59" spans="1:10" s="19" customFormat="1" ht="19" customHeight="1" thickBot="1" x14ac:dyDescent="0.55000000000000004">
      <c r="A59" s="58" t="s">
        <v>60</v>
      </c>
      <c r="B59" s="64" t="s">
        <v>49</v>
      </c>
      <c r="C59" s="126"/>
      <c r="D59" s="64"/>
      <c r="E59" s="51"/>
      <c r="F59" s="175"/>
      <c r="G59" s="176"/>
      <c r="H59" s="176"/>
      <c r="I59" s="176"/>
      <c r="J59" s="176"/>
    </row>
    <row r="60" spans="1:10" s="19" customFormat="1" ht="19" hidden="1" customHeight="1" thickBot="1" x14ac:dyDescent="0.4">
      <c r="A60" s="117" t="s">
        <v>61</v>
      </c>
      <c r="B60" s="121"/>
      <c r="C60" s="54"/>
      <c r="D60" s="121"/>
      <c r="E60" s="54"/>
      <c r="F60" s="33"/>
    </row>
    <row r="61" spans="1:10" s="7" customFormat="1" ht="19" hidden="1" customHeight="1" thickBot="1" x14ac:dyDescent="0.55000000000000004">
      <c r="A61" s="58" t="s">
        <v>40</v>
      </c>
      <c r="B61" s="64" t="s">
        <v>43</v>
      </c>
      <c r="C61" s="128"/>
      <c r="D61" s="64"/>
      <c r="E61" s="57"/>
      <c r="F61" s="37"/>
    </row>
    <row r="62" spans="1:10" s="7" customFormat="1" ht="19" hidden="1" customHeight="1" thickBot="1" x14ac:dyDescent="0.55000000000000004">
      <c r="A62" s="58" t="s">
        <v>91</v>
      </c>
      <c r="B62" s="63">
        <v>0</v>
      </c>
      <c r="C62" s="126"/>
      <c r="D62" s="63"/>
      <c r="E62" s="51"/>
      <c r="F62" s="37"/>
    </row>
    <row r="63" spans="1:10" s="7" customFormat="1" ht="19" hidden="1" customHeight="1" thickBot="1" x14ac:dyDescent="0.55000000000000004">
      <c r="A63" s="58" t="s">
        <v>92</v>
      </c>
      <c r="B63" s="63">
        <v>0</v>
      </c>
      <c r="C63" s="127"/>
      <c r="D63" s="63"/>
      <c r="E63" s="53"/>
      <c r="F63" s="37"/>
    </row>
    <row r="64" spans="1:10" s="19" customFormat="1" ht="19" hidden="1" customHeight="1" thickBot="1" x14ac:dyDescent="0.4">
      <c r="A64" s="117" t="s">
        <v>31</v>
      </c>
      <c r="B64" s="121"/>
      <c r="C64" s="54"/>
      <c r="D64" s="121"/>
      <c r="E64" s="54"/>
      <c r="F64" s="33"/>
    </row>
    <row r="65" spans="1:6" s="7" customFormat="1" ht="19" hidden="1" customHeight="1" thickBot="1" x14ac:dyDescent="0.55000000000000004">
      <c r="A65" s="58" t="s">
        <v>87</v>
      </c>
      <c r="B65" s="64" t="s">
        <v>103</v>
      </c>
      <c r="C65" s="126"/>
      <c r="D65" s="64"/>
      <c r="E65" s="51"/>
      <c r="F65" s="37"/>
    </row>
    <row r="66" spans="1:6" s="7" customFormat="1" ht="19" hidden="1" customHeight="1" thickBot="1" x14ac:dyDescent="0.55000000000000004">
      <c r="A66" s="58" t="s">
        <v>62</v>
      </c>
      <c r="B66" s="64" t="s">
        <v>44</v>
      </c>
      <c r="C66" s="128"/>
      <c r="D66" s="64"/>
      <c r="E66" s="57"/>
      <c r="F66" s="37"/>
    </row>
    <row r="67" spans="1:6" s="7" customFormat="1" ht="19" hidden="1" customHeight="1" thickBot="1" x14ac:dyDescent="0.55000000000000004">
      <c r="A67" s="58" t="s">
        <v>93</v>
      </c>
      <c r="B67" s="64" t="s">
        <v>44</v>
      </c>
      <c r="C67" s="128"/>
      <c r="D67" s="64"/>
      <c r="E67" s="57"/>
      <c r="F67" s="37"/>
    </row>
    <row r="68" spans="1:6" s="7" customFormat="1" ht="19" hidden="1" customHeight="1" thickBot="1" x14ac:dyDescent="0.55000000000000004">
      <c r="A68" s="58" t="s">
        <v>90</v>
      </c>
      <c r="B68" s="64" t="s">
        <v>99</v>
      </c>
      <c r="C68" s="127"/>
      <c r="D68" s="64"/>
      <c r="E68" s="52"/>
      <c r="F68" s="37"/>
    </row>
    <row r="69" spans="1:6" ht="19" customHeight="1" thickBot="1" x14ac:dyDescent="0.4">
      <c r="A69" s="117" t="s">
        <v>67</v>
      </c>
      <c r="B69" s="121"/>
      <c r="C69" s="54"/>
      <c r="D69" s="121"/>
      <c r="E69" s="54"/>
    </row>
    <row r="70" spans="1:6" ht="19" customHeight="1" thickBot="1" x14ac:dyDescent="0.4">
      <c r="A70" s="93" t="s">
        <v>68</v>
      </c>
      <c r="B70" s="122" t="s">
        <v>43</v>
      </c>
      <c r="C70" s="129"/>
      <c r="D70" s="122"/>
      <c r="E70" s="56"/>
    </row>
  </sheetData>
  <sheetProtection formatCells="0"/>
  <dataValidations count="5">
    <dataValidation type="whole" operator="greaterThanOrEqual" allowBlank="1" showInputMessage="1" showErrorMessage="1" error="Please enter a whole dollar amount" sqref="C16:C19 C24:C27 C32:C35 E16:E19 E24:E27 E32:E35 C40:C43 E40:E43" xr:uid="{00000000-0002-0000-0300-000000000000}">
      <formula1>0</formula1>
    </dataValidation>
    <dataValidation type="list" allowBlank="1" showInputMessage="1" showErrorMessage="1" sqref="C61:E61" xr:uid="{00000000-0002-0000-0300-000001000000}">
      <formula1>"Employer, Employee"</formula1>
    </dataValidation>
    <dataValidation type="list" allowBlank="1" showInputMessage="1" showErrorMessage="1" sqref="B51:E51 B56:E59" xr:uid="{2D066F04-D438-4664-97EF-A9F865E90035}">
      <formula1>"Yes, No"</formula1>
    </dataValidation>
    <dataValidation type="list" allowBlank="1" showInputMessage="1" showErrorMessage="1" sqref="B66:E67" xr:uid="{0FD7FE29-943D-42ED-9320-AEB095989CE2}">
      <formula1>"Included, Not included"</formula1>
    </dataValidation>
    <dataValidation type="list" allowBlank="1" showInputMessage="1" showErrorMessage="1" sqref="B61" xr:uid="{85F59C22-5E81-4A28-AA05-7DEA8FDA1FAB}">
      <formula1>"Employer, Employee,N/A"</formula1>
    </dataValidation>
  </dataValidations>
  <printOptions horizontalCentered="1"/>
  <pageMargins left="0.7" right="0.7" top="0.75" bottom="0.75" header="0.3" footer="0.3"/>
  <pageSetup scale="62" orientation="portrait" horizontalDpi="1200" verticalDpi="1200" r:id="rId1"/>
  <headerFooter>
    <oddFooter>&amp;R&amp;G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>
    <pageSetUpPr fitToPage="1"/>
  </sheetPr>
  <dimension ref="A1:Q53"/>
  <sheetViews>
    <sheetView showGridLines="0" zoomScaleNormal="100" workbookViewId="0">
      <selection activeCell="A3" sqref="A3"/>
    </sheetView>
  </sheetViews>
  <sheetFormatPr defaultColWidth="9.1796875" defaultRowHeight="16" x14ac:dyDescent="0.35"/>
  <cols>
    <col min="1" max="1" width="18.81640625" style="33" customWidth="1"/>
    <col min="2" max="2" width="10.81640625" style="33" customWidth="1"/>
    <col min="3" max="6" width="22.54296875" style="33" customWidth="1"/>
    <col min="7" max="16384" width="9.1796875" style="1"/>
  </cols>
  <sheetData>
    <row r="1" spans="1:17" ht="42" customHeight="1" x14ac:dyDescent="0.35"/>
    <row r="2" spans="1:17" ht="15" customHeight="1" x14ac:dyDescent="0.35">
      <c r="A2" s="42" t="str">
        <f>Timeline!A2</f>
        <v>Columbus City Schools</v>
      </c>
      <c r="B2" s="72"/>
      <c r="C2" s="36"/>
      <c r="D2" s="36"/>
      <c r="E2" s="36"/>
      <c r="F2" s="36"/>
    </row>
    <row r="3" spans="1:17" ht="15" customHeight="1" x14ac:dyDescent="0.5">
      <c r="A3" s="46" t="s">
        <v>114</v>
      </c>
      <c r="B3" s="46"/>
      <c r="C3" s="34"/>
      <c r="D3" s="34"/>
      <c r="E3" s="34"/>
      <c r="F3" s="34"/>
    </row>
    <row r="4" spans="1:17" ht="15" customHeight="1" x14ac:dyDescent="0.35">
      <c r="C4" s="38"/>
      <c r="D4" s="38"/>
      <c r="E4" s="39"/>
    </row>
    <row r="5" spans="1:17" s="19" customFormat="1" ht="15" customHeight="1" thickBot="1" x14ac:dyDescent="0.4">
      <c r="A5" s="44" t="s">
        <v>24</v>
      </c>
      <c r="B5" s="44"/>
      <c r="C5" s="33"/>
      <c r="D5" s="33"/>
      <c r="E5" s="33"/>
      <c r="F5" s="33"/>
    </row>
    <row r="6" spans="1:17" s="2" customFormat="1" ht="21" customHeight="1" thickBot="1" x14ac:dyDescent="0.4">
      <c r="A6" s="44" t="s">
        <v>70</v>
      </c>
      <c r="B6" s="96">
        <v>1000</v>
      </c>
      <c r="C6" s="187" t="s">
        <v>0</v>
      </c>
      <c r="D6" s="188"/>
      <c r="E6" s="188"/>
      <c r="F6" s="68" t="s">
        <v>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s="2" customFormat="1" ht="21" customHeight="1" thickBot="1" x14ac:dyDescent="0.4">
      <c r="A7" s="190" t="s">
        <v>32</v>
      </c>
      <c r="B7" s="191"/>
      <c r="C7" s="68" t="s">
        <v>29</v>
      </c>
      <c r="D7" s="68" t="s">
        <v>95</v>
      </c>
      <c r="E7" s="68" t="s">
        <v>72</v>
      </c>
      <c r="F7" s="69" t="s">
        <v>73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s="2" customFormat="1" ht="21" customHeight="1" thickBot="1" x14ac:dyDescent="0.4">
      <c r="A8" s="192" t="s">
        <v>107</v>
      </c>
      <c r="B8" s="193"/>
      <c r="C8" s="150">
        <v>7996</v>
      </c>
      <c r="D8" s="128">
        <v>397395000</v>
      </c>
      <c r="E8" s="151">
        <v>0.158</v>
      </c>
      <c r="F8" s="152"/>
      <c r="G8" s="3"/>
      <c r="H8" s="3"/>
      <c r="I8" s="199"/>
      <c r="J8" s="199"/>
      <c r="K8" s="199"/>
      <c r="L8" s="199"/>
      <c r="M8" s="199"/>
      <c r="N8" s="199"/>
      <c r="O8" s="3"/>
      <c r="P8" s="3"/>
      <c r="Q8" s="3"/>
    </row>
    <row r="9" spans="1:17" s="95" customFormat="1" ht="4.75" customHeight="1" thickBot="1" x14ac:dyDescent="0.4">
      <c r="A9" s="196"/>
      <c r="B9" s="197"/>
      <c r="C9" s="197"/>
      <c r="D9" s="197"/>
      <c r="E9" s="197"/>
      <c r="F9" s="198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</row>
    <row r="10" spans="1:17" s="2" customFormat="1" ht="21" customHeight="1" thickBot="1" x14ac:dyDescent="0.4">
      <c r="A10" s="192" t="s">
        <v>30</v>
      </c>
      <c r="B10" s="193"/>
      <c r="C10" s="150">
        <f>SUM(C8:C8)</f>
        <v>7996</v>
      </c>
      <c r="D10" s="128">
        <f>SUM(D8:D8)</f>
        <v>397395000</v>
      </c>
      <c r="E10" s="135">
        <f>SUMPRODUCT($D$8:$D$8,E8:E8)/$B$6</f>
        <v>62788.41</v>
      </c>
      <c r="F10" s="128" t="e">
        <f>SUMPRODUCT($D$8:$D$8,F8:F8)/$B$6</f>
        <v>#VALUE!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s="2" customFormat="1" ht="21" customHeight="1" thickBot="1" x14ac:dyDescent="0.4">
      <c r="A11" s="192" t="s">
        <v>14</v>
      </c>
      <c r="B11" s="193"/>
      <c r="C11" s="154"/>
      <c r="D11" s="155"/>
      <c r="E11" s="135">
        <f>E10*12</f>
        <v>753460.92</v>
      </c>
      <c r="F11" s="158" t="e">
        <f>F10*12</f>
        <v>#VALUE!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s="2" customFormat="1" ht="4.75" customHeight="1" thickBot="1" x14ac:dyDescent="0.4">
      <c r="A12" s="200"/>
      <c r="B12" s="201"/>
      <c r="C12" s="201"/>
      <c r="D12" s="201"/>
      <c r="E12" s="201"/>
      <c r="F12" s="202"/>
      <c r="G12" s="47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s="2" customFormat="1" ht="21" customHeight="1" thickBot="1" x14ac:dyDescent="0.4">
      <c r="A13" s="192" t="s">
        <v>71</v>
      </c>
      <c r="B13" s="193"/>
      <c r="C13" s="106"/>
      <c r="D13" s="59"/>
      <c r="E13" s="106"/>
      <c r="F13" s="156" t="e">
        <f>F11-$E$11</f>
        <v>#VALUE!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2" customFormat="1" ht="21" customHeight="1" thickBot="1" x14ac:dyDescent="0.4">
      <c r="A14" s="192" t="s">
        <v>2</v>
      </c>
      <c r="B14" s="193"/>
      <c r="C14" s="106"/>
      <c r="D14" s="59"/>
      <c r="E14" s="106"/>
      <c r="F14" s="157" t="e">
        <f>F13/$E$11</f>
        <v>#VALUE!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s="2" customFormat="1" ht="15" customHeight="1" x14ac:dyDescent="0.35">
      <c r="A15" s="33"/>
      <c r="B15" s="33"/>
      <c r="C15" s="33"/>
      <c r="D15" s="33"/>
      <c r="E15" s="33"/>
      <c r="F15" s="3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s="2" customFormat="1" ht="15" customHeight="1" x14ac:dyDescent="0.35">
      <c r="A16" s="33"/>
      <c r="B16" s="33"/>
      <c r="C16" s="33"/>
      <c r="D16" s="33"/>
      <c r="E16" s="33"/>
      <c r="F16" s="3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" customHeight="1" x14ac:dyDescent="0.35">
      <c r="A17" s="1"/>
      <c r="B17" s="19"/>
      <c r="C17" s="38"/>
      <c r="D17" s="38"/>
      <c r="E17" s="38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ht="15" hidden="1" customHeight="1" thickBot="1" x14ac:dyDescent="0.4">
      <c r="A18" s="44" t="s">
        <v>31</v>
      </c>
      <c r="B18" s="44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s="2" customFormat="1" ht="21" hidden="1" customHeight="1" thickBot="1" x14ac:dyDescent="0.4">
      <c r="A19" s="44" t="s">
        <v>70</v>
      </c>
      <c r="B19" s="96">
        <v>1000</v>
      </c>
      <c r="C19" s="187" t="s">
        <v>0</v>
      </c>
      <c r="D19" s="188"/>
      <c r="E19" s="188"/>
      <c r="F19" s="68" t="s">
        <v>3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s="2" customFormat="1" ht="21" hidden="1" customHeight="1" thickBot="1" x14ac:dyDescent="0.4">
      <c r="A20" s="194" t="s">
        <v>32</v>
      </c>
      <c r="B20" s="195"/>
      <c r="C20" s="68" t="s">
        <v>29</v>
      </c>
      <c r="D20" s="68" t="s">
        <v>95</v>
      </c>
      <c r="E20" s="68" t="s">
        <v>72</v>
      </c>
      <c r="F20" s="69" t="s">
        <v>73</v>
      </c>
    </row>
    <row r="21" spans="1:17" s="2" customFormat="1" ht="21" hidden="1" customHeight="1" thickBot="1" x14ac:dyDescent="0.4">
      <c r="A21" s="192" t="s">
        <v>25</v>
      </c>
      <c r="B21" s="193"/>
      <c r="C21" s="150"/>
      <c r="D21" s="128"/>
      <c r="E21" s="151"/>
      <c r="F21" s="152"/>
    </row>
    <row r="22" spans="1:17" s="2" customFormat="1" ht="21" hidden="1" customHeight="1" thickBot="1" x14ac:dyDescent="0.4">
      <c r="A22" s="192" t="s">
        <v>26</v>
      </c>
      <c r="B22" s="193"/>
      <c r="C22" s="150"/>
      <c r="D22" s="128"/>
      <c r="E22" s="151"/>
      <c r="F22" s="152"/>
    </row>
    <row r="23" spans="1:17" s="2" customFormat="1" ht="21" hidden="1" customHeight="1" thickBot="1" x14ac:dyDescent="0.4">
      <c r="A23" s="192" t="s">
        <v>27</v>
      </c>
      <c r="B23" s="193"/>
      <c r="C23" s="150"/>
      <c r="D23" s="128"/>
      <c r="E23" s="151"/>
      <c r="F23" s="152"/>
    </row>
    <row r="24" spans="1:17" s="2" customFormat="1" ht="21" hidden="1" customHeight="1" thickBot="1" x14ac:dyDescent="0.4">
      <c r="A24" s="192" t="s">
        <v>28</v>
      </c>
      <c r="B24" s="193"/>
      <c r="C24" s="150"/>
      <c r="D24" s="128"/>
      <c r="E24" s="151"/>
      <c r="F24" s="152"/>
    </row>
    <row r="25" spans="1:17" s="2" customFormat="1" ht="4.75" hidden="1" customHeight="1" thickBot="1" x14ac:dyDescent="0.4">
      <c r="A25" s="196"/>
      <c r="B25" s="197"/>
      <c r="C25" s="197"/>
      <c r="D25" s="197"/>
      <c r="E25" s="197"/>
      <c r="F25" s="198"/>
    </row>
    <row r="26" spans="1:17" s="2" customFormat="1" ht="21" hidden="1" customHeight="1" thickBot="1" x14ac:dyDescent="0.4">
      <c r="A26" s="192" t="s">
        <v>30</v>
      </c>
      <c r="B26" s="193"/>
      <c r="C26" s="153">
        <f>SUM(C21:C24)</f>
        <v>0</v>
      </c>
      <c r="D26" s="128">
        <f>SUM(D21:D24)</f>
        <v>0</v>
      </c>
      <c r="E26" s="135">
        <f>SUMPRODUCT($D$21:$D$24,E21:E24)/$B$19</f>
        <v>0</v>
      </c>
      <c r="F26" s="128">
        <f>SUMPRODUCT($D$21:$D$24,F21:F24)/$B$19</f>
        <v>0</v>
      </c>
    </row>
    <row r="27" spans="1:17" s="2" customFormat="1" ht="21" hidden="1" customHeight="1" thickBot="1" x14ac:dyDescent="0.4">
      <c r="A27" s="192" t="s">
        <v>14</v>
      </c>
      <c r="B27" s="193"/>
      <c r="C27" s="154"/>
      <c r="D27" s="155"/>
      <c r="E27" s="135">
        <f>E26*12</f>
        <v>0</v>
      </c>
      <c r="F27" s="128">
        <f>F26*12</f>
        <v>0</v>
      </c>
    </row>
    <row r="28" spans="1:17" s="2" customFormat="1" ht="4.75" hidden="1" customHeight="1" thickBot="1" x14ac:dyDescent="0.4">
      <c r="A28" s="99"/>
      <c r="B28" s="100"/>
      <c r="C28" s="97"/>
      <c r="D28" s="98"/>
      <c r="E28" s="97"/>
      <c r="F28" s="98"/>
    </row>
    <row r="29" spans="1:17" s="2" customFormat="1" ht="21" hidden="1" customHeight="1" thickBot="1" x14ac:dyDescent="0.4">
      <c r="A29" s="192" t="s">
        <v>71</v>
      </c>
      <c r="B29" s="193"/>
      <c r="C29" s="107"/>
      <c r="D29" s="61"/>
      <c r="E29" s="107"/>
      <c r="F29" s="156">
        <f>F27-$E$27</f>
        <v>0</v>
      </c>
    </row>
    <row r="30" spans="1:17" s="2" customFormat="1" ht="21" hidden="1" customHeight="1" thickBot="1" x14ac:dyDescent="0.4">
      <c r="A30" s="192" t="s">
        <v>2</v>
      </c>
      <c r="B30" s="193"/>
      <c r="C30" s="107"/>
      <c r="D30" s="61"/>
      <c r="E30" s="107"/>
      <c r="F30" s="157" t="e">
        <f>F29/$E$27</f>
        <v>#DIV/0!</v>
      </c>
    </row>
    <row r="31" spans="1:17" s="20" customFormat="1" ht="15" hidden="1" customHeight="1" x14ac:dyDescent="0.35"/>
    <row r="32" spans="1:17" s="2" customFormat="1" ht="15" hidden="1" customHeight="1" x14ac:dyDescent="0.35">
      <c r="A32" s="33"/>
      <c r="B32" s="33"/>
      <c r="C32" s="33"/>
      <c r="D32" s="33"/>
      <c r="E32" s="33"/>
      <c r="F32" s="33"/>
    </row>
    <row r="33" spans="1:6" s="2" customFormat="1" ht="15" hidden="1" customHeight="1" x14ac:dyDescent="0.35">
      <c r="A33" s="33"/>
      <c r="B33" s="33"/>
      <c r="C33" s="33"/>
      <c r="D33" s="33"/>
      <c r="E33" s="33"/>
      <c r="F33" s="33"/>
    </row>
    <row r="34" spans="1:6" s="19" customFormat="1" ht="15" hidden="1" customHeight="1" thickBot="1" x14ac:dyDescent="0.4">
      <c r="A34" s="44" t="s">
        <v>38</v>
      </c>
      <c r="B34" s="45"/>
      <c r="C34" s="33"/>
      <c r="D34" s="33"/>
      <c r="E34" s="33"/>
      <c r="F34" s="33"/>
    </row>
    <row r="35" spans="1:6" s="20" customFormat="1" ht="21" hidden="1" customHeight="1" thickBot="1" x14ac:dyDescent="0.4">
      <c r="A35" s="44" t="s">
        <v>74</v>
      </c>
      <c r="B35" s="55" t="s">
        <v>45</v>
      </c>
      <c r="C35" s="189" t="s">
        <v>0</v>
      </c>
      <c r="D35" s="189"/>
      <c r="E35" s="189"/>
      <c r="F35" s="68" t="s">
        <v>3</v>
      </c>
    </row>
    <row r="36" spans="1:6" s="20" customFormat="1" ht="21" hidden="1" customHeight="1" thickBot="1" x14ac:dyDescent="0.4">
      <c r="A36" s="190" t="s">
        <v>32</v>
      </c>
      <c r="B36" s="191"/>
      <c r="C36" s="68" t="s">
        <v>29</v>
      </c>
      <c r="D36" s="68" t="s">
        <v>95</v>
      </c>
      <c r="E36" s="68" t="s">
        <v>72</v>
      </c>
      <c r="F36" s="69" t="s">
        <v>73</v>
      </c>
    </row>
    <row r="37" spans="1:6" s="20" customFormat="1" ht="21" hidden="1" customHeight="1" thickBot="1" x14ac:dyDescent="0.4">
      <c r="A37" s="192" t="s">
        <v>33</v>
      </c>
      <c r="B37" s="193"/>
      <c r="C37" s="150"/>
      <c r="D37" s="128" t="s">
        <v>43</v>
      </c>
      <c r="E37" s="151"/>
      <c r="F37" s="152"/>
    </row>
    <row r="38" spans="1:6" s="20" customFormat="1" ht="4.75" hidden="1" customHeight="1" thickBot="1" x14ac:dyDescent="0.4">
      <c r="A38" s="196"/>
      <c r="B38" s="197"/>
      <c r="C38" s="197"/>
      <c r="D38" s="197"/>
      <c r="E38" s="197"/>
      <c r="F38" s="198"/>
    </row>
    <row r="39" spans="1:6" s="20" customFormat="1" ht="21" hidden="1" customHeight="1" thickBot="1" x14ac:dyDescent="0.4">
      <c r="A39" s="192" t="s">
        <v>30</v>
      </c>
      <c r="B39" s="193"/>
      <c r="C39" s="153">
        <f>SUM(C37:C37)</f>
        <v>0</v>
      </c>
      <c r="D39" s="128" t="str">
        <f>IF(ISNUMBER(D37),SUM(D37,D37),"N/A")</f>
        <v>N/A</v>
      </c>
      <c r="E39" s="135">
        <f>E37*$C$37</f>
        <v>0</v>
      </c>
      <c r="F39" s="128">
        <f>F37*$C$37</f>
        <v>0</v>
      </c>
    </row>
    <row r="40" spans="1:6" s="20" customFormat="1" ht="21" hidden="1" customHeight="1" thickBot="1" x14ac:dyDescent="0.4">
      <c r="A40" s="192" t="s">
        <v>14</v>
      </c>
      <c r="B40" s="193"/>
      <c r="C40" s="154"/>
      <c r="D40" s="155"/>
      <c r="E40" s="135">
        <f>E39*12</f>
        <v>0</v>
      </c>
      <c r="F40" s="128">
        <f>F39*12</f>
        <v>0</v>
      </c>
    </row>
    <row r="41" spans="1:6" s="20" customFormat="1" ht="4.75" hidden="1" customHeight="1" thickBot="1" x14ac:dyDescent="0.4">
      <c r="A41" s="196"/>
      <c r="B41" s="197"/>
      <c r="C41" s="197"/>
      <c r="D41" s="197"/>
      <c r="E41" s="197"/>
      <c r="F41" s="198"/>
    </row>
    <row r="42" spans="1:6" s="20" customFormat="1" ht="21" hidden="1" customHeight="1" thickBot="1" x14ac:dyDescent="0.4">
      <c r="A42" s="192" t="s">
        <v>71</v>
      </c>
      <c r="B42" s="193"/>
      <c r="C42" s="106"/>
      <c r="D42" s="59"/>
      <c r="E42" s="106"/>
      <c r="F42" s="156">
        <f>F40-$E$40</f>
        <v>0</v>
      </c>
    </row>
    <row r="43" spans="1:6" s="20" customFormat="1" ht="21" hidden="1" customHeight="1" thickBot="1" x14ac:dyDescent="0.4">
      <c r="A43" s="192" t="s">
        <v>2</v>
      </c>
      <c r="B43" s="193"/>
      <c r="C43" s="106"/>
      <c r="D43" s="59"/>
      <c r="E43" s="106"/>
      <c r="F43" s="157" t="e">
        <f>F42/$E$40</f>
        <v>#DIV/0!</v>
      </c>
    </row>
    <row r="44" spans="1:6" s="20" customFormat="1" ht="15" hidden="1" customHeight="1" x14ac:dyDescent="0.35">
      <c r="A44" s="33"/>
      <c r="B44" s="33"/>
      <c r="C44" s="33"/>
      <c r="D44" s="33"/>
      <c r="E44" s="33"/>
      <c r="F44" s="33"/>
    </row>
    <row r="45" spans="1:6" s="19" customFormat="1" ht="15" hidden="1" customHeight="1" x14ac:dyDescent="0.35">
      <c r="A45" s="38"/>
      <c r="B45" s="38"/>
      <c r="C45" s="38"/>
      <c r="D45" s="38"/>
      <c r="E45" s="38"/>
      <c r="F45" s="33"/>
    </row>
    <row r="46" spans="1:6" s="2" customFormat="1" ht="15" customHeight="1" thickBot="1" x14ac:dyDescent="0.4">
      <c r="A46" s="33"/>
      <c r="B46" s="33"/>
      <c r="C46" s="33"/>
      <c r="D46" s="33"/>
      <c r="E46" s="33"/>
      <c r="F46" s="33"/>
    </row>
    <row r="47" spans="1:6" s="18" customFormat="1" ht="21" customHeight="1" thickBot="1" x14ac:dyDescent="0.4">
      <c r="A47" s="44" t="s">
        <v>24</v>
      </c>
      <c r="B47" s="44"/>
      <c r="C47" s="38"/>
      <c r="D47" s="38"/>
      <c r="E47" s="38"/>
      <c r="F47" s="68" t="s">
        <v>3</v>
      </c>
    </row>
    <row r="48" spans="1:6" s="2" customFormat="1" ht="21" customHeight="1" thickBot="1" x14ac:dyDescent="0.4">
      <c r="A48" s="206" t="s">
        <v>34</v>
      </c>
      <c r="B48" s="207"/>
      <c r="C48" s="207"/>
      <c r="D48" s="207"/>
      <c r="E48" s="208"/>
      <c r="F48" s="101"/>
    </row>
    <row r="49" spans="1:16" s="2" customFormat="1" ht="21" customHeight="1" thickBot="1" x14ac:dyDescent="0.4">
      <c r="A49" s="203" t="s">
        <v>16</v>
      </c>
      <c r="B49" s="204"/>
      <c r="C49" s="204"/>
      <c r="D49" s="204"/>
      <c r="E49" s="205"/>
      <c r="F49" s="112"/>
    </row>
    <row r="50" spans="1:16" s="2" customFormat="1" ht="21" customHeight="1" thickBot="1" x14ac:dyDescent="0.4">
      <c r="A50" s="203" t="s">
        <v>47</v>
      </c>
      <c r="B50" s="204"/>
      <c r="C50" s="204"/>
      <c r="D50" s="204"/>
      <c r="E50" s="205"/>
      <c r="F50" s="113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s="2" customFormat="1" ht="21" customHeight="1" thickBot="1" x14ac:dyDescent="0.4">
      <c r="A51" s="203" t="s">
        <v>48</v>
      </c>
      <c r="B51" s="204"/>
      <c r="C51" s="204"/>
      <c r="D51" s="204"/>
      <c r="E51" s="205"/>
      <c r="F51" s="113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s="2" customFormat="1" ht="21" customHeight="1" thickBot="1" x14ac:dyDescent="0.4">
      <c r="A52" s="203" t="s">
        <v>1</v>
      </c>
      <c r="B52" s="204"/>
      <c r="C52" s="204"/>
      <c r="D52" s="204"/>
      <c r="E52" s="205"/>
      <c r="F52" s="108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s="2" customFormat="1" ht="21" customHeight="1" thickBot="1" x14ac:dyDescent="0.4">
      <c r="A53" s="203" t="s">
        <v>17</v>
      </c>
      <c r="B53" s="204"/>
      <c r="C53" s="204"/>
      <c r="D53" s="205"/>
      <c r="E53" s="102" t="e">
        <f>'General Info'!#REF!</f>
        <v>#REF!</v>
      </c>
      <c r="F53" s="108"/>
      <c r="G53" s="19"/>
      <c r="H53" s="19"/>
      <c r="I53" s="19"/>
      <c r="J53" s="19"/>
      <c r="K53" s="19"/>
      <c r="L53" s="19"/>
      <c r="M53" s="19"/>
      <c r="N53" s="19"/>
      <c r="O53" s="19"/>
      <c r="P53" s="19"/>
    </row>
  </sheetData>
  <mergeCells count="36">
    <mergeCell ref="A51:E51"/>
    <mergeCell ref="A52:E52"/>
    <mergeCell ref="A53:D53"/>
    <mergeCell ref="A43:B43"/>
    <mergeCell ref="A49:E49"/>
    <mergeCell ref="A48:E48"/>
    <mergeCell ref="A50:E50"/>
    <mergeCell ref="A39:B39"/>
    <mergeCell ref="A40:B40"/>
    <mergeCell ref="A38:F38"/>
    <mergeCell ref="A41:F41"/>
    <mergeCell ref="A42:B42"/>
    <mergeCell ref="A36:B36"/>
    <mergeCell ref="A37:B37"/>
    <mergeCell ref="I8:N8"/>
    <mergeCell ref="A9:F9"/>
    <mergeCell ref="A12:F12"/>
    <mergeCell ref="A8:B8"/>
    <mergeCell ref="A10:B10"/>
    <mergeCell ref="A11:B11"/>
    <mergeCell ref="C6:E6"/>
    <mergeCell ref="C19:E19"/>
    <mergeCell ref="C35:E35"/>
    <mergeCell ref="A7:B7"/>
    <mergeCell ref="A13:B13"/>
    <mergeCell ref="A14:B14"/>
    <mergeCell ref="A20:B20"/>
    <mergeCell ref="A21:B21"/>
    <mergeCell ref="A22:B22"/>
    <mergeCell ref="A23:B23"/>
    <mergeCell ref="A24:B24"/>
    <mergeCell ref="A25:F25"/>
    <mergeCell ref="A26:B26"/>
    <mergeCell ref="A27:B27"/>
    <mergeCell ref="A29:B29"/>
    <mergeCell ref="A30:B30"/>
  </mergeCells>
  <dataValidations count="3">
    <dataValidation type="textLength" operator="lessThan" allowBlank="1" showInputMessage="1" showErrorMessage="1" prompt="Please limit response to 35 characters." sqref="F50:F52" xr:uid="{00000000-0002-0000-0400-000000000000}">
      <formula1>36</formula1>
    </dataValidation>
    <dataValidation type="decimal" operator="greaterThanOrEqual" allowBlank="1" showInputMessage="1" showErrorMessage="1" sqref="F8 F21:F24 F37" xr:uid="{00000000-0002-0000-0400-000002000000}">
      <formula1>0</formula1>
    </dataValidation>
    <dataValidation type="list" operator="lessThan" allowBlank="1" showErrorMessage="1" sqref="F53" xr:uid="{00000000-0002-0000-0400-000003000000}">
      <formula1>"Yes, No"</formula1>
    </dataValidation>
  </dataValidations>
  <pageMargins left="0.7" right="0.7" top="0.75" bottom="0.75" header="0.3" footer="0.3"/>
  <pageSetup scale="6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A27BB-71BE-48AB-BD99-7DF6E17F0BDE}">
  <sheetPr codeName="Sheet8">
    <pageSetUpPr fitToPage="1"/>
  </sheetPr>
  <dimension ref="A1:H60"/>
  <sheetViews>
    <sheetView showGridLines="0" zoomScaleNormal="100" workbookViewId="0">
      <selection activeCell="A3" sqref="A3"/>
    </sheetView>
  </sheetViews>
  <sheetFormatPr defaultColWidth="9.1796875" defaultRowHeight="15.75" customHeight="1" x14ac:dyDescent="0.35"/>
  <cols>
    <col min="1" max="1" width="50.54296875" style="33" customWidth="1"/>
    <col min="2" max="3" width="40.54296875" style="77" customWidth="1"/>
    <col min="4" max="5" width="40.54296875" style="77" hidden="1" customWidth="1"/>
    <col min="6" max="7" width="9.1796875" style="33"/>
    <col min="8" max="16384" width="9.1796875" style="19"/>
  </cols>
  <sheetData>
    <row r="1" spans="1:7" ht="42" customHeight="1" x14ac:dyDescent="0.35"/>
    <row r="2" spans="1:7" ht="15" customHeight="1" x14ac:dyDescent="0.35">
      <c r="A2" s="42" t="str">
        <f>Timeline!A2</f>
        <v>Columbus City Schools</v>
      </c>
      <c r="C2" s="118"/>
      <c r="E2" s="118"/>
    </row>
    <row r="3" spans="1:7" ht="15" customHeight="1" x14ac:dyDescent="0.35">
      <c r="A3" s="43" t="s">
        <v>139</v>
      </c>
      <c r="B3" s="76"/>
      <c r="C3" s="76"/>
      <c r="D3" s="76"/>
      <c r="E3" s="76"/>
    </row>
    <row r="4" spans="1:7" ht="15" customHeight="1" thickBot="1" x14ac:dyDescent="0.4">
      <c r="A4" s="75"/>
    </row>
    <row r="5" spans="1:7" ht="19" customHeight="1" thickBot="1" x14ac:dyDescent="0.4">
      <c r="A5" s="36"/>
      <c r="B5" s="50" t="s">
        <v>46</v>
      </c>
      <c r="C5" s="68" t="s">
        <v>3</v>
      </c>
      <c r="D5" s="54" t="s">
        <v>97</v>
      </c>
      <c r="E5" s="69" t="s">
        <v>37</v>
      </c>
    </row>
    <row r="6" spans="1:7" ht="19" customHeight="1" thickBot="1" x14ac:dyDescent="0.4">
      <c r="A6" s="49" t="s">
        <v>22</v>
      </c>
      <c r="B6" s="114" t="s">
        <v>135</v>
      </c>
      <c r="C6" s="50" t="s">
        <v>135</v>
      </c>
      <c r="D6" s="114" t="s">
        <v>21</v>
      </c>
      <c r="E6" s="50" t="s">
        <v>21</v>
      </c>
    </row>
    <row r="7" spans="1:7" s="7" customFormat="1" ht="19" customHeight="1" thickBot="1" x14ac:dyDescent="0.55000000000000004">
      <c r="A7" s="115" t="s">
        <v>25</v>
      </c>
      <c r="B7" s="116"/>
      <c r="C7" s="68"/>
      <c r="D7" s="116"/>
      <c r="E7" s="68"/>
      <c r="F7" s="37"/>
      <c r="G7" s="37"/>
    </row>
    <row r="8" spans="1:7" s="7" customFormat="1" ht="19" customHeight="1" thickBot="1" x14ac:dyDescent="0.55000000000000004">
      <c r="A8" s="58" t="s">
        <v>35</v>
      </c>
      <c r="B8" s="63" t="s">
        <v>124</v>
      </c>
      <c r="C8" s="126"/>
      <c r="D8" s="130"/>
      <c r="E8" s="126"/>
      <c r="F8" s="37"/>
      <c r="G8" s="37"/>
    </row>
    <row r="9" spans="1:7" s="7" customFormat="1" ht="32.5" thickBot="1" x14ac:dyDescent="0.55000000000000004">
      <c r="A9" s="58" t="s">
        <v>50</v>
      </c>
      <c r="B9" s="63" t="s">
        <v>141</v>
      </c>
      <c r="C9" s="126"/>
      <c r="D9" s="130"/>
      <c r="E9" s="126"/>
      <c r="F9" s="37"/>
      <c r="G9" s="37"/>
    </row>
    <row r="10" spans="1:7" s="7" customFormat="1" ht="19" customHeight="1" thickBot="1" x14ac:dyDescent="0.55000000000000004">
      <c r="A10" s="58" t="s">
        <v>56</v>
      </c>
      <c r="B10" s="63" t="s">
        <v>43</v>
      </c>
      <c r="C10" s="126"/>
      <c r="D10" s="130"/>
      <c r="E10" s="126"/>
      <c r="F10" s="37"/>
      <c r="G10" s="37"/>
    </row>
    <row r="11" spans="1:7" s="7" customFormat="1" ht="19" customHeight="1" thickBot="1" x14ac:dyDescent="0.55000000000000004">
      <c r="A11" s="58" t="s">
        <v>77</v>
      </c>
      <c r="B11" s="63" t="s">
        <v>116</v>
      </c>
      <c r="C11" s="126"/>
      <c r="D11" s="130"/>
      <c r="E11" s="126"/>
      <c r="F11" s="37"/>
      <c r="G11" s="37"/>
    </row>
    <row r="12" spans="1:7" s="7" customFormat="1" ht="19" customHeight="1" thickBot="1" x14ac:dyDescent="0.55000000000000004">
      <c r="A12" s="58" t="s">
        <v>78</v>
      </c>
      <c r="B12" s="63">
        <v>100000</v>
      </c>
      <c r="C12" s="126"/>
      <c r="D12" s="130"/>
      <c r="E12" s="126"/>
      <c r="F12" s="37"/>
      <c r="G12" s="37"/>
    </row>
    <row r="13" spans="1:7" s="7" customFormat="1" ht="19" customHeight="1" thickBot="1" x14ac:dyDescent="0.55000000000000004">
      <c r="A13" s="58" t="s">
        <v>79</v>
      </c>
      <c r="B13" s="63">
        <v>100000</v>
      </c>
      <c r="C13" s="126"/>
      <c r="D13" s="130"/>
      <c r="E13" s="126"/>
      <c r="F13" s="37"/>
      <c r="G13" s="37"/>
    </row>
    <row r="14" spans="1:7" s="7" customFormat="1" ht="19" customHeight="1" thickBot="1" x14ac:dyDescent="0.55000000000000004">
      <c r="A14" s="58" t="s">
        <v>81</v>
      </c>
      <c r="B14" s="63">
        <v>100000</v>
      </c>
      <c r="C14" s="126"/>
      <c r="D14" s="130"/>
      <c r="E14" s="126"/>
      <c r="F14" s="37"/>
      <c r="G14" s="37"/>
    </row>
    <row r="15" spans="1:7" s="7" customFormat="1" ht="19" customHeight="1" thickBot="1" x14ac:dyDescent="0.55000000000000004">
      <c r="A15" s="115" t="s">
        <v>26</v>
      </c>
      <c r="B15" s="116"/>
      <c r="C15" s="131"/>
      <c r="D15" s="132"/>
      <c r="E15" s="131"/>
      <c r="F15" s="37"/>
      <c r="G15" s="37"/>
    </row>
    <row r="16" spans="1:7" s="7" customFormat="1" ht="19" customHeight="1" thickBot="1" x14ac:dyDescent="0.55000000000000004">
      <c r="A16" s="58" t="s">
        <v>35</v>
      </c>
      <c r="B16" s="63" t="s">
        <v>120</v>
      </c>
      <c r="C16" s="126"/>
      <c r="D16" s="130"/>
      <c r="E16" s="126"/>
      <c r="F16" s="37"/>
      <c r="G16" s="37"/>
    </row>
    <row r="17" spans="1:7" s="7" customFormat="1" ht="32.5" thickBot="1" x14ac:dyDescent="0.55000000000000004">
      <c r="A17" s="58" t="s">
        <v>50</v>
      </c>
      <c r="B17" s="63" t="s">
        <v>141</v>
      </c>
      <c r="C17" s="126"/>
      <c r="D17" s="130"/>
      <c r="E17" s="126"/>
      <c r="F17" s="37"/>
      <c r="G17" s="37"/>
    </row>
    <row r="18" spans="1:7" s="7" customFormat="1" ht="19" customHeight="1" thickBot="1" x14ac:dyDescent="0.55000000000000004">
      <c r="A18" s="58" t="s">
        <v>56</v>
      </c>
      <c r="B18" s="63" t="s">
        <v>43</v>
      </c>
      <c r="C18" s="126"/>
      <c r="D18" s="130"/>
      <c r="E18" s="126"/>
      <c r="F18" s="37"/>
      <c r="G18" s="37"/>
    </row>
    <row r="19" spans="1:7" s="7" customFormat="1" ht="19" customHeight="1" thickBot="1" x14ac:dyDescent="0.55000000000000004">
      <c r="A19" s="58" t="s">
        <v>136</v>
      </c>
      <c r="B19" s="63" t="s">
        <v>116</v>
      </c>
      <c r="C19" s="126"/>
      <c r="D19" s="130"/>
      <c r="E19" s="126"/>
      <c r="F19" s="37"/>
      <c r="G19" s="37"/>
    </row>
    <row r="20" spans="1:7" s="7" customFormat="1" ht="19" customHeight="1" thickBot="1" x14ac:dyDescent="0.55000000000000004">
      <c r="A20" s="58" t="s">
        <v>137</v>
      </c>
      <c r="B20" s="63">
        <v>50000</v>
      </c>
      <c r="C20" s="126"/>
      <c r="D20" s="130"/>
      <c r="E20" s="126"/>
      <c r="F20" s="37"/>
      <c r="G20" s="37"/>
    </row>
    <row r="21" spans="1:7" s="7" customFormat="1" ht="19" customHeight="1" thickBot="1" x14ac:dyDescent="0.55000000000000004">
      <c r="A21" s="58" t="s">
        <v>138</v>
      </c>
      <c r="B21" s="63">
        <v>50000</v>
      </c>
      <c r="C21" s="126"/>
      <c r="D21" s="130"/>
      <c r="E21" s="126"/>
      <c r="F21" s="37"/>
      <c r="G21" s="37"/>
    </row>
    <row r="22" spans="1:7" s="7" customFormat="1" ht="19" customHeight="1" thickBot="1" x14ac:dyDescent="0.55000000000000004">
      <c r="A22" s="58" t="s">
        <v>57</v>
      </c>
      <c r="B22" s="63">
        <v>50000</v>
      </c>
      <c r="C22" s="126"/>
      <c r="D22" s="130"/>
      <c r="E22" s="126"/>
      <c r="F22" s="37"/>
      <c r="G22" s="37"/>
    </row>
    <row r="23" spans="1:7" s="7" customFormat="1" ht="19" customHeight="1" thickBot="1" x14ac:dyDescent="0.55000000000000004">
      <c r="A23" s="115" t="s">
        <v>27</v>
      </c>
      <c r="B23" s="116"/>
      <c r="C23" s="131"/>
      <c r="D23" s="132"/>
      <c r="E23" s="131"/>
      <c r="F23" s="37"/>
      <c r="G23" s="37"/>
    </row>
    <row r="24" spans="1:7" s="7" customFormat="1" ht="19" customHeight="1" thickBot="1" x14ac:dyDescent="0.55000000000000004">
      <c r="A24" s="58" t="s">
        <v>35</v>
      </c>
      <c r="B24" s="63" t="s">
        <v>125</v>
      </c>
      <c r="C24" s="126"/>
      <c r="D24" s="130"/>
      <c r="E24" s="126"/>
      <c r="F24" s="37"/>
      <c r="G24" s="37"/>
    </row>
    <row r="25" spans="1:7" s="7" customFormat="1" ht="32.5" thickBot="1" x14ac:dyDescent="0.55000000000000004">
      <c r="A25" s="58" t="s">
        <v>50</v>
      </c>
      <c r="B25" s="63" t="s">
        <v>141</v>
      </c>
      <c r="C25" s="126"/>
      <c r="D25" s="130"/>
      <c r="E25" s="126"/>
      <c r="F25" s="37"/>
      <c r="G25" s="37"/>
    </row>
    <row r="26" spans="1:7" s="7" customFormat="1" ht="19" customHeight="1" thickBot="1" x14ac:dyDescent="0.55000000000000004">
      <c r="A26" s="58" t="s">
        <v>56</v>
      </c>
      <c r="B26" s="63" t="s">
        <v>43</v>
      </c>
      <c r="C26" s="126"/>
      <c r="D26" s="130"/>
      <c r="E26" s="126"/>
      <c r="F26" s="37"/>
      <c r="G26" s="37"/>
    </row>
    <row r="27" spans="1:7" s="7" customFormat="1" ht="19" customHeight="1" thickBot="1" x14ac:dyDescent="0.55000000000000004">
      <c r="A27" s="58" t="s">
        <v>136</v>
      </c>
      <c r="B27" s="63" t="s">
        <v>116</v>
      </c>
      <c r="C27" s="126"/>
      <c r="D27" s="130"/>
      <c r="E27" s="126"/>
      <c r="F27" s="37"/>
      <c r="G27" s="37"/>
    </row>
    <row r="28" spans="1:7" s="7" customFormat="1" ht="19" customHeight="1" thickBot="1" x14ac:dyDescent="0.55000000000000004">
      <c r="A28" s="58" t="s">
        <v>137</v>
      </c>
      <c r="B28" s="63">
        <v>25000</v>
      </c>
      <c r="C28" s="126"/>
      <c r="D28" s="130"/>
      <c r="E28" s="126"/>
      <c r="F28" s="37"/>
      <c r="G28" s="37"/>
    </row>
    <row r="29" spans="1:7" s="7" customFormat="1" ht="19" customHeight="1" thickBot="1" x14ac:dyDescent="0.55000000000000004">
      <c r="A29" s="58" t="s">
        <v>138</v>
      </c>
      <c r="B29" s="63">
        <v>25000</v>
      </c>
      <c r="C29" s="126"/>
      <c r="D29" s="130"/>
      <c r="E29" s="126"/>
      <c r="F29" s="37"/>
      <c r="G29" s="37"/>
    </row>
    <row r="30" spans="1:7" s="7" customFormat="1" ht="19" customHeight="1" thickBot="1" x14ac:dyDescent="0.55000000000000004">
      <c r="A30" s="58" t="s">
        <v>57</v>
      </c>
      <c r="B30" s="63">
        <v>25000</v>
      </c>
      <c r="C30" s="126"/>
      <c r="D30" s="130"/>
      <c r="E30" s="126"/>
      <c r="F30" s="37"/>
      <c r="G30" s="37"/>
    </row>
    <row r="31" spans="1:7" ht="19" hidden="1" customHeight="1" thickBot="1" x14ac:dyDescent="0.4">
      <c r="A31" s="115" t="s">
        <v>28</v>
      </c>
      <c r="B31" s="116"/>
      <c r="C31" s="131"/>
      <c r="D31" s="132"/>
      <c r="E31" s="131"/>
    </row>
    <row r="32" spans="1:7" s="7" customFormat="1" ht="19" hidden="1" customHeight="1" thickBot="1" x14ac:dyDescent="0.55000000000000004">
      <c r="A32" s="58" t="s">
        <v>35</v>
      </c>
      <c r="B32" s="70"/>
      <c r="C32" s="126"/>
      <c r="D32" s="130"/>
      <c r="E32" s="126"/>
      <c r="F32" s="37"/>
      <c r="G32" s="37"/>
    </row>
    <row r="33" spans="1:8" s="7" customFormat="1" ht="19" hidden="1" customHeight="1" thickBot="1" x14ac:dyDescent="0.55000000000000004">
      <c r="A33" s="58" t="s">
        <v>50</v>
      </c>
      <c r="B33" s="70"/>
      <c r="C33" s="126"/>
      <c r="D33" s="130"/>
      <c r="E33" s="126"/>
      <c r="F33" s="37"/>
      <c r="G33" s="37"/>
    </row>
    <row r="34" spans="1:8" s="7" customFormat="1" ht="19" hidden="1" customHeight="1" thickBot="1" x14ac:dyDescent="0.55000000000000004">
      <c r="A34" s="58" t="s">
        <v>56</v>
      </c>
      <c r="B34" s="70"/>
      <c r="C34" s="126"/>
      <c r="D34" s="130"/>
      <c r="E34" s="126"/>
      <c r="F34" s="37"/>
      <c r="G34" s="37"/>
    </row>
    <row r="35" spans="1:8" ht="19" hidden="1" customHeight="1" thickBot="1" x14ac:dyDescent="0.55000000000000004">
      <c r="A35" s="58" t="s">
        <v>77</v>
      </c>
      <c r="B35" s="70"/>
      <c r="C35" s="126"/>
      <c r="D35" s="130"/>
      <c r="E35" s="126"/>
    </row>
    <row r="36" spans="1:8" s="7" customFormat="1" ht="19" hidden="1" customHeight="1" thickBot="1" x14ac:dyDescent="0.55000000000000004">
      <c r="A36" s="58" t="s">
        <v>78</v>
      </c>
      <c r="B36" s="70"/>
      <c r="C36" s="126"/>
      <c r="D36" s="130"/>
      <c r="E36" s="126"/>
      <c r="F36" s="37"/>
      <c r="G36" s="37"/>
    </row>
    <row r="37" spans="1:8" s="7" customFormat="1" ht="19" hidden="1" customHeight="1" thickBot="1" x14ac:dyDescent="0.55000000000000004">
      <c r="A37" s="58" t="s">
        <v>79</v>
      </c>
      <c r="B37" s="70"/>
      <c r="C37" s="126"/>
      <c r="D37" s="130"/>
      <c r="E37" s="126"/>
      <c r="F37" s="37"/>
      <c r="G37" s="37"/>
    </row>
    <row r="38" spans="1:8" ht="19" hidden="1" customHeight="1" thickBot="1" x14ac:dyDescent="0.55000000000000004">
      <c r="A38" s="58" t="s">
        <v>57</v>
      </c>
      <c r="B38" s="70"/>
      <c r="C38" s="126"/>
      <c r="D38" s="130"/>
      <c r="E38" s="126"/>
    </row>
    <row r="39" spans="1:8" s="7" customFormat="1" ht="19" customHeight="1" thickBot="1" x14ac:dyDescent="0.55000000000000004">
      <c r="A39" s="117" t="s">
        <v>23</v>
      </c>
      <c r="B39" s="121"/>
      <c r="C39" s="133"/>
      <c r="D39" s="134"/>
      <c r="E39" s="133"/>
      <c r="F39" s="37"/>
      <c r="G39" s="37"/>
    </row>
    <row r="40" spans="1:8" s="7" customFormat="1" ht="19" customHeight="1" thickBot="1" x14ac:dyDescent="0.55000000000000004">
      <c r="A40" s="58" t="s">
        <v>52</v>
      </c>
      <c r="B40" s="64" t="s">
        <v>96</v>
      </c>
      <c r="C40" s="126"/>
      <c r="D40" s="135"/>
      <c r="E40" s="126"/>
      <c r="F40" s="37"/>
      <c r="G40" s="37"/>
    </row>
    <row r="41" spans="1:8" s="7" customFormat="1" ht="19" customHeight="1" thickBot="1" x14ac:dyDescent="0.55000000000000004">
      <c r="A41" s="58" t="s">
        <v>80</v>
      </c>
      <c r="B41" s="64" t="s">
        <v>152</v>
      </c>
      <c r="C41" s="127"/>
      <c r="D41" s="130"/>
      <c r="E41" s="127"/>
      <c r="F41" s="174"/>
      <c r="G41" s="174"/>
      <c r="H41" s="48"/>
    </row>
    <row r="42" spans="1:8" ht="19" customHeight="1" thickBot="1" x14ac:dyDescent="0.4">
      <c r="A42" s="117" t="s">
        <v>66</v>
      </c>
      <c r="B42" s="121"/>
      <c r="C42" s="133"/>
      <c r="D42" s="134"/>
      <c r="E42" s="133"/>
    </row>
    <row r="43" spans="1:8" s="7" customFormat="1" ht="19" customHeight="1" thickBot="1" x14ac:dyDescent="0.55000000000000004">
      <c r="A43" s="58" t="s">
        <v>76</v>
      </c>
      <c r="B43" s="64" t="s">
        <v>49</v>
      </c>
      <c r="C43" s="126"/>
      <c r="D43" s="135"/>
      <c r="E43" s="126"/>
      <c r="F43" s="37"/>
      <c r="G43" s="37"/>
    </row>
    <row r="44" spans="1:8" s="7" customFormat="1" ht="19" customHeight="1" thickBot="1" x14ac:dyDescent="0.55000000000000004">
      <c r="A44" s="58" t="s">
        <v>64</v>
      </c>
      <c r="B44" s="64" t="s">
        <v>121</v>
      </c>
      <c r="C44" s="126"/>
      <c r="D44" s="135"/>
      <c r="E44" s="126"/>
      <c r="F44" s="37"/>
      <c r="G44" s="37"/>
    </row>
    <row r="45" spans="1:8" s="7" customFormat="1" ht="19" customHeight="1" thickBot="1" x14ac:dyDescent="0.55000000000000004">
      <c r="A45" s="58" t="s">
        <v>69</v>
      </c>
      <c r="B45" s="125">
        <v>60</v>
      </c>
      <c r="C45" s="136"/>
      <c r="D45" s="137"/>
      <c r="E45" s="136"/>
      <c r="F45" s="37"/>
      <c r="G45" s="37"/>
    </row>
    <row r="46" spans="1:8" s="7" customFormat="1" ht="19" customHeight="1" thickBot="1" x14ac:dyDescent="0.55000000000000004">
      <c r="A46" s="58" t="s">
        <v>65</v>
      </c>
      <c r="B46" s="125">
        <v>70</v>
      </c>
      <c r="C46" s="136"/>
      <c r="D46" s="125"/>
      <c r="E46" s="136"/>
      <c r="F46" s="37"/>
      <c r="G46" s="37"/>
    </row>
    <row r="47" spans="1:8" s="7" customFormat="1" ht="19" customHeight="1" thickBot="1" x14ac:dyDescent="0.55000000000000004">
      <c r="A47" s="58" t="s">
        <v>85</v>
      </c>
      <c r="B47" s="65">
        <v>0.8</v>
      </c>
      <c r="C47" s="126"/>
      <c r="D47" s="135"/>
      <c r="E47" s="126"/>
      <c r="F47" s="37"/>
      <c r="G47" s="37"/>
    </row>
    <row r="48" spans="1:8" s="7" customFormat="1" ht="19" customHeight="1" thickBot="1" x14ac:dyDescent="0.55000000000000004">
      <c r="A48" s="58" t="s">
        <v>58</v>
      </c>
      <c r="B48" s="64" t="s">
        <v>49</v>
      </c>
      <c r="C48" s="126"/>
      <c r="D48" s="135"/>
      <c r="E48" s="126"/>
      <c r="F48" s="37"/>
      <c r="G48" s="37"/>
    </row>
    <row r="49" spans="1:7" s="7" customFormat="1" ht="19" customHeight="1" thickBot="1" x14ac:dyDescent="0.55000000000000004">
      <c r="A49" s="58" t="s">
        <v>59</v>
      </c>
      <c r="B49" s="64" t="s">
        <v>49</v>
      </c>
      <c r="C49" s="126"/>
      <c r="D49" s="135"/>
      <c r="E49" s="126"/>
      <c r="F49" s="37"/>
      <c r="G49" s="37"/>
    </row>
    <row r="50" spans="1:7" s="7" customFormat="1" ht="19" hidden="1" customHeight="1" thickBot="1" x14ac:dyDescent="0.55000000000000004">
      <c r="A50" s="117" t="s">
        <v>61</v>
      </c>
      <c r="B50" s="121"/>
      <c r="C50" s="133"/>
      <c r="D50" s="134"/>
      <c r="E50" s="133"/>
      <c r="F50" s="37"/>
      <c r="G50" s="37"/>
    </row>
    <row r="51" spans="1:7" s="7" customFormat="1" ht="19" hidden="1" customHeight="1" thickBot="1" x14ac:dyDescent="0.55000000000000004">
      <c r="A51" s="58" t="s">
        <v>94</v>
      </c>
      <c r="B51" s="63">
        <v>50000</v>
      </c>
      <c r="C51" s="126"/>
      <c r="D51" s="130"/>
      <c r="E51" s="126"/>
      <c r="F51" s="37"/>
      <c r="G51" s="37"/>
    </row>
    <row r="52" spans="1:7" s="7" customFormat="1" ht="19" hidden="1" customHeight="1" thickBot="1" x14ac:dyDescent="0.55000000000000004">
      <c r="A52" s="58" t="s">
        <v>91</v>
      </c>
      <c r="B52" s="63" t="s">
        <v>100</v>
      </c>
      <c r="C52" s="126"/>
      <c r="D52" s="130"/>
      <c r="E52" s="126"/>
      <c r="F52" s="37"/>
      <c r="G52" s="37"/>
    </row>
    <row r="53" spans="1:7" s="7" customFormat="1" ht="19" hidden="1" customHeight="1" thickBot="1" x14ac:dyDescent="0.55000000000000004">
      <c r="A53" s="58" t="s">
        <v>92</v>
      </c>
      <c r="B53" s="63" t="s">
        <v>101</v>
      </c>
      <c r="C53" s="127"/>
      <c r="D53" s="130"/>
      <c r="E53" s="127"/>
      <c r="F53" s="37"/>
      <c r="G53" s="37"/>
    </row>
    <row r="54" spans="1:7" ht="19" hidden="1" customHeight="1" thickBot="1" x14ac:dyDescent="0.4">
      <c r="A54" s="117" t="s">
        <v>86</v>
      </c>
      <c r="B54" s="121"/>
      <c r="C54" s="133"/>
      <c r="D54" s="134"/>
      <c r="E54" s="133"/>
    </row>
    <row r="55" spans="1:7" s="7" customFormat="1" ht="19" hidden="1" customHeight="1" thickBot="1" x14ac:dyDescent="0.55000000000000004">
      <c r="A55" s="58" t="s">
        <v>88</v>
      </c>
      <c r="B55" s="64" t="s">
        <v>102</v>
      </c>
      <c r="C55" s="126"/>
      <c r="D55" s="135"/>
      <c r="E55" s="126"/>
      <c r="F55" s="37"/>
      <c r="G55" s="37"/>
    </row>
    <row r="56" spans="1:7" s="7" customFormat="1" ht="19" hidden="1" customHeight="1" thickBot="1" x14ac:dyDescent="0.55000000000000004">
      <c r="A56" s="58" t="s">
        <v>62</v>
      </c>
      <c r="B56" s="64" t="s">
        <v>44</v>
      </c>
      <c r="C56" s="128"/>
      <c r="D56" s="135"/>
      <c r="E56" s="128"/>
      <c r="F56" s="37"/>
      <c r="G56" s="37"/>
    </row>
    <row r="57" spans="1:7" s="7" customFormat="1" ht="19" hidden="1" customHeight="1" thickBot="1" x14ac:dyDescent="0.55000000000000004">
      <c r="A57" s="58" t="s">
        <v>63</v>
      </c>
      <c r="B57" s="64" t="s">
        <v>44</v>
      </c>
      <c r="C57" s="128"/>
      <c r="D57" s="135"/>
      <c r="E57" s="128"/>
      <c r="F57" s="37"/>
      <c r="G57" s="37"/>
    </row>
    <row r="58" spans="1:7" s="7" customFormat="1" ht="19" hidden="1" customHeight="1" thickBot="1" x14ac:dyDescent="0.55000000000000004">
      <c r="A58" s="58" t="s">
        <v>89</v>
      </c>
      <c r="B58" s="64" t="s">
        <v>99</v>
      </c>
      <c r="C58" s="127"/>
      <c r="D58" s="135"/>
      <c r="E58" s="127"/>
      <c r="F58" s="37"/>
      <c r="G58" s="37"/>
    </row>
    <row r="59" spans="1:7" ht="19" customHeight="1" thickBot="1" x14ac:dyDescent="0.4">
      <c r="A59" s="117" t="s">
        <v>67</v>
      </c>
      <c r="B59" s="121"/>
      <c r="C59" s="133"/>
      <c r="D59" s="134"/>
      <c r="E59" s="133"/>
    </row>
    <row r="60" spans="1:7" ht="19" customHeight="1" thickBot="1" x14ac:dyDescent="0.4">
      <c r="A60" s="93" t="s">
        <v>68</v>
      </c>
      <c r="B60" s="122" t="s">
        <v>43</v>
      </c>
      <c r="C60" s="129"/>
      <c r="D60" s="138"/>
      <c r="E60" s="129"/>
    </row>
  </sheetData>
  <sheetProtection formatCells="0"/>
  <dataValidations count="3">
    <dataValidation type="whole" operator="greaterThanOrEqual" allowBlank="1" showInputMessage="1" showErrorMessage="1" error="Please enter a whole dollar amount" sqref="C16:C19 C24:C27 C32:C35 E16:E19 E24:E27 E32:E35" xr:uid="{2B3AF666-7B01-4A65-92B1-BED4B6595E0A}">
      <formula1>0</formula1>
    </dataValidation>
    <dataValidation type="list" allowBlank="1" showInputMessage="1" showErrorMessage="1" sqref="B56:E57" xr:uid="{8FB5757F-F4C4-44BE-BB23-70513F333620}">
      <formula1>"Included, Not included"</formula1>
    </dataValidation>
    <dataValidation type="list" allowBlank="1" showInputMessage="1" showErrorMessage="1" sqref="B43:E43 B48:E49" xr:uid="{94236F9B-AC77-4FFB-8977-A620A050EA75}">
      <formula1>"Yes, No"</formula1>
    </dataValidation>
  </dataValidations>
  <printOptions horizontalCentered="1"/>
  <pageMargins left="0.7" right="0.7" top="0.75" bottom="0.75" header="0.3" footer="0.3"/>
  <pageSetup scale="62" orientation="portrait" horizontalDpi="1200" verticalDpi="1200" r:id="rId1"/>
  <headerFooter>
    <oddFooter>&amp;R&amp;G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5D533-BA95-4178-87EE-A10C93897083}">
  <sheetPr codeName="Sheet16">
    <pageSetUpPr fitToPage="1"/>
  </sheetPr>
  <dimension ref="A1:Q53"/>
  <sheetViews>
    <sheetView showGridLines="0" zoomScaleNormal="100" workbookViewId="0">
      <selection activeCell="A3" sqref="A3"/>
    </sheetView>
  </sheetViews>
  <sheetFormatPr defaultColWidth="9.1796875" defaultRowHeight="16" x14ac:dyDescent="0.35"/>
  <cols>
    <col min="1" max="1" width="18.81640625" style="33" customWidth="1"/>
    <col min="2" max="2" width="10.81640625" style="33" customWidth="1"/>
    <col min="3" max="6" width="22.54296875" style="33" customWidth="1"/>
    <col min="7" max="16384" width="9.1796875" style="19"/>
  </cols>
  <sheetData>
    <row r="1" spans="1:17" ht="42" customHeight="1" x14ac:dyDescent="0.35"/>
    <row r="2" spans="1:17" ht="15" customHeight="1" x14ac:dyDescent="0.35">
      <c r="A2" s="42" t="str">
        <f>Timeline!A2</f>
        <v>Columbus City Schools</v>
      </c>
      <c r="B2" s="72"/>
      <c r="C2" s="36"/>
      <c r="D2" s="36"/>
      <c r="E2" s="36"/>
      <c r="F2" s="36"/>
    </row>
    <row r="3" spans="1:17" ht="15" customHeight="1" x14ac:dyDescent="0.5">
      <c r="A3" s="46" t="s">
        <v>149</v>
      </c>
      <c r="B3" s="46"/>
      <c r="C3" s="159"/>
      <c r="D3" s="159"/>
      <c r="E3" s="159"/>
      <c r="F3" s="159"/>
    </row>
    <row r="4" spans="1:17" ht="15" customHeight="1" x14ac:dyDescent="0.35">
      <c r="C4" s="38"/>
      <c r="D4" s="38"/>
      <c r="E4" s="39"/>
    </row>
    <row r="5" spans="1:17" ht="15" customHeight="1" thickBot="1" x14ac:dyDescent="0.4">
      <c r="A5" s="44" t="s">
        <v>135</v>
      </c>
      <c r="B5" s="44"/>
    </row>
    <row r="6" spans="1:17" s="20" customFormat="1" ht="21" customHeight="1" thickBot="1" x14ac:dyDescent="0.4">
      <c r="A6" s="44" t="s">
        <v>70</v>
      </c>
      <c r="B6" s="96">
        <v>1000</v>
      </c>
      <c r="C6" s="187" t="s">
        <v>0</v>
      </c>
      <c r="D6" s="188"/>
      <c r="E6" s="188"/>
      <c r="F6" s="68" t="s">
        <v>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s="20" customFormat="1" ht="21" customHeight="1" thickBot="1" x14ac:dyDescent="0.4">
      <c r="A7" s="190" t="s">
        <v>32</v>
      </c>
      <c r="B7" s="191"/>
      <c r="C7" s="68" t="s">
        <v>29</v>
      </c>
      <c r="D7" s="68" t="s">
        <v>95</v>
      </c>
      <c r="E7" s="68" t="s">
        <v>72</v>
      </c>
      <c r="F7" s="69" t="s">
        <v>73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s="20" customFormat="1" ht="21" customHeight="1" thickBot="1" x14ac:dyDescent="0.4">
      <c r="A8" s="192" t="s">
        <v>106</v>
      </c>
      <c r="B8" s="193"/>
      <c r="C8" s="150">
        <v>4823</v>
      </c>
      <c r="D8" s="128">
        <v>241400000</v>
      </c>
      <c r="E8" s="151">
        <v>0.158</v>
      </c>
      <c r="F8" s="152"/>
      <c r="G8" s="3"/>
      <c r="H8" s="3"/>
      <c r="I8" s="199"/>
      <c r="J8" s="199"/>
      <c r="K8" s="199"/>
      <c r="L8" s="199"/>
      <c r="M8" s="199"/>
      <c r="N8" s="199"/>
      <c r="O8" s="3"/>
      <c r="P8" s="3"/>
      <c r="Q8" s="3"/>
    </row>
    <row r="9" spans="1:17" s="95" customFormat="1" ht="4.75" customHeight="1" thickBot="1" x14ac:dyDescent="0.4">
      <c r="A9" s="196"/>
      <c r="B9" s="197"/>
      <c r="C9" s="197"/>
      <c r="D9" s="197"/>
      <c r="E9" s="197"/>
      <c r="F9" s="198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</row>
    <row r="10" spans="1:17" s="20" customFormat="1" ht="21" customHeight="1" thickBot="1" x14ac:dyDescent="0.4">
      <c r="A10" s="192" t="s">
        <v>30</v>
      </c>
      <c r="B10" s="193"/>
      <c r="C10" s="150">
        <f>SUM(C8:C8)</f>
        <v>4823</v>
      </c>
      <c r="D10" s="128">
        <f>SUM(D8:D8)</f>
        <v>241400000</v>
      </c>
      <c r="E10" s="135">
        <f>SUMPRODUCT($D$8:$D$8,E8:E8)/$B$6</f>
        <v>38141.199999999997</v>
      </c>
      <c r="F10" s="128" t="e">
        <f>SUMPRODUCT($D$8:$D$8,F8:F8)/$B$6</f>
        <v>#VALUE!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s="20" customFormat="1" ht="21" customHeight="1" thickBot="1" x14ac:dyDescent="0.4">
      <c r="A11" s="192" t="s">
        <v>14</v>
      </c>
      <c r="B11" s="193"/>
      <c r="C11" s="154"/>
      <c r="D11" s="155"/>
      <c r="E11" s="135">
        <f>E10*12</f>
        <v>457694.39999999997</v>
      </c>
      <c r="F11" s="158" t="e">
        <f>F10*12</f>
        <v>#VALUE!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s="20" customFormat="1" ht="4.75" customHeight="1" thickBot="1" x14ac:dyDescent="0.4">
      <c r="A12" s="200"/>
      <c r="B12" s="201"/>
      <c r="C12" s="201"/>
      <c r="D12" s="201"/>
      <c r="E12" s="201"/>
      <c r="F12" s="202"/>
      <c r="G12" s="47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s="20" customFormat="1" ht="21" customHeight="1" thickBot="1" x14ac:dyDescent="0.4">
      <c r="A13" s="192" t="s">
        <v>71</v>
      </c>
      <c r="B13" s="193"/>
      <c r="C13" s="106"/>
      <c r="D13" s="59"/>
      <c r="E13" s="106"/>
      <c r="F13" s="156" t="e">
        <f>F11-$E$11</f>
        <v>#VALUE!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20" customFormat="1" ht="21" customHeight="1" thickBot="1" x14ac:dyDescent="0.4">
      <c r="A14" s="192" t="s">
        <v>2</v>
      </c>
      <c r="B14" s="193"/>
      <c r="C14" s="106"/>
      <c r="D14" s="59"/>
      <c r="E14" s="106"/>
      <c r="F14" s="157" t="e">
        <f>F13/$E$11</f>
        <v>#VALUE!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s="20" customFormat="1" ht="15" customHeight="1" x14ac:dyDescent="0.35">
      <c r="A15" s="33"/>
      <c r="B15" s="33"/>
      <c r="C15" s="33"/>
      <c r="D15" s="33"/>
      <c r="E15" s="33"/>
      <c r="F15" s="3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s="20" customFormat="1" ht="15" customHeight="1" x14ac:dyDescent="0.35">
      <c r="A16" s="33"/>
      <c r="B16" s="33"/>
      <c r="C16" s="33"/>
      <c r="D16" s="33"/>
      <c r="E16" s="33"/>
      <c r="F16" s="3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" customHeight="1" x14ac:dyDescent="0.35">
      <c r="A17" s="19"/>
      <c r="B17" s="19"/>
      <c r="C17" s="38"/>
      <c r="D17" s="38"/>
      <c r="E17" s="38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ht="15" hidden="1" customHeight="1" thickBot="1" x14ac:dyDescent="0.4">
      <c r="A18" s="44" t="s">
        <v>31</v>
      </c>
      <c r="B18" s="44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s="20" customFormat="1" ht="21" hidden="1" customHeight="1" thickBot="1" x14ac:dyDescent="0.4">
      <c r="A19" s="44" t="s">
        <v>70</v>
      </c>
      <c r="B19" s="96">
        <v>1000</v>
      </c>
      <c r="C19" s="187" t="s">
        <v>0</v>
      </c>
      <c r="D19" s="188"/>
      <c r="E19" s="188"/>
      <c r="F19" s="68" t="s">
        <v>3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s="20" customFormat="1" ht="21" hidden="1" customHeight="1" thickBot="1" x14ac:dyDescent="0.4">
      <c r="A20" s="194" t="s">
        <v>32</v>
      </c>
      <c r="B20" s="195"/>
      <c r="C20" s="68" t="s">
        <v>29</v>
      </c>
      <c r="D20" s="68" t="s">
        <v>95</v>
      </c>
      <c r="E20" s="68" t="s">
        <v>72</v>
      </c>
      <c r="F20" s="69" t="s">
        <v>73</v>
      </c>
    </row>
    <row r="21" spans="1:17" s="20" customFormat="1" ht="21" hidden="1" customHeight="1" thickBot="1" x14ac:dyDescent="0.4">
      <c r="A21" s="192" t="s">
        <v>25</v>
      </c>
      <c r="B21" s="193"/>
      <c r="C21" s="150"/>
      <c r="D21" s="128"/>
      <c r="E21" s="151"/>
      <c r="F21" s="152"/>
    </row>
    <row r="22" spans="1:17" s="20" customFormat="1" ht="21" hidden="1" customHeight="1" thickBot="1" x14ac:dyDescent="0.4">
      <c r="A22" s="192" t="s">
        <v>26</v>
      </c>
      <c r="B22" s="193"/>
      <c r="C22" s="150"/>
      <c r="D22" s="128"/>
      <c r="E22" s="151"/>
      <c r="F22" s="152"/>
    </row>
    <row r="23" spans="1:17" s="20" customFormat="1" ht="21" hidden="1" customHeight="1" thickBot="1" x14ac:dyDescent="0.4">
      <c r="A23" s="192" t="s">
        <v>27</v>
      </c>
      <c r="B23" s="193"/>
      <c r="C23" s="150"/>
      <c r="D23" s="128"/>
      <c r="E23" s="151"/>
      <c r="F23" s="152"/>
    </row>
    <row r="24" spans="1:17" s="20" customFormat="1" ht="21" hidden="1" customHeight="1" thickBot="1" x14ac:dyDescent="0.4">
      <c r="A24" s="192" t="s">
        <v>28</v>
      </c>
      <c r="B24" s="193"/>
      <c r="C24" s="150"/>
      <c r="D24" s="128"/>
      <c r="E24" s="151"/>
      <c r="F24" s="152"/>
    </row>
    <row r="25" spans="1:17" s="20" customFormat="1" ht="4.75" hidden="1" customHeight="1" thickBot="1" x14ac:dyDescent="0.4">
      <c r="A25" s="196"/>
      <c r="B25" s="197"/>
      <c r="C25" s="197"/>
      <c r="D25" s="197"/>
      <c r="E25" s="197"/>
      <c r="F25" s="198"/>
    </row>
    <row r="26" spans="1:17" s="20" customFormat="1" ht="21" hidden="1" customHeight="1" thickBot="1" x14ac:dyDescent="0.4">
      <c r="A26" s="192" t="s">
        <v>30</v>
      </c>
      <c r="B26" s="193"/>
      <c r="C26" s="153">
        <f>SUM(C21:C24)</f>
        <v>0</v>
      </c>
      <c r="D26" s="128">
        <f>SUM(D21:D24)</f>
        <v>0</v>
      </c>
      <c r="E26" s="135">
        <f>SUMPRODUCT($D$21:$D$24,E21:E24)/$B$19</f>
        <v>0</v>
      </c>
      <c r="F26" s="128">
        <f>SUMPRODUCT($D$21:$D$24,F21:F24)/$B$19</f>
        <v>0</v>
      </c>
    </row>
    <row r="27" spans="1:17" s="20" customFormat="1" ht="21" hidden="1" customHeight="1" thickBot="1" x14ac:dyDescent="0.4">
      <c r="A27" s="192" t="s">
        <v>14</v>
      </c>
      <c r="B27" s="193"/>
      <c r="C27" s="154"/>
      <c r="D27" s="155"/>
      <c r="E27" s="135">
        <f>E26*12</f>
        <v>0</v>
      </c>
      <c r="F27" s="128">
        <f>F26*12</f>
        <v>0</v>
      </c>
    </row>
    <row r="28" spans="1:17" s="20" customFormat="1" ht="4.75" hidden="1" customHeight="1" thickBot="1" x14ac:dyDescent="0.4">
      <c r="A28" s="99"/>
      <c r="B28" s="100"/>
      <c r="C28" s="97"/>
      <c r="D28" s="98"/>
      <c r="E28" s="97"/>
      <c r="F28" s="98"/>
    </row>
    <row r="29" spans="1:17" s="20" customFormat="1" ht="21" hidden="1" customHeight="1" thickBot="1" x14ac:dyDescent="0.4">
      <c r="A29" s="192" t="s">
        <v>71</v>
      </c>
      <c r="B29" s="193"/>
      <c r="C29" s="107"/>
      <c r="D29" s="61"/>
      <c r="E29" s="107"/>
      <c r="F29" s="156">
        <f>F27-$E$27</f>
        <v>0</v>
      </c>
    </row>
    <row r="30" spans="1:17" s="20" customFormat="1" ht="21" hidden="1" customHeight="1" thickBot="1" x14ac:dyDescent="0.4">
      <c r="A30" s="192" t="s">
        <v>2</v>
      </c>
      <c r="B30" s="193"/>
      <c r="C30" s="107"/>
      <c r="D30" s="61"/>
      <c r="E30" s="107"/>
      <c r="F30" s="157" t="e">
        <f>F29/$E$27</f>
        <v>#DIV/0!</v>
      </c>
    </row>
    <row r="31" spans="1:17" s="20" customFormat="1" ht="15" hidden="1" customHeight="1" x14ac:dyDescent="0.35"/>
    <row r="32" spans="1:17" s="20" customFormat="1" ht="15" hidden="1" customHeight="1" x14ac:dyDescent="0.35">
      <c r="A32" s="33"/>
      <c r="B32" s="33"/>
      <c r="C32" s="33"/>
      <c r="D32" s="33"/>
      <c r="E32" s="33"/>
      <c r="F32" s="33"/>
    </row>
    <row r="33" spans="1:6" s="20" customFormat="1" ht="15" hidden="1" customHeight="1" x14ac:dyDescent="0.35">
      <c r="A33" s="33"/>
      <c r="B33" s="33"/>
      <c r="C33" s="33"/>
      <c r="D33" s="33"/>
      <c r="E33" s="33"/>
      <c r="F33" s="33"/>
    </row>
    <row r="34" spans="1:6" ht="15" hidden="1" customHeight="1" thickBot="1" x14ac:dyDescent="0.4">
      <c r="A34" s="44" t="s">
        <v>38</v>
      </c>
      <c r="B34" s="45"/>
    </row>
    <row r="35" spans="1:6" s="20" customFormat="1" ht="21" hidden="1" customHeight="1" thickBot="1" x14ac:dyDescent="0.4">
      <c r="A35" s="44" t="s">
        <v>74</v>
      </c>
      <c r="B35" s="55" t="s">
        <v>45</v>
      </c>
      <c r="C35" s="189" t="s">
        <v>0</v>
      </c>
      <c r="D35" s="189"/>
      <c r="E35" s="189"/>
      <c r="F35" s="68" t="s">
        <v>3</v>
      </c>
    </row>
    <row r="36" spans="1:6" s="20" customFormat="1" ht="21" hidden="1" customHeight="1" thickBot="1" x14ac:dyDescent="0.4">
      <c r="A36" s="190" t="s">
        <v>32</v>
      </c>
      <c r="B36" s="191"/>
      <c r="C36" s="68" t="s">
        <v>29</v>
      </c>
      <c r="D36" s="68" t="s">
        <v>95</v>
      </c>
      <c r="E36" s="68" t="s">
        <v>72</v>
      </c>
      <c r="F36" s="69" t="s">
        <v>73</v>
      </c>
    </row>
    <row r="37" spans="1:6" s="20" customFormat="1" ht="21" hidden="1" customHeight="1" thickBot="1" x14ac:dyDescent="0.4">
      <c r="A37" s="192" t="s">
        <v>33</v>
      </c>
      <c r="B37" s="193"/>
      <c r="C37" s="150"/>
      <c r="D37" s="128" t="s">
        <v>43</v>
      </c>
      <c r="E37" s="151"/>
      <c r="F37" s="152"/>
    </row>
    <row r="38" spans="1:6" s="20" customFormat="1" ht="4.75" hidden="1" customHeight="1" thickBot="1" x14ac:dyDescent="0.4">
      <c r="A38" s="196"/>
      <c r="B38" s="197"/>
      <c r="C38" s="197"/>
      <c r="D38" s="197"/>
      <c r="E38" s="197"/>
      <c r="F38" s="198"/>
    </row>
    <row r="39" spans="1:6" s="20" customFormat="1" ht="21" hidden="1" customHeight="1" thickBot="1" x14ac:dyDescent="0.4">
      <c r="A39" s="192" t="s">
        <v>30</v>
      </c>
      <c r="B39" s="193"/>
      <c r="C39" s="153">
        <f>SUM(C37:C37)</f>
        <v>0</v>
      </c>
      <c r="D39" s="128" t="str">
        <f>IF(ISNUMBER(D37),SUM(D37,D37),"N/A")</f>
        <v>N/A</v>
      </c>
      <c r="E39" s="135">
        <f>E37*$C$37</f>
        <v>0</v>
      </c>
      <c r="F39" s="128">
        <f>F37*$C$37</f>
        <v>0</v>
      </c>
    </row>
    <row r="40" spans="1:6" s="20" customFormat="1" ht="21" hidden="1" customHeight="1" thickBot="1" x14ac:dyDescent="0.4">
      <c r="A40" s="192" t="s">
        <v>14</v>
      </c>
      <c r="B40" s="193"/>
      <c r="C40" s="154"/>
      <c r="D40" s="155"/>
      <c r="E40" s="135">
        <f>E39*12</f>
        <v>0</v>
      </c>
      <c r="F40" s="128">
        <f>F39*12</f>
        <v>0</v>
      </c>
    </row>
    <row r="41" spans="1:6" s="20" customFormat="1" ht="4.75" hidden="1" customHeight="1" thickBot="1" x14ac:dyDescent="0.4">
      <c r="A41" s="196"/>
      <c r="B41" s="197"/>
      <c r="C41" s="197"/>
      <c r="D41" s="197"/>
      <c r="E41" s="197"/>
      <c r="F41" s="198"/>
    </row>
    <row r="42" spans="1:6" s="20" customFormat="1" ht="21" hidden="1" customHeight="1" thickBot="1" x14ac:dyDescent="0.4">
      <c r="A42" s="192" t="s">
        <v>71</v>
      </c>
      <c r="B42" s="193"/>
      <c r="C42" s="106"/>
      <c r="D42" s="59"/>
      <c r="E42" s="106"/>
      <c r="F42" s="156">
        <f>F40-$E$40</f>
        <v>0</v>
      </c>
    </row>
    <row r="43" spans="1:6" s="20" customFormat="1" ht="21" hidden="1" customHeight="1" thickBot="1" x14ac:dyDescent="0.4">
      <c r="A43" s="192" t="s">
        <v>2</v>
      </c>
      <c r="B43" s="193"/>
      <c r="C43" s="106"/>
      <c r="D43" s="59"/>
      <c r="E43" s="106"/>
      <c r="F43" s="157" t="e">
        <f>F42/$E$40</f>
        <v>#DIV/0!</v>
      </c>
    </row>
    <row r="44" spans="1:6" s="20" customFormat="1" ht="15" hidden="1" customHeight="1" x14ac:dyDescent="0.35">
      <c r="A44" s="33"/>
      <c r="B44" s="33"/>
      <c r="C44" s="33"/>
      <c r="D44" s="33"/>
      <c r="E44" s="33"/>
      <c r="F44" s="33"/>
    </row>
    <row r="45" spans="1:6" ht="15" hidden="1" customHeight="1" x14ac:dyDescent="0.35">
      <c r="A45" s="38"/>
      <c r="B45" s="38"/>
      <c r="C45" s="38"/>
      <c r="D45" s="38"/>
      <c r="E45" s="38"/>
    </row>
    <row r="46" spans="1:6" s="20" customFormat="1" ht="15" customHeight="1" thickBot="1" x14ac:dyDescent="0.4">
      <c r="A46" s="33"/>
      <c r="B46" s="33"/>
      <c r="C46" s="33"/>
      <c r="D46" s="33"/>
      <c r="E46" s="33"/>
      <c r="F46" s="33"/>
    </row>
    <row r="47" spans="1:6" ht="21" customHeight="1" thickBot="1" x14ac:dyDescent="0.4">
      <c r="A47" s="44" t="s">
        <v>135</v>
      </c>
      <c r="B47" s="44"/>
      <c r="C47" s="38"/>
      <c r="D47" s="38"/>
      <c r="E47" s="38"/>
      <c r="F47" s="68" t="s">
        <v>3</v>
      </c>
    </row>
    <row r="48" spans="1:6" s="20" customFormat="1" ht="21" customHeight="1" thickBot="1" x14ac:dyDescent="0.4">
      <c r="A48" s="206" t="s">
        <v>34</v>
      </c>
      <c r="B48" s="207"/>
      <c r="C48" s="207"/>
      <c r="D48" s="207"/>
      <c r="E48" s="208"/>
      <c r="F48" s="101"/>
    </row>
    <row r="49" spans="1:16" s="20" customFormat="1" ht="21" customHeight="1" thickBot="1" x14ac:dyDescent="0.4">
      <c r="A49" s="203" t="s">
        <v>16</v>
      </c>
      <c r="B49" s="204"/>
      <c r="C49" s="204"/>
      <c r="D49" s="204"/>
      <c r="E49" s="205"/>
      <c r="F49" s="112"/>
    </row>
    <row r="50" spans="1:16" s="20" customFormat="1" ht="21" customHeight="1" thickBot="1" x14ac:dyDescent="0.4">
      <c r="A50" s="203" t="s">
        <v>47</v>
      </c>
      <c r="B50" s="204"/>
      <c r="C50" s="204"/>
      <c r="D50" s="204"/>
      <c r="E50" s="205"/>
      <c r="F50" s="113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s="20" customFormat="1" ht="21" customHeight="1" thickBot="1" x14ac:dyDescent="0.4">
      <c r="A51" s="203" t="s">
        <v>48</v>
      </c>
      <c r="B51" s="204"/>
      <c r="C51" s="204"/>
      <c r="D51" s="204"/>
      <c r="E51" s="205"/>
      <c r="F51" s="113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s="20" customFormat="1" ht="21" customHeight="1" thickBot="1" x14ac:dyDescent="0.4">
      <c r="A52" s="203" t="s">
        <v>1</v>
      </c>
      <c r="B52" s="204"/>
      <c r="C52" s="204"/>
      <c r="D52" s="204"/>
      <c r="E52" s="205"/>
      <c r="F52" s="108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s="20" customFormat="1" ht="21" customHeight="1" thickBot="1" x14ac:dyDescent="0.4">
      <c r="A53" s="203" t="s">
        <v>17</v>
      </c>
      <c r="B53" s="204"/>
      <c r="C53" s="204"/>
      <c r="D53" s="205"/>
      <c r="E53" s="102" t="e">
        <f>'General Info'!#REF!</f>
        <v>#REF!</v>
      </c>
      <c r="F53" s="108"/>
      <c r="G53" s="19"/>
      <c r="H53" s="19"/>
      <c r="I53" s="19"/>
      <c r="J53" s="19"/>
      <c r="K53" s="19"/>
      <c r="L53" s="19"/>
      <c r="M53" s="19"/>
      <c r="N53" s="19"/>
      <c r="O53" s="19"/>
      <c r="P53" s="19"/>
    </row>
  </sheetData>
  <mergeCells count="36">
    <mergeCell ref="C6:E6"/>
    <mergeCell ref="A7:B7"/>
    <mergeCell ref="A8:B8"/>
    <mergeCell ref="I8:N8"/>
    <mergeCell ref="A23:B23"/>
    <mergeCell ref="A9:F9"/>
    <mergeCell ref="A10:B10"/>
    <mergeCell ref="A11:B11"/>
    <mergeCell ref="A12:F12"/>
    <mergeCell ref="A13:B13"/>
    <mergeCell ref="A14:B14"/>
    <mergeCell ref="C19:E19"/>
    <mergeCell ref="A20:B20"/>
    <mergeCell ref="A21:B21"/>
    <mergeCell ref="A22:B22"/>
    <mergeCell ref="A40:B40"/>
    <mergeCell ref="A24:B24"/>
    <mergeCell ref="A25:F25"/>
    <mergeCell ref="A26:B26"/>
    <mergeCell ref="A27:B27"/>
    <mergeCell ref="A29:B29"/>
    <mergeCell ref="A30:B30"/>
    <mergeCell ref="C35:E35"/>
    <mergeCell ref="A36:B36"/>
    <mergeCell ref="A37:B37"/>
    <mergeCell ref="A38:F38"/>
    <mergeCell ref="A39:B39"/>
    <mergeCell ref="A51:E51"/>
    <mergeCell ref="A52:E52"/>
    <mergeCell ref="A53:D53"/>
    <mergeCell ref="A41:F41"/>
    <mergeCell ref="A42:B42"/>
    <mergeCell ref="A43:B43"/>
    <mergeCell ref="A48:E48"/>
    <mergeCell ref="A49:E49"/>
    <mergeCell ref="A50:E50"/>
  </mergeCells>
  <dataValidations count="3">
    <dataValidation type="list" operator="lessThan" allowBlank="1" showErrorMessage="1" sqref="F53" xr:uid="{BEC2D2A4-456B-441A-B595-A84503FD4E14}">
      <formula1>"Yes, No"</formula1>
    </dataValidation>
    <dataValidation type="decimal" operator="greaterThanOrEqual" allowBlank="1" showInputMessage="1" showErrorMessage="1" sqref="F8 F21:F24 F37" xr:uid="{649EAC7B-8D28-4ED8-AEDB-18EB0E7C3B56}">
      <formula1>0</formula1>
    </dataValidation>
    <dataValidation type="textLength" operator="lessThan" allowBlank="1" showInputMessage="1" showErrorMessage="1" prompt="Please limit response to 35 characters." sqref="F50:F52" xr:uid="{70070246-6375-4549-ADD2-F090C3414C2C}">
      <formula1>36</formula1>
    </dataValidation>
  </dataValidations>
  <pageMargins left="0.7" right="0.7" top="0.75" bottom="0.75" header="0.3" footer="0.3"/>
  <pageSetup scale="6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6F265-A357-4A50-BEFB-1C193E8AE230}">
  <dimension ref="A3:C19"/>
  <sheetViews>
    <sheetView showGridLines="0" showRowColHeaders="0" workbookViewId="0">
      <selection activeCell="A3" sqref="A3"/>
    </sheetView>
  </sheetViews>
  <sheetFormatPr defaultColWidth="13.81640625" defaultRowHeight="15.75" customHeight="1" outlineLevelCol="1" x14ac:dyDescent="0.2"/>
  <cols>
    <col min="1" max="1" width="39" style="162" customWidth="1"/>
    <col min="2" max="2" width="52" style="162" customWidth="1"/>
    <col min="3" max="3" width="34.1796875" style="162" customWidth="1" outlineLevel="1"/>
    <col min="4" max="16384" width="13.81640625" style="162"/>
  </cols>
  <sheetData>
    <row r="3" spans="1:3" ht="16" x14ac:dyDescent="0.5">
      <c r="A3" s="161" t="s">
        <v>151</v>
      </c>
      <c r="B3" s="161"/>
    </row>
    <row r="4" spans="1:3" ht="15.75" customHeight="1" thickBot="1" x14ac:dyDescent="0.25"/>
    <row r="5" spans="1:3" ht="16.5" thickBot="1" x14ac:dyDescent="0.25">
      <c r="A5" s="163"/>
      <c r="B5" s="164"/>
      <c r="C5" s="165" t="s">
        <v>126</v>
      </c>
    </row>
    <row r="6" spans="1:3" ht="16.5" thickBot="1" x14ac:dyDescent="0.25">
      <c r="B6" s="164"/>
      <c r="C6" s="166" t="s">
        <v>142</v>
      </c>
    </row>
    <row r="7" spans="1:3" ht="16.5" thickBot="1" x14ac:dyDescent="0.25">
      <c r="A7" s="167" t="s">
        <v>127</v>
      </c>
      <c r="B7" s="164"/>
      <c r="C7" s="168"/>
    </row>
    <row r="8" spans="1:3" ht="22.75" customHeight="1" thickBot="1" x14ac:dyDescent="0.25">
      <c r="B8" s="172" t="s">
        <v>143</v>
      </c>
      <c r="C8" s="168"/>
    </row>
    <row r="9" spans="1:3" ht="16.5" thickBot="1" x14ac:dyDescent="0.25">
      <c r="B9" s="172" t="s">
        <v>128</v>
      </c>
      <c r="C9" s="169">
        <v>75000</v>
      </c>
    </row>
    <row r="10" spans="1:3" ht="16.5" thickBot="1" x14ac:dyDescent="0.25">
      <c r="B10" s="172" t="s">
        <v>129</v>
      </c>
      <c r="C10" s="170"/>
    </row>
    <row r="11" spans="1:3" ht="16.5" thickBot="1" x14ac:dyDescent="0.25">
      <c r="B11" s="172" t="s">
        <v>130</v>
      </c>
      <c r="C11" s="168"/>
    </row>
    <row r="12" spans="1:3" ht="32.5" hidden="1" thickBot="1" x14ac:dyDescent="0.25">
      <c r="B12" s="172" t="s">
        <v>131</v>
      </c>
      <c r="C12" s="168"/>
    </row>
    <row r="13" spans="1:3" ht="16.5" hidden="1" thickBot="1" x14ac:dyDescent="0.25">
      <c r="B13" s="172" t="s">
        <v>128</v>
      </c>
      <c r="C13" s="170"/>
    </row>
    <row r="14" spans="1:3" ht="16.5" hidden="1" thickBot="1" x14ac:dyDescent="0.25">
      <c r="B14" s="172" t="s">
        <v>126</v>
      </c>
      <c r="C14" s="170"/>
    </row>
    <row r="15" spans="1:3" ht="16.5" hidden="1" thickBot="1" x14ac:dyDescent="0.25">
      <c r="B15" s="172" t="s">
        <v>132</v>
      </c>
      <c r="C15" s="168"/>
    </row>
    <row r="16" spans="1:3" ht="32.5" thickBot="1" x14ac:dyDescent="0.25">
      <c r="B16" s="172" t="s">
        <v>133</v>
      </c>
      <c r="C16" s="168"/>
    </row>
    <row r="17" spans="2:3" ht="16.5" thickBot="1" x14ac:dyDescent="0.25">
      <c r="B17" s="172" t="s">
        <v>128</v>
      </c>
      <c r="C17" s="170" t="s">
        <v>134</v>
      </c>
    </row>
    <row r="18" spans="2:3" ht="16.5" thickBot="1" x14ac:dyDescent="0.25">
      <c r="B18" s="172" t="s">
        <v>126</v>
      </c>
      <c r="C18" s="170"/>
    </row>
    <row r="19" spans="2:3" ht="16.5" thickBot="1" x14ac:dyDescent="0.25">
      <c r="B19" s="172" t="s">
        <v>130</v>
      </c>
      <c r="C19" s="168"/>
    </row>
  </sheetData>
  <dataValidations count="1">
    <dataValidation type="list" allowBlank="1" showInputMessage="1" showErrorMessage="1" sqref="C12 C8 C16" xr:uid="{2B3998C5-D7B6-41F9-931A-608493F5A6B3}">
      <formula1>"Agree, Disagree, N/A"</formula1>
    </dataValidation>
  </dataValidations>
  <pageMargins left="0.7" right="0.7" top="0.75" bottom="0.75" header="0.3" footer="0.3"/>
  <pageSetup scale="75" fitToWidth="0" fitToHeight="0" orientation="landscape" r:id="rId1"/>
  <headerFooter>
    <oddFooter>&amp;LNFL Flex Life DI RFP
&amp;C&amp;P&amp;R1/3/2024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5272E722B54A4D82FEEF5AF6F5FBC8" ma:contentTypeVersion="0" ma:contentTypeDescription="Create a new document." ma:contentTypeScope="" ma:versionID="238e57e2c5d996b331dcf33f26ae4f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B8016E-B438-456D-8F34-E25CD4D789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605F45E-78B7-4242-9B3B-E5A17A5167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178DF1-7AC7-40DA-A27F-348E8D831DFC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12</vt:i4>
      </vt:variant>
    </vt:vector>
  </HeadingPairs>
  <TitlesOfParts>
    <vt:vector size="19" baseType="lpstr">
      <vt:lpstr>Timeline</vt:lpstr>
      <vt:lpstr>General Info</vt:lpstr>
      <vt:lpstr>Basic Life Plan Provisions</vt:lpstr>
      <vt:lpstr>Basic Life Financials</vt:lpstr>
      <vt:lpstr>Supplemental Life Provisions</vt:lpstr>
      <vt:lpstr>Supplemental Life Financials</vt:lpstr>
      <vt:lpstr>Carrier Credits</vt:lpstr>
      <vt:lpstr>AltBasicLife</vt:lpstr>
      <vt:lpstr>AltVolLife</vt:lpstr>
      <vt:lpstr>PlanName1</vt:lpstr>
      <vt:lpstr>'Basic Life Financials'!Print_Area</vt:lpstr>
      <vt:lpstr>'Basic Life Plan Provisions'!Print_Area</vt:lpstr>
      <vt:lpstr>'General Info'!Print_Area</vt:lpstr>
      <vt:lpstr>'Supplemental Life Financials'!Print_Area</vt:lpstr>
      <vt:lpstr>'Supplemental Life Provisions'!Print_Area</vt:lpstr>
      <vt:lpstr>Timeline!Print_Area</vt:lpstr>
      <vt:lpstr>'Basic Life Plan Provisions'!Print_Titles</vt:lpstr>
      <vt:lpstr>'Carrier Credits'!Print_Titles</vt:lpstr>
      <vt:lpstr>'Supplemental Life Provisions'!Print_Titles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 Skriba</dc:creator>
  <cp:lastModifiedBy>Katie Tuttle</cp:lastModifiedBy>
  <cp:lastPrinted>2013-10-04T20:44:05Z</cp:lastPrinted>
  <dcterms:created xsi:type="dcterms:W3CDTF">2010-09-27T16:00:04Z</dcterms:created>
  <dcterms:modified xsi:type="dcterms:W3CDTF">2024-02-02T04:56:14Z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0x0101007D5272E722B54A4D82FEEF5AF6F5FBC8</vt:lpwstr>
  </property>
  <property fmtid="{D5CDD505-2E9C-101B-9397-08002B2CF9AE}" pid="3" name="TitusGUID">
    <vt:lpwstr>d08dec3e-e1e8-475f-99f7-a71e70010684</vt:lpwstr>
  </property>
  <property fmtid="{D5CDD505-2E9C-101B-9397-08002B2CF9AE}" pid="4" name="AonClassification">
    <vt:lpwstr>ADC_class_200</vt:lpwstr>
  </property>
  <property fmtid="{D5CDD505-2E9C-101B-9397-08002B2CF9AE}" pid="5" name="MSIP_Label_9043f10a-881e-4653-a55e-02ca2cc829dc_Enabled">
    <vt:lpwstr>true</vt:lpwstr>
  </property>
  <property fmtid="{D5CDD505-2E9C-101B-9397-08002B2CF9AE}" pid="6" name="MSIP_Label_9043f10a-881e-4653-a55e-02ca2cc829dc_SetDate">
    <vt:lpwstr>2023-11-10T15:39:42Z</vt:lpwstr>
  </property>
  <property fmtid="{D5CDD505-2E9C-101B-9397-08002B2CF9AE}" pid="7" name="MSIP_Label_9043f10a-881e-4653-a55e-02ca2cc829dc_Method">
    <vt:lpwstr>Standard</vt:lpwstr>
  </property>
  <property fmtid="{D5CDD505-2E9C-101B-9397-08002B2CF9AE}" pid="8" name="MSIP_Label_9043f10a-881e-4653-a55e-02ca2cc829dc_Name">
    <vt:lpwstr>ADC_class_200</vt:lpwstr>
  </property>
  <property fmtid="{D5CDD505-2E9C-101B-9397-08002B2CF9AE}" pid="9" name="MSIP_Label_9043f10a-881e-4653-a55e-02ca2cc829dc_SiteId">
    <vt:lpwstr>94cfddbc-0627-494a-ad7a-29aea3aea832</vt:lpwstr>
  </property>
  <property fmtid="{D5CDD505-2E9C-101B-9397-08002B2CF9AE}" pid="10" name="MSIP_Label_9043f10a-881e-4653-a55e-02ca2cc829dc_ActionId">
    <vt:lpwstr>a088c9cd-b5f3-4315-960e-09ef3a680259</vt:lpwstr>
  </property>
  <property fmtid="{D5CDD505-2E9C-101B-9397-08002B2CF9AE}" pid="11" name="MSIP_Label_9043f10a-881e-4653-a55e-02ca2cc829dc_ContentBits">
    <vt:lpwstr>0</vt:lpwstr>
  </property>
</Properties>
</file>