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global.org\DFSRoot\MSPDATA\RO\CLE\CLESales\_CLE Active Client Folders\Columbus City Schools_702153\"/>
    </mc:Choice>
  </mc:AlternateContent>
  <xr:revisionPtr revIDLastSave="0" documentId="13_ncr:1_{C12855AC-28A8-48CE-97CC-32F145B1832C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Cover Page" sheetId="1" r:id="rId1"/>
    <sheet name="Claim &amp; Premium 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2" l="1"/>
  <c r="O59" i="2" s="1"/>
  <c r="T59" i="2"/>
  <c r="X59" i="2"/>
  <c r="Y59" i="2" s="1"/>
</calcChain>
</file>

<file path=xl/sharedStrings.xml><?xml version="1.0" encoding="utf-8"?>
<sst xmlns="http://schemas.openxmlformats.org/spreadsheetml/2006/main" count="88" uniqueCount="39">
  <si>
    <t>Columbus City Schools</t>
  </si>
  <si>
    <t>Group: 702153</t>
  </si>
  <si>
    <t>Compass Claim and Premium Report by Claim Incurred Date</t>
  </si>
  <si>
    <t>Run Date: 01/31/2024</t>
  </si>
  <si>
    <t>Experience Period: 01/01/2020 - 12/31/2023</t>
  </si>
  <si>
    <t>The information in this report is provided solely for business purposes you have with Voya</t>
  </si>
  <si>
    <t>®</t>
  </si>
  <si>
    <t>Employee Benefits.</t>
  </si>
  <si>
    <t>It may contain information on individuals. By accepting this report, you are agreeing not to disclose any private information on an individual to another party without a separate, written authorization from the individual.</t>
  </si>
  <si>
    <t>PERSONAL AND CONFIDENTIAL</t>
  </si>
  <si>
    <t>Group Name: Columbus City Schools</t>
  </si>
  <si>
    <t>Group Number: 702153</t>
  </si>
  <si>
    <t>Experience Period by Claim Incurred Date: 01/01/2020 - 12/31/2023</t>
  </si>
  <si>
    <t>Experience Year</t>
  </si>
  <si>
    <t>Experience Month Number</t>
  </si>
  <si>
    <t>Experience Month Name</t>
  </si>
  <si>
    <t>Lives</t>
  </si>
  <si>
    <t>Premium</t>
  </si>
  <si>
    <t>Claim Payments</t>
  </si>
  <si>
    <t>Claims</t>
  </si>
  <si>
    <t>Wellness Claim Payments</t>
  </si>
  <si>
    <t>Wellness Claims</t>
  </si>
  <si>
    <t>Volume</t>
  </si>
  <si>
    <t>January</t>
  </si>
  <si>
    <t>February</t>
  </si>
  <si>
    <t>March</t>
  </si>
  <si>
    <t>April</t>
  </si>
  <si>
    <t>0.00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</si>
  <si>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</si>
  <si>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</si>
  <si>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</si>
  <si>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</si>
  <si>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</si>
  <si>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</si>
  <si>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</si>
  <si>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</si>
  <si>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</si>
  <si>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Accident</t>
  </si>
  <si>
    <t xml:space="preserve"> Critical Illness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</si>
</sst>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;0"/>
    <numFmt numFmtId="165" formatCode="#,##0.00;\-#,##0.00;0.00"/>
    <numFmt numFmtId="167" formatCode="#,##0.0_);\(#,##0.0\)"/>
  </numFmts>
  <fonts count="16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0"/>
      <color rgb="FFFFFFFF"/>
      <name val="Arial"/>
      <family val="2"/>
    </font>
    <font>
      <b/>
      <sz val="12"/>
      <color rgb="FFFFFFFF"/>
      <name val="Arial"/>
      <family val="2"/>
    </font>
    <font>
      <b/>
      <sz val="17"/>
      <color rgb="FFFFFFFF"/>
      <name val="Arial"/>
      <family val="2"/>
    </font>
    <font>
      <b/>
      <sz val="8"/>
      <color rgb="FFFFFFFF"/>
      <name val="Arial"/>
      <family val="2"/>
    </font>
    <font>
      <sz val="9"/>
      <color rgb="FFFFFFFF"/>
      <name val="Arial"/>
      <family val="2"/>
    </font>
    <font>
      <sz val="12"/>
      <color rgb="FF333333"/>
      <name val="Arial"/>
      <family val="2"/>
    </font>
    <font>
      <b/>
      <sz val="12"/>
      <color rgb="FFF58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8000"/>
        <bgColor rgb="FFFFFFFF"/>
      </patternFill>
    </fill>
    <fill>
      <patternFill patternType="solid">
        <fgColor rgb="FFFFC700"/>
        <bgColor rgb="FFFFFFFF"/>
      </patternFill>
    </fill>
    <fill>
      <patternFill patternType="solid">
        <fgColor rgb="FFD75426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rgb="FFFFFFFF"/>
      </patternFill>
    </fill>
  </fills>
  <borders count="9">
    <border>
      <left/>
      <right/>
      <top/>
      <bottom/>
      <diagonal/>
    </border>
    <border>
      <left style="thin">
        <color rgb="FFC6C3C6"/>
      </left>
      <right style="thin">
        <color rgb="FFC6C3C6"/>
      </right>
      <top style="thin">
        <color rgb="FFC6C3C6"/>
      </top>
      <bottom style="thin">
        <color rgb="FFC6C3C6"/>
      </bottom>
      <diagonal/>
    </border>
    <border>
      <left style="thin">
        <color rgb="FFC6C3C6"/>
      </left>
      <right/>
      <top style="thin">
        <color rgb="FFC6C3C6"/>
      </top>
      <bottom style="thin">
        <color rgb="FFC6C3C6"/>
      </bottom>
      <diagonal/>
    </border>
    <border>
      <left/>
      <right style="thin">
        <color rgb="FFC6C3C6"/>
      </right>
      <top style="thin">
        <color rgb="FFC6C3C6"/>
      </top>
      <bottom style="thin">
        <color rgb="FFC6C3C6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/>
      <right/>
      <top style="thin">
        <color rgb="FFC6C3C6"/>
      </top>
      <bottom style="thin">
        <color rgb="FFC6C3C6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49" fontId="7" fillId="2" borderId="0" xfId="0" applyNumberFormat="1" applyFont="1" applyFill="1" applyAlignment="1">
      <alignment horizontal="right"/>
    </xf>
    <xf numFmtId="49" fontId="1" fillId="2" borderId="0" xfId="0" applyNumberFormat="1" applyFont="1" applyFill="1" applyAlignment="1">
      <alignment horizontal="left" vertical="top"/>
    </xf>
    <xf numFmtId="49" fontId="7" fillId="2" borderId="0" xfId="0" applyNumberFormat="1" applyFont="1" applyFill="1" applyAlignment="1">
      <alignment horizontal="left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left" vertical="center" wrapText="1"/>
    </xf>
    <xf numFmtId="164" fontId="11" fillId="2" borderId="4" xfId="0" applyNumberFormat="1" applyFont="1" applyFill="1" applyBorder="1" applyAlignment="1">
      <alignment horizontal="right"/>
    </xf>
    <xf numFmtId="3" fontId="11" fillId="2" borderId="4" xfId="0" applyNumberFormat="1" applyFont="1" applyFill="1" applyBorder="1" applyAlignment="1">
      <alignment horizontal="right"/>
    </xf>
    <xf numFmtId="49" fontId="11" fillId="2" borderId="6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right" vertical="center"/>
    </xf>
    <xf numFmtId="1" fontId="10" fillId="4" borderId="7" xfId="0" applyNumberFormat="1" applyFont="1" applyFill="1" applyBorder="1" applyAlignment="1">
      <alignment horizontal="center" vertical="center" wrapText="1"/>
    </xf>
    <xf numFmtId="49" fontId="10" fillId="4" borderId="7" xfId="0" applyNumberFormat="1" applyFont="1" applyFill="1" applyBorder="1" applyAlignment="1">
      <alignment horizontal="center" vertical="center" wrapText="1"/>
    </xf>
    <xf numFmtId="49" fontId="10" fillId="4" borderId="7" xfId="0" applyNumberFormat="1" applyFont="1" applyFill="1" applyBorder="1" applyAlignment="1">
      <alignment horizontal="left" vertical="center" wrapText="1"/>
    </xf>
    <xf numFmtId="164" fontId="10" fillId="4" borderId="7" xfId="0" applyNumberFormat="1" applyFont="1" applyFill="1" applyBorder="1" applyAlignment="1">
      <alignment horizontal="right"/>
    </xf>
    <xf numFmtId="3" fontId="10" fillId="4" borderId="7" xfId="0" applyNumberFormat="1" applyFont="1" applyFill="1" applyBorder="1" applyAlignment="1">
      <alignment horizontal="right"/>
    </xf>
    <xf numFmtId="0" fontId="10" fillId="4" borderId="6" xfId="0" applyFont="1" applyFill="1" applyBorder="1" applyAlignment="1">
      <alignment horizontal="center" vertical="center"/>
    </xf>
    <xf numFmtId="164" fontId="10" fillId="4" borderId="7" xfId="0" applyNumberFormat="1" applyFont="1" applyFill="1" applyBorder="1" applyAlignment="1">
      <alignment horizontal="right" vertical="center"/>
    </xf>
    <xf numFmtId="49" fontId="6" fillId="3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 vertical="top" wrapText="1"/>
    </xf>
    <xf numFmtId="49" fontId="8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49" fontId="2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left" vertical="top"/>
    </xf>
    <xf numFmtId="49" fontId="4" fillId="3" borderId="0" xfId="0" applyNumberFormat="1" applyFont="1" applyFill="1" applyAlignment="1">
      <alignment horizontal="left"/>
    </xf>
    <xf numFmtId="49" fontId="5" fillId="3" borderId="0" xfId="0" applyNumberFormat="1" applyFont="1" applyFill="1" applyAlignment="1">
      <alignment horizontal="left" vertical="top"/>
    </xf>
    <xf numFmtId="164" fontId="10" fillId="4" borderId="7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right"/>
    </xf>
    <xf numFmtId="49" fontId="10" fillId="3" borderId="1" xfId="0" applyNumberFormat="1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right" vertical="center"/>
    </xf>
    <xf numFmtId="164" fontId="10" fillId="4" borderId="7" xfId="0" applyNumberFormat="1" applyFont="1" applyFill="1" applyBorder="1" applyAlignment="1">
      <alignment horizontal="right" vertical="center"/>
    </xf>
    <xf numFmtId="165" fontId="10" fillId="4" borderId="7" xfId="0" applyNumberFormat="1" applyFont="1" applyFill="1" applyBorder="1" applyAlignment="1">
      <alignment horizontal="right" vertical="center"/>
    </xf>
    <xf numFmtId="49" fontId="10" fillId="3" borderId="1" xfId="0" applyNumberFormat="1" applyFont="1" applyFill="1" applyBorder="1" applyAlignment="1">
      <alignment horizontal="center" wrapText="1"/>
    </xf>
    <xf numFmtId="49" fontId="10" fillId="6" borderId="2" xfId="0" applyNumberFormat="1" applyFont="1" applyFill="1" applyBorder="1" applyAlignment="1">
      <alignment horizontal="center" vertical="center" wrapText="1"/>
    </xf>
    <xf numFmtId="165" fontId="11" fillId="6" borderId="5" xfId="0" applyNumberFormat="1" applyFont="1" applyFill="1" applyBorder="1" applyAlignment="1">
      <alignment horizontal="right"/>
    </xf>
    <xf numFmtId="165" fontId="10" fillId="6" borderId="5" xfId="0" applyNumberFormat="1" applyFont="1" applyFill="1" applyBorder="1" applyAlignment="1">
      <alignment horizontal="right"/>
    </xf>
    <xf numFmtId="49" fontId="10" fillId="6" borderId="2" xfId="0" applyNumberFormat="1" applyFont="1" applyFill="1" applyBorder="1" applyAlignment="1">
      <alignment horizontal="center" vertical="center" wrapText="1"/>
    </xf>
    <xf numFmtId="165" fontId="11" fillId="6" borderId="5" xfId="0" applyNumberFormat="1" applyFont="1" applyFill="1" applyBorder="1" applyAlignment="1">
      <alignment horizontal="right"/>
    </xf>
    <xf numFmtId="165" fontId="10" fillId="6" borderId="5" xfId="0" applyNumberFormat="1" applyFont="1" applyFill="1" applyBorder="1" applyAlignment="1">
      <alignment horizontal="right"/>
    </xf>
    <xf numFmtId="49" fontId="13" fillId="5" borderId="7" xfId="0" applyNumberFormat="1" applyFont="1" applyFill="1" applyBorder="1" applyAlignment="1">
      <alignment horizontal="center" vertical="center" wrapText="1"/>
    </xf>
    <xf numFmtId="49" fontId="13" fillId="5" borderId="7" xfId="0" applyNumberFormat="1" applyFont="1" applyFill="1" applyBorder="1" applyAlignment="1">
      <alignment horizontal="left" vertical="center" wrapText="1"/>
    </xf>
    <xf numFmtId="164" fontId="13" fillId="5" borderId="7" xfId="0" applyNumberFormat="1" applyFont="1" applyFill="1" applyBorder="1" applyAlignment="1">
      <alignment horizontal="right"/>
    </xf>
    <xf numFmtId="165" fontId="13" fillId="6" borderId="5" xfId="0" applyNumberFormat="1" applyFont="1" applyFill="1" applyBorder="1" applyAlignment="1">
      <alignment horizontal="right"/>
    </xf>
    <xf numFmtId="0" fontId="13" fillId="5" borderId="6" xfId="0" applyFont="1" applyFill="1" applyBorder="1" applyAlignment="1">
      <alignment horizontal="center" vertical="center"/>
    </xf>
    <xf numFmtId="165" fontId="13" fillId="5" borderId="7" xfId="0" applyNumberFormat="1" applyFont="1" applyFill="1" applyBorder="1" applyAlignment="1">
      <alignment horizontal="right" vertical="center"/>
    </xf>
    <xf numFmtId="3" fontId="13" fillId="5" borderId="7" xfId="0" applyNumberFormat="1" applyFont="1" applyFill="1" applyBorder="1" applyAlignment="1">
      <alignment horizontal="right" vertical="center"/>
    </xf>
    <xf numFmtId="164" fontId="13" fillId="5" borderId="7" xfId="0" applyNumberFormat="1" applyFont="1" applyFill="1" applyBorder="1" applyAlignment="1">
      <alignment horizontal="right" vertical="center"/>
    </xf>
    <xf numFmtId="164" fontId="13" fillId="5" borderId="7" xfId="0" applyNumberFormat="1" applyFont="1" applyFill="1" applyBorder="1" applyAlignment="1">
      <alignment horizontal="right"/>
    </xf>
    <xf numFmtId="3" fontId="13" fillId="5" borderId="7" xfId="0" applyNumberFormat="1" applyFont="1" applyFill="1" applyBorder="1" applyAlignment="1">
      <alignment horizontal="right"/>
    </xf>
    <xf numFmtId="165" fontId="13" fillId="6" borderId="5" xfId="0" applyNumberFormat="1" applyFont="1" applyFill="1" applyBorder="1" applyAlignment="1">
      <alignment horizontal="right"/>
    </xf>
    <xf numFmtId="3" fontId="13" fillId="5" borderId="7" xfId="0" applyNumberFormat="1" applyFont="1" applyFill="1" applyBorder="1" applyAlignment="1">
      <alignment horizontal="right" vertical="center"/>
    </xf>
    <xf numFmtId="164" fontId="13" fillId="5" borderId="7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left"/>
    </xf>
    <xf numFmtId="49" fontId="10" fillId="6" borderId="1" xfId="0" applyNumberFormat="1" applyFont="1" applyFill="1" applyBorder="1" applyAlignment="1">
      <alignment horizontal="center" vertical="center" wrapText="1"/>
    </xf>
    <xf numFmtId="165" fontId="11" fillId="6" borderId="4" xfId="0" applyNumberFormat="1" applyFont="1" applyFill="1" applyBorder="1" applyAlignment="1">
      <alignment horizontal="right" vertical="center"/>
    </xf>
    <xf numFmtId="165" fontId="10" fillId="6" borderId="7" xfId="0" applyNumberFormat="1" applyFont="1" applyFill="1" applyBorder="1" applyAlignment="1">
      <alignment horizontal="right" vertical="center"/>
    </xf>
    <xf numFmtId="165" fontId="13" fillId="6" borderId="7" xfId="0" applyNumberFormat="1" applyFont="1" applyFill="1" applyBorder="1" applyAlignment="1">
      <alignment horizontal="right" vertical="center"/>
    </xf>
    <xf numFmtId="49" fontId="10" fillId="6" borderId="1" xfId="0" applyNumberFormat="1" applyFont="1" applyFill="1" applyBorder="1" applyAlignment="1">
      <alignment horizontal="center" vertical="center" wrapText="1"/>
    </xf>
    <xf numFmtId="165" fontId="11" fillId="6" borderId="4" xfId="0" applyNumberFormat="1" applyFont="1" applyFill="1" applyBorder="1" applyAlignment="1">
      <alignment horizontal="right" vertical="center"/>
    </xf>
    <xf numFmtId="165" fontId="10" fillId="6" borderId="7" xfId="0" applyNumberFormat="1" applyFont="1" applyFill="1" applyBorder="1" applyAlignment="1">
      <alignment horizontal="right" vertical="center"/>
    </xf>
    <xf numFmtId="165" fontId="13" fillId="6" borderId="7" xfId="0" applyNumberFormat="1" applyFont="1" applyFill="1" applyBorder="1" applyAlignment="1">
      <alignment horizontal="right" vertical="center"/>
    </xf>
    <xf numFmtId="9" fontId="0" fillId="0" borderId="0" xfId="1" applyFont="1"/>
    <xf numFmtId="9" fontId="0" fillId="7" borderId="0" xfId="1" applyFont="1" applyFill="1"/>
    <xf numFmtId="0" fontId="1" fillId="0" borderId="0" xfId="0" applyFont="1" applyFill="1" applyAlignment="1">
      <alignment horizontal="left"/>
    </xf>
    <xf numFmtId="49" fontId="10" fillId="8" borderId="2" xfId="0" applyNumberFormat="1" applyFont="1" applyFill="1" applyBorder="1" applyAlignment="1">
      <alignment horizontal="center" vertical="center" wrapText="1"/>
    </xf>
    <xf numFmtId="49" fontId="10" fillId="8" borderId="8" xfId="0" applyNumberFormat="1" applyFont="1" applyFill="1" applyBorder="1" applyAlignment="1">
      <alignment horizontal="center" vertical="center" wrapText="1"/>
    </xf>
    <xf numFmtId="49" fontId="10" fillId="8" borderId="3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 applyAlignment="1"/>
    <xf numFmtId="49" fontId="10" fillId="3" borderId="0" xfId="0" applyNumberFormat="1" applyFont="1" applyFill="1" applyAlignment="1"/>
    <xf numFmtId="0" fontId="15" fillId="2" borderId="0" xfId="0" applyFont="1" applyFill="1" applyAlignment="1">
      <alignment horizontal="left"/>
    </xf>
    <xf numFmtId="0" fontId="15" fillId="6" borderId="0" xfId="0" applyFont="1" applyFill="1" applyAlignment="1">
      <alignment horizontal="left"/>
    </xf>
    <xf numFmtId="167" fontId="15" fillId="6" borderId="0" xfId="0" applyNumberFormat="1" applyFont="1" applyFill="1" applyAlignment="1">
      <alignment horizontal="left"/>
    </xf>
    <xf numFmtId="39" fontId="15" fillId="6" borderId="0" xfId="0" applyNumberFormat="1" applyFont="1" applyFill="1" applyAlignment="1">
      <alignment horizontal="left"/>
    </xf>
    <xf numFmtId="0" fontId="0" fillId="0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5</xdr:col>
      <xdr:colOff>0</xdr:colOff>
      <xdr:row>21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2"/>
  <sheetViews>
    <sheetView workbookViewId="0"/>
  </sheetViews>
  <sheetFormatPr defaultRowHeight="12.5" x14ac:dyDescent="0.25"/>
  <cols>
    <col min="1" max="1" width="1.36328125" customWidth="1"/>
    <col min="2" max="2" width="16.26953125" customWidth="1"/>
    <col min="3" max="3" width="96.1796875" customWidth="1"/>
    <col min="4" max="4" width="1.36328125" customWidth="1"/>
    <col min="5" max="5" width="33.81640625" customWidth="1"/>
    <col min="6" max="6" width="1.453125" customWidth="1"/>
    <col min="7" max="7" width="4.6328125" customWidth="1"/>
  </cols>
  <sheetData>
    <row r="1" spans="2:5" s="1" customFormat="1" ht="30.9" customHeight="1" x14ac:dyDescent="0.25"/>
    <row r="2" spans="2:5" s="1" customFormat="1" ht="18.149999999999999" customHeight="1" x14ac:dyDescent="0.25">
      <c r="B2" s="2"/>
      <c r="C2" s="2"/>
      <c r="D2" s="2"/>
      <c r="E2" s="2"/>
    </row>
    <row r="3" spans="2:5" s="1" customFormat="1" ht="18.149999999999999" customHeight="1" x14ac:dyDescent="0.25">
      <c r="B3" s="2"/>
      <c r="C3" s="2"/>
      <c r="D3" s="2"/>
      <c r="E3" s="2"/>
    </row>
    <row r="4" spans="2:5" s="1" customFormat="1" ht="48.5" customHeight="1" x14ac:dyDescent="0.5">
      <c r="B4" s="26" t="s">
        <v>0</v>
      </c>
      <c r="C4" s="26"/>
      <c r="D4" s="26"/>
      <c r="E4" s="26"/>
    </row>
    <row r="5" spans="2:5" s="1" customFormat="1" ht="21.9" customHeight="1" x14ac:dyDescent="0.25">
      <c r="B5" s="27" t="s">
        <v>1</v>
      </c>
      <c r="C5" s="27"/>
      <c r="D5" s="2"/>
      <c r="E5" s="2"/>
    </row>
    <row r="6" spans="2:5" s="1" customFormat="1" ht="28.75" customHeight="1" x14ac:dyDescent="0.25">
      <c r="B6" s="2"/>
      <c r="C6" s="2"/>
      <c r="D6" s="2"/>
      <c r="E6" s="2"/>
    </row>
    <row r="7" spans="2:5" s="1" customFormat="1" ht="27.75" customHeight="1" x14ac:dyDescent="0.45">
      <c r="B7" s="28" t="s">
        <v>2</v>
      </c>
      <c r="C7" s="28"/>
      <c r="D7" s="2"/>
      <c r="E7" s="2"/>
    </row>
    <row r="8" spans="2:5" s="1" customFormat="1" ht="19.149999999999999" customHeight="1" x14ac:dyDescent="0.25">
      <c r="B8" s="29" t="s">
        <v>3</v>
      </c>
      <c r="C8" s="29"/>
      <c r="D8" s="2"/>
      <c r="E8" s="2"/>
    </row>
    <row r="9" spans="2:5" s="1" customFormat="1" ht="18.149999999999999" customHeight="1" x14ac:dyDescent="0.25">
      <c r="B9" s="2"/>
      <c r="C9" s="2"/>
      <c r="D9" s="2"/>
      <c r="E9" s="2"/>
    </row>
    <row r="10" spans="2:5" s="1" customFormat="1" ht="19.75" customHeight="1" x14ac:dyDescent="0.25">
      <c r="B10" s="22" t="s">
        <v>4</v>
      </c>
      <c r="C10" s="22"/>
      <c r="D10" s="22"/>
      <c r="E10" s="22"/>
    </row>
    <row r="11" spans="2:5" s="1" customFormat="1" ht="18.149999999999999" customHeight="1" x14ac:dyDescent="0.25"/>
    <row r="12" spans="2:5" s="1" customFormat="1" ht="18.149999999999999" customHeight="1" x14ac:dyDescent="0.25"/>
    <row r="13" spans="2:5" s="1" customFormat="1" ht="18.149999999999999" customHeight="1" x14ac:dyDescent="0.25"/>
    <row r="14" spans="2:5" s="1" customFormat="1" ht="38.9" customHeight="1" x14ac:dyDescent="0.25"/>
    <row r="15" spans="2:5" s="1" customFormat="1" ht="16.5" customHeight="1" x14ac:dyDescent="0.25"/>
    <row r="16" spans="2:5" s="1" customFormat="1" ht="36.75" customHeight="1" x14ac:dyDescent="0.25"/>
    <row r="17" spans="2:5" s="1" customFormat="1" ht="19.149999999999999" customHeight="1" x14ac:dyDescent="0.35">
      <c r="C17" s="3" t="s">
        <v>5</v>
      </c>
      <c r="D17" s="4" t="s">
        <v>6</v>
      </c>
      <c r="E17" s="5" t="s">
        <v>7</v>
      </c>
    </row>
    <row r="18" spans="2:5" s="1" customFormat="1" ht="42.65" customHeight="1" x14ac:dyDescent="0.25">
      <c r="B18" s="23" t="s">
        <v>8</v>
      </c>
      <c r="C18" s="23"/>
      <c r="D18" s="23"/>
      <c r="E18" s="23"/>
    </row>
    <row r="19" spans="2:5" s="1" customFormat="1" ht="20.25" customHeight="1" x14ac:dyDescent="0.35">
      <c r="B19" s="24" t="s">
        <v>9</v>
      </c>
      <c r="C19" s="24"/>
      <c r="D19" s="24"/>
      <c r="E19" s="24"/>
    </row>
    <row r="20" spans="2:5" s="1" customFormat="1" ht="79.5" customHeight="1" x14ac:dyDescent="0.25"/>
    <row r="21" spans="2:5" s="1" customFormat="1" ht="53.9" customHeight="1" x14ac:dyDescent="0.25">
      <c r="B21" s="25"/>
      <c r="C21" s="25"/>
      <c r="D21" s="25"/>
      <c r="E21" s="25"/>
    </row>
    <row r="22" spans="2:5" s="1" customFormat="1" ht="28.75" customHeight="1" x14ac:dyDescent="0.25"/>
  </sheetData>
  <mergeCells count="8">
    <mergeCell ref="B10:E10"/>
    <mergeCell ref="B18:E18"/>
    <mergeCell ref="B19:E19"/>
    <mergeCell ref="B21:E21"/>
    <mergeCell ref="B4:E4"/>
    <mergeCell ref="B5:C5"/>
    <mergeCell ref="B7:C7"/>
    <mergeCell ref="B8:C8"/>
  </mergeCells>
  <pageMargins left="0.7" right="0.7" top="0.75" bottom="0.75" header="0.3" footer="0.3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9"/>
  <sheetViews>
    <sheetView tabSelected="1" topLeftCell="C1" workbookViewId="0">
      <selection activeCell="R66" sqref="R66"/>
    </sheetView>
  </sheetViews>
  <sheetFormatPr defaultRowHeight="12.5" x14ac:dyDescent="0.25"/>
  <cols>
    <col min="1" max="1" width="10.26953125" style="77" customWidth="1"/>
    <col min="2" max="2" width="11" style="77" customWidth="1"/>
    <col min="3" max="3" width="11.54296875" style="77" customWidth="1"/>
    <col min="4" max="4" width="13.6328125" style="77" customWidth="1"/>
    <col min="5" max="5" width="5.6328125" style="77" customWidth="1"/>
    <col min="6" max="6" width="7.26953125" style="77" customWidth="1"/>
    <col min="7" max="7" width="1.453125" style="77" customWidth="1"/>
    <col min="8" max="8" width="0.7265625" style="77" customWidth="1"/>
    <col min="9" max="9" width="9.453125" style="77" customWidth="1"/>
    <col min="10" max="10" width="0.7265625" style="77" customWidth="1"/>
    <col min="11" max="11" width="9.453125" style="77" customWidth="1"/>
    <col min="12" max="12" width="0.7265625" style="77" customWidth="1"/>
    <col min="13" max="13" width="11.36328125" style="77" customWidth="1"/>
    <col min="14" max="14" width="0.7265625" style="77" customWidth="1"/>
    <col min="15" max="15" width="9.453125" style="77" customWidth="1"/>
    <col min="16" max="16" width="0.7265625" style="77" customWidth="1"/>
    <col min="17" max="17" width="2.26953125" style="77" customWidth="1"/>
    <col min="18" max="18" width="9.453125" style="77" customWidth="1"/>
    <col min="19" max="19" width="10.6328125" style="77" customWidth="1"/>
    <col min="20" max="20" width="13.6328125" style="77" customWidth="1"/>
    <col min="21" max="21" width="1.453125" style="77" customWidth="1"/>
    <col min="22" max="22" width="12.1796875" style="77" customWidth="1"/>
    <col min="23" max="25" width="10.7265625" style="77" customWidth="1"/>
    <col min="26" max="26" width="4.6328125" style="77" customWidth="1"/>
    <col min="27" max="16384" width="8.7265625" style="77"/>
  </cols>
  <sheetData>
    <row r="1" spans="1:25" s="1" customFormat="1" ht="25.5" customHeight="1" x14ac:dyDescent="0.3">
      <c r="A1" s="71" t="s">
        <v>10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T1" s="67"/>
      <c r="U1" s="67"/>
      <c r="V1" s="67"/>
      <c r="W1" s="67"/>
      <c r="X1" s="67"/>
      <c r="Y1" s="67"/>
    </row>
    <row r="2" spans="1:25" s="1" customFormat="1" ht="21.25" customHeight="1" x14ac:dyDescent="0.3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T2" s="67"/>
      <c r="U2" s="67"/>
      <c r="V2" s="67"/>
      <c r="W2" s="67"/>
      <c r="X2" s="67"/>
      <c r="Y2" s="67"/>
    </row>
    <row r="3" spans="1:25" s="1" customFormat="1" ht="19.75" customHeight="1" x14ac:dyDescent="0.25">
      <c r="A3" s="72" t="s">
        <v>12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T3" s="67"/>
      <c r="U3" s="67"/>
      <c r="V3" s="67"/>
      <c r="W3" s="67"/>
      <c r="X3" s="67"/>
      <c r="Y3" s="67"/>
    </row>
    <row r="4" spans="1:25" s="1" customFormat="1" ht="45.25" customHeight="1" x14ac:dyDescent="0.25">
      <c r="A4" s="36" t="s">
        <v>13</v>
      </c>
      <c r="B4" s="36" t="s">
        <v>14</v>
      </c>
      <c r="C4" s="36" t="s">
        <v>15</v>
      </c>
      <c r="D4" s="6" t="s">
        <v>37</v>
      </c>
      <c r="E4" s="68" t="s">
        <v>37</v>
      </c>
      <c r="F4" s="69"/>
      <c r="G4" s="69"/>
      <c r="H4" s="69"/>
      <c r="I4" s="69"/>
      <c r="J4" s="69"/>
      <c r="K4" s="69"/>
      <c r="L4" s="69"/>
      <c r="M4" s="69"/>
      <c r="N4" s="69"/>
      <c r="O4" s="70"/>
      <c r="P4" s="68" t="s">
        <v>38</v>
      </c>
      <c r="Q4" s="69"/>
      <c r="R4" s="69"/>
      <c r="S4" s="69"/>
      <c r="T4" s="69"/>
      <c r="U4" s="69"/>
      <c r="V4" s="69"/>
      <c r="W4" s="69"/>
      <c r="X4" s="69"/>
      <c r="Y4" s="70"/>
    </row>
    <row r="5" spans="1:25" s="1" customFormat="1" ht="45.25" customHeight="1" x14ac:dyDescent="0.25">
      <c r="A5" s="36"/>
      <c r="B5" s="36"/>
      <c r="C5" s="36"/>
      <c r="D5" s="6" t="s">
        <v>16</v>
      </c>
      <c r="E5" s="40" t="s">
        <v>17</v>
      </c>
      <c r="F5" s="40"/>
      <c r="G5" s="7"/>
      <c r="H5" s="61" t="s">
        <v>18</v>
      </c>
      <c r="I5" s="61"/>
      <c r="J5" s="32" t="s">
        <v>19</v>
      </c>
      <c r="K5" s="32"/>
      <c r="L5" s="61" t="s">
        <v>20</v>
      </c>
      <c r="M5" s="61"/>
      <c r="N5" s="32" t="s">
        <v>21</v>
      </c>
      <c r="O5" s="32"/>
      <c r="P5" s="32" t="s">
        <v>16</v>
      </c>
      <c r="Q5" s="32"/>
      <c r="R5" s="32"/>
      <c r="S5" s="6" t="s">
        <v>22</v>
      </c>
      <c r="T5" s="37" t="s">
        <v>17</v>
      </c>
      <c r="U5" s="7"/>
      <c r="V5" s="57" t="s">
        <v>18</v>
      </c>
      <c r="W5" s="6" t="s">
        <v>19</v>
      </c>
      <c r="X5" s="57" t="s">
        <v>20</v>
      </c>
      <c r="Y5" s="6" t="s">
        <v>21</v>
      </c>
    </row>
    <row r="6" spans="1:25" s="1" customFormat="1" ht="19.75" customHeight="1" x14ac:dyDescent="0.25">
      <c r="A6" s="8">
        <v>2020</v>
      </c>
      <c r="B6" s="9">
        <v>1</v>
      </c>
      <c r="C6" s="10" t="s">
        <v>23</v>
      </c>
      <c r="D6" s="11">
        <v>2281</v>
      </c>
      <c r="E6" s="41">
        <v>63824.79</v>
      </c>
      <c r="F6" s="41"/>
      <c r="G6" s="13"/>
      <c r="H6" s="62">
        <v>8490</v>
      </c>
      <c r="I6" s="62"/>
      <c r="J6" s="33">
        <v>21</v>
      </c>
      <c r="K6" s="33"/>
      <c r="L6" s="62">
        <v>11200</v>
      </c>
      <c r="M6" s="62"/>
      <c r="N6" s="33">
        <v>136</v>
      </c>
      <c r="O6" s="33"/>
      <c r="P6" s="31">
        <v>1487</v>
      </c>
      <c r="Q6" s="31"/>
      <c r="R6" s="31"/>
      <c r="S6" s="12">
        <v>18698333.329999998</v>
      </c>
      <c r="T6" s="38">
        <v>64385.95</v>
      </c>
      <c r="U6" s="13"/>
      <c r="V6" s="58">
        <v>20000</v>
      </c>
      <c r="W6" s="14">
        <v>2</v>
      </c>
      <c r="X6" s="58">
        <v>10100</v>
      </c>
      <c r="Y6" s="14">
        <v>125</v>
      </c>
    </row>
    <row r="7" spans="1:25" s="1" customFormat="1" ht="19.75" customHeight="1" x14ac:dyDescent="0.25">
      <c r="A7" s="8">
        <v>2020</v>
      </c>
      <c r="B7" s="9">
        <v>2</v>
      </c>
      <c r="C7" s="10" t="s">
        <v>24</v>
      </c>
      <c r="D7" s="11">
        <v>2412</v>
      </c>
      <c r="E7" s="41">
        <v>45000.56</v>
      </c>
      <c r="F7" s="41"/>
      <c r="G7" s="13"/>
      <c r="H7" s="62">
        <v>8830</v>
      </c>
      <c r="I7" s="62"/>
      <c r="J7" s="33">
        <v>16</v>
      </c>
      <c r="K7" s="33"/>
      <c r="L7" s="62">
        <v>11100</v>
      </c>
      <c r="M7" s="62"/>
      <c r="N7" s="33">
        <v>137</v>
      </c>
      <c r="O7" s="33"/>
      <c r="P7" s="31">
        <v>1783</v>
      </c>
      <c r="Q7" s="31"/>
      <c r="R7" s="31"/>
      <c r="S7" s="12">
        <v>22485000</v>
      </c>
      <c r="T7" s="38">
        <v>46946.49</v>
      </c>
      <c r="U7" s="13"/>
      <c r="V7" s="58">
        <v>15000</v>
      </c>
      <c r="W7" s="14">
        <v>1</v>
      </c>
      <c r="X7" s="58">
        <v>7550</v>
      </c>
      <c r="Y7" s="14">
        <v>96</v>
      </c>
    </row>
    <row r="8" spans="1:25" s="1" customFormat="1" ht="19.75" customHeight="1" x14ac:dyDescent="0.25">
      <c r="A8" s="8">
        <v>2020</v>
      </c>
      <c r="B8" s="9">
        <v>3</v>
      </c>
      <c r="C8" s="10" t="s">
        <v>25</v>
      </c>
      <c r="D8" s="11">
        <v>2386</v>
      </c>
      <c r="E8" s="41">
        <v>44685.59</v>
      </c>
      <c r="F8" s="41"/>
      <c r="G8" s="13"/>
      <c r="H8" s="62">
        <v>8615</v>
      </c>
      <c r="I8" s="62"/>
      <c r="J8" s="33">
        <v>17</v>
      </c>
      <c r="K8" s="33"/>
      <c r="L8" s="62">
        <v>6450</v>
      </c>
      <c r="M8" s="62"/>
      <c r="N8" s="33">
        <v>82</v>
      </c>
      <c r="O8" s="33"/>
      <c r="P8" s="31">
        <v>1776</v>
      </c>
      <c r="Q8" s="31"/>
      <c r="R8" s="31"/>
      <c r="S8" s="12">
        <v>22415000</v>
      </c>
      <c r="T8" s="38">
        <v>46270.55</v>
      </c>
      <c r="U8" s="13"/>
      <c r="V8" s="58">
        <v>3000</v>
      </c>
      <c r="W8" s="14">
        <v>2</v>
      </c>
      <c r="X8" s="58">
        <v>5000</v>
      </c>
      <c r="Y8" s="14">
        <v>69</v>
      </c>
    </row>
    <row r="9" spans="1:25" s="1" customFormat="1" ht="19.75" customHeight="1" x14ac:dyDescent="0.25">
      <c r="A9" s="8">
        <v>2020</v>
      </c>
      <c r="B9" s="9">
        <v>4</v>
      </c>
      <c r="C9" s="10" t="s">
        <v>26</v>
      </c>
      <c r="D9" s="11">
        <v>2379</v>
      </c>
      <c r="E9" s="41">
        <v>44432.800000000003</v>
      </c>
      <c r="F9" s="41"/>
      <c r="G9" s="13"/>
      <c r="H9" s="62">
        <v>3910</v>
      </c>
      <c r="I9" s="62"/>
      <c r="J9" s="33">
        <v>9</v>
      </c>
      <c r="K9" s="33"/>
      <c r="L9" s="62">
        <v>1900</v>
      </c>
      <c r="M9" s="62"/>
      <c r="N9" s="33">
        <v>24</v>
      </c>
      <c r="O9" s="33"/>
      <c r="P9" s="31">
        <v>1774</v>
      </c>
      <c r="Q9" s="31"/>
      <c r="R9" s="31"/>
      <c r="S9" s="12">
        <v>22395000</v>
      </c>
      <c r="T9" s="38">
        <v>46007.94</v>
      </c>
      <c r="U9" s="13"/>
      <c r="V9" s="58" t="s">
        <v>27</v>
      </c>
      <c r="W9" s="14">
        <v>0</v>
      </c>
      <c r="X9" s="58">
        <v>1100</v>
      </c>
      <c r="Y9" s="14">
        <v>17</v>
      </c>
    </row>
    <row r="10" spans="1:25" s="1" customFormat="1" ht="19.75" customHeight="1" x14ac:dyDescent="0.25">
      <c r="A10" s="8">
        <v>2020</v>
      </c>
      <c r="B10" s="9">
        <v>5</v>
      </c>
      <c r="C10" s="10" t="s">
        <v>28</v>
      </c>
      <c r="D10" s="11">
        <v>2383</v>
      </c>
      <c r="E10" s="41">
        <v>44547.45</v>
      </c>
      <c r="F10" s="41"/>
      <c r="G10" s="13"/>
      <c r="H10" s="62">
        <v>2310</v>
      </c>
      <c r="I10" s="62"/>
      <c r="J10" s="33">
        <v>8</v>
      </c>
      <c r="K10" s="33"/>
      <c r="L10" s="62">
        <v>4950</v>
      </c>
      <c r="M10" s="62"/>
      <c r="N10" s="33">
        <v>72</v>
      </c>
      <c r="O10" s="33"/>
      <c r="P10" s="31">
        <v>1773</v>
      </c>
      <c r="Q10" s="31"/>
      <c r="R10" s="31"/>
      <c r="S10" s="12">
        <v>22390000</v>
      </c>
      <c r="T10" s="38">
        <v>46085.07</v>
      </c>
      <c r="U10" s="13"/>
      <c r="V10" s="58">
        <v>30000</v>
      </c>
      <c r="W10" s="14">
        <v>5</v>
      </c>
      <c r="X10" s="58">
        <v>4600</v>
      </c>
      <c r="Y10" s="14">
        <v>61</v>
      </c>
    </row>
    <row r="11" spans="1:25" s="1" customFormat="1" ht="19.75" customHeight="1" x14ac:dyDescent="0.25">
      <c r="A11" s="8">
        <v>2020</v>
      </c>
      <c r="B11" s="9">
        <v>6</v>
      </c>
      <c r="C11" s="10" t="s">
        <v>29</v>
      </c>
      <c r="D11" s="11">
        <v>2373</v>
      </c>
      <c r="E11" s="41">
        <v>44327.33</v>
      </c>
      <c r="F11" s="41"/>
      <c r="G11" s="13"/>
      <c r="H11" s="62">
        <v>18445</v>
      </c>
      <c r="I11" s="62"/>
      <c r="J11" s="33">
        <v>14</v>
      </c>
      <c r="K11" s="33"/>
      <c r="L11" s="62">
        <v>11250</v>
      </c>
      <c r="M11" s="62"/>
      <c r="N11" s="33">
        <v>170</v>
      </c>
      <c r="O11" s="33"/>
      <c r="P11" s="31">
        <v>1770</v>
      </c>
      <c r="Q11" s="31"/>
      <c r="R11" s="31"/>
      <c r="S11" s="12">
        <v>22335000</v>
      </c>
      <c r="T11" s="38">
        <v>46328.01</v>
      </c>
      <c r="U11" s="13"/>
      <c r="V11" s="58">
        <v>15000</v>
      </c>
      <c r="W11" s="14">
        <v>3</v>
      </c>
      <c r="X11" s="58">
        <v>8800</v>
      </c>
      <c r="Y11" s="14">
        <v>126</v>
      </c>
    </row>
    <row r="12" spans="1:25" s="1" customFormat="1" ht="19.75" customHeight="1" x14ac:dyDescent="0.25">
      <c r="A12" s="8">
        <v>2020</v>
      </c>
      <c r="B12" s="9">
        <v>7</v>
      </c>
      <c r="C12" s="10" t="s">
        <v>30</v>
      </c>
      <c r="D12" s="11">
        <v>2004</v>
      </c>
      <c r="E12" s="41">
        <v>55792.4</v>
      </c>
      <c r="F12" s="41"/>
      <c r="G12" s="13"/>
      <c r="H12" s="62">
        <v>5840</v>
      </c>
      <c r="I12" s="62"/>
      <c r="J12" s="33">
        <v>21</v>
      </c>
      <c r="K12" s="33"/>
      <c r="L12" s="62">
        <v>13550</v>
      </c>
      <c r="M12" s="62"/>
      <c r="N12" s="33">
        <v>181</v>
      </c>
      <c r="O12" s="33"/>
      <c r="P12" s="31">
        <v>1520</v>
      </c>
      <c r="Q12" s="31"/>
      <c r="R12" s="31"/>
      <c r="S12" s="12">
        <v>19534999</v>
      </c>
      <c r="T12" s="38">
        <v>59158.29</v>
      </c>
      <c r="U12" s="13"/>
      <c r="V12" s="58">
        <v>55000</v>
      </c>
      <c r="W12" s="14">
        <v>7</v>
      </c>
      <c r="X12" s="58">
        <v>10850</v>
      </c>
      <c r="Y12" s="14">
        <v>142</v>
      </c>
    </row>
    <row r="13" spans="1:25" s="1" customFormat="1" ht="19.75" customHeight="1" x14ac:dyDescent="0.25">
      <c r="A13" s="8">
        <v>2020</v>
      </c>
      <c r="B13" s="9">
        <v>8</v>
      </c>
      <c r="C13" s="10" t="s">
        <v>31</v>
      </c>
      <c r="D13" s="11">
        <v>2005</v>
      </c>
      <c r="E13" s="41">
        <v>37048.65</v>
      </c>
      <c r="F13" s="41"/>
      <c r="G13" s="13"/>
      <c r="H13" s="62">
        <v>23315</v>
      </c>
      <c r="I13" s="62"/>
      <c r="J13" s="33">
        <v>27</v>
      </c>
      <c r="K13" s="33"/>
      <c r="L13" s="62">
        <v>11850</v>
      </c>
      <c r="M13" s="62"/>
      <c r="N13" s="33">
        <v>168</v>
      </c>
      <c r="O13" s="33"/>
      <c r="P13" s="31">
        <v>1524</v>
      </c>
      <c r="Q13" s="31"/>
      <c r="R13" s="31"/>
      <c r="S13" s="12">
        <v>19525000</v>
      </c>
      <c r="T13" s="38">
        <v>39175.42</v>
      </c>
      <c r="U13" s="13"/>
      <c r="V13" s="58">
        <v>5000</v>
      </c>
      <c r="W13" s="14">
        <v>4</v>
      </c>
      <c r="X13" s="58">
        <v>8150</v>
      </c>
      <c r="Y13" s="14">
        <v>125</v>
      </c>
    </row>
    <row r="14" spans="1:25" s="1" customFormat="1" ht="19.75" customHeight="1" x14ac:dyDescent="0.25">
      <c r="A14" s="8">
        <v>2020</v>
      </c>
      <c r="B14" s="9">
        <v>9</v>
      </c>
      <c r="C14" s="10" t="s">
        <v>32</v>
      </c>
      <c r="D14" s="11">
        <v>2241</v>
      </c>
      <c r="E14" s="41">
        <v>41674.1</v>
      </c>
      <c r="F14" s="41"/>
      <c r="G14" s="13"/>
      <c r="H14" s="62">
        <v>29405</v>
      </c>
      <c r="I14" s="62"/>
      <c r="J14" s="33">
        <v>46</v>
      </c>
      <c r="K14" s="33"/>
      <c r="L14" s="62">
        <v>9350</v>
      </c>
      <c r="M14" s="62"/>
      <c r="N14" s="33">
        <v>125</v>
      </c>
      <c r="O14" s="33"/>
      <c r="P14" s="31">
        <v>1674</v>
      </c>
      <c r="Q14" s="31"/>
      <c r="R14" s="31"/>
      <c r="S14" s="12">
        <v>21187500</v>
      </c>
      <c r="T14" s="38">
        <v>42970.26</v>
      </c>
      <c r="U14" s="13"/>
      <c r="V14" s="58">
        <v>17500</v>
      </c>
      <c r="W14" s="14">
        <v>5</v>
      </c>
      <c r="X14" s="58">
        <v>7100</v>
      </c>
      <c r="Y14" s="14">
        <v>102</v>
      </c>
    </row>
    <row r="15" spans="1:25" s="1" customFormat="1" ht="19.75" customHeight="1" x14ac:dyDescent="0.25">
      <c r="A15" s="8">
        <v>2020</v>
      </c>
      <c r="B15" s="9">
        <v>10</v>
      </c>
      <c r="C15" s="10" t="s">
        <v>33</v>
      </c>
      <c r="D15" s="11">
        <v>2322</v>
      </c>
      <c r="E15" s="41">
        <v>43392.33</v>
      </c>
      <c r="F15" s="41"/>
      <c r="G15" s="13"/>
      <c r="H15" s="62">
        <v>12315</v>
      </c>
      <c r="I15" s="62"/>
      <c r="J15" s="33">
        <v>31</v>
      </c>
      <c r="K15" s="33"/>
      <c r="L15" s="62">
        <v>11450</v>
      </c>
      <c r="M15" s="62"/>
      <c r="N15" s="33">
        <v>161</v>
      </c>
      <c r="O15" s="33"/>
      <c r="P15" s="31">
        <v>1731</v>
      </c>
      <c r="Q15" s="31"/>
      <c r="R15" s="31"/>
      <c r="S15" s="12">
        <v>21865000</v>
      </c>
      <c r="T15" s="38">
        <v>44521.81</v>
      </c>
      <c r="U15" s="13"/>
      <c r="V15" s="58">
        <v>35000</v>
      </c>
      <c r="W15" s="14">
        <v>5</v>
      </c>
      <c r="X15" s="58">
        <v>8750</v>
      </c>
      <c r="Y15" s="14">
        <v>127</v>
      </c>
    </row>
    <row r="16" spans="1:25" s="1" customFormat="1" ht="19.75" customHeight="1" x14ac:dyDescent="0.25">
      <c r="A16" s="8">
        <v>2020</v>
      </c>
      <c r="B16" s="9">
        <v>11</v>
      </c>
      <c r="C16" s="10" t="s">
        <v>34</v>
      </c>
      <c r="D16" s="11">
        <v>2331</v>
      </c>
      <c r="E16" s="41">
        <v>43055.5</v>
      </c>
      <c r="F16" s="41"/>
      <c r="G16" s="13"/>
      <c r="H16" s="62">
        <v>8216.25</v>
      </c>
      <c r="I16" s="62"/>
      <c r="J16" s="33">
        <v>14</v>
      </c>
      <c r="K16" s="33"/>
      <c r="L16" s="62">
        <v>9200</v>
      </c>
      <c r="M16" s="62"/>
      <c r="N16" s="33">
        <v>122</v>
      </c>
      <c r="O16" s="33"/>
      <c r="P16" s="31">
        <v>1744</v>
      </c>
      <c r="Q16" s="31"/>
      <c r="R16" s="31"/>
      <c r="S16" s="12">
        <v>21965000</v>
      </c>
      <c r="T16" s="38">
        <v>44336.33</v>
      </c>
      <c r="U16" s="13"/>
      <c r="V16" s="58">
        <v>16000</v>
      </c>
      <c r="W16" s="14">
        <v>3</v>
      </c>
      <c r="X16" s="58">
        <v>6100</v>
      </c>
      <c r="Y16" s="14">
        <v>99</v>
      </c>
    </row>
    <row r="17" spans="1:25" s="1" customFormat="1" ht="19.75" customHeight="1" x14ac:dyDescent="0.25">
      <c r="A17" s="8">
        <v>2020</v>
      </c>
      <c r="B17" s="9">
        <v>12</v>
      </c>
      <c r="C17" s="10" t="s">
        <v>35</v>
      </c>
      <c r="D17" s="11">
        <v>2320</v>
      </c>
      <c r="E17" s="41">
        <v>43114.52</v>
      </c>
      <c r="F17" s="41"/>
      <c r="G17" s="13"/>
      <c r="H17" s="62">
        <v>11590</v>
      </c>
      <c r="I17" s="62"/>
      <c r="J17" s="33">
        <v>18</v>
      </c>
      <c r="K17" s="33"/>
      <c r="L17" s="62">
        <v>8350</v>
      </c>
      <c r="M17" s="62"/>
      <c r="N17" s="33">
        <v>123</v>
      </c>
      <c r="O17" s="33"/>
      <c r="P17" s="31">
        <v>1739</v>
      </c>
      <c r="Q17" s="31"/>
      <c r="R17" s="31"/>
      <c r="S17" s="12">
        <v>21997500</v>
      </c>
      <c r="T17" s="38">
        <v>44315.06</v>
      </c>
      <c r="U17" s="13"/>
      <c r="V17" s="58">
        <v>33000</v>
      </c>
      <c r="W17" s="14">
        <v>7</v>
      </c>
      <c r="X17" s="58">
        <v>5750</v>
      </c>
      <c r="Y17" s="14">
        <v>91</v>
      </c>
    </row>
    <row r="18" spans="1:25" s="1" customFormat="1" ht="19.75" customHeight="1" x14ac:dyDescent="0.25">
      <c r="A18" s="15">
        <v>2020</v>
      </c>
      <c r="B18" s="16"/>
      <c r="C18" s="17" t="s">
        <v>36</v>
      </c>
      <c r="D18" s="18">
        <v>2286.4166666666702</v>
      </c>
      <c r="E18" s="42">
        <v>550896.02</v>
      </c>
      <c r="F18" s="42"/>
      <c r="G18" s="20"/>
      <c r="H18" s="63">
        <v>141281.25</v>
      </c>
      <c r="I18" s="63"/>
      <c r="J18" s="34">
        <v>242</v>
      </c>
      <c r="K18" s="34"/>
      <c r="L18" s="63">
        <v>110600</v>
      </c>
      <c r="M18" s="63"/>
      <c r="N18" s="34">
        <v>1501</v>
      </c>
      <c r="O18" s="34"/>
      <c r="P18" s="30">
        <v>1691.25</v>
      </c>
      <c r="Q18" s="30"/>
      <c r="R18" s="30"/>
      <c r="S18" s="19">
        <v>21399444.360833298</v>
      </c>
      <c r="T18" s="39">
        <v>570501.18000000005</v>
      </c>
      <c r="U18" s="20"/>
      <c r="V18" s="59">
        <v>244500</v>
      </c>
      <c r="W18" s="21">
        <v>44</v>
      </c>
      <c r="X18" s="59">
        <v>83850</v>
      </c>
      <c r="Y18" s="21">
        <v>1180</v>
      </c>
    </row>
    <row r="19" spans="1:25" s="1" customFormat="1" ht="19.75" customHeight="1" x14ac:dyDescent="0.25">
      <c r="A19" s="8">
        <v>2021</v>
      </c>
      <c r="B19" s="9">
        <v>1</v>
      </c>
      <c r="C19" s="10" t="s">
        <v>23</v>
      </c>
      <c r="D19" s="11">
        <v>2365</v>
      </c>
      <c r="E19" s="41">
        <v>66579.179999999993</v>
      </c>
      <c r="F19" s="41"/>
      <c r="G19" s="13"/>
      <c r="H19" s="62">
        <v>8650</v>
      </c>
      <c r="I19" s="62"/>
      <c r="J19" s="33">
        <v>19</v>
      </c>
      <c r="K19" s="33"/>
      <c r="L19" s="62">
        <v>14250</v>
      </c>
      <c r="M19" s="62"/>
      <c r="N19" s="33">
        <v>179</v>
      </c>
      <c r="O19" s="33"/>
      <c r="P19" s="31">
        <v>1823</v>
      </c>
      <c r="Q19" s="31"/>
      <c r="R19" s="31"/>
      <c r="S19" s="12">
        <v>24035000</v>
      </c>
      <c r="T19" s="38">
        <v>74042.11</v>
      </c>
      <c r="U19" s="13"/>
      <c r="V19" s="58">
        <v>42500</v>
      </c>
      <c r="W19" s="14">
        <v>5</v>
      </c>
      <c r="X19" s="58">
        <v>12850</v>
      </c>
      <c r="Y19" s="14">
        <v>168</v>
      </c>
    </row>
    <row r="20" spans="1:25" s="1" customFormat="1" ht="19.75" customHeight="1" x14ac:dyDescent="0.25">
      <c r="A20" s="8">
        <v>2021</v>
      </c>
      <c r="B20" s="9">
        <v>2</v>
      </c>
      <c r="C20" s="10" t="s">
        <v>24</v>
      </c>
      <c r="D20" s="11">
        <v>2410</v>
      </c>
      <c r="E20" s="41">
        <v>45095.76</v>
      </c>
      <c r="F20" s="41"/>
      <c r="G20" s="13"/>
      <c r="H20" s="62">
        <v>17295</v>
      </c>
      <c r="I20" s="62"/>
      <c r="J20" s="33">
        <v>24</v>
      </c>
      <c r="K20" s="33"/>
      <c r="L20" s="62">
        <v>9100</v>
      </c>
      <c r="M20" s="62"/>
      <c r="N20" s="33">
        <v>129</v>
      </c>
      <c r="O20" s="33"/>
      <c r="P20" s="31">
        <v>1884</v>
      </c>
      <c r="Q20" s="31"/>
      <c r="R20" s="31"/>
      <c r="S20" s="12">
        <v>24750000</v>
      </c>
      <c r="T20" s="38">
        <v>51769.29</v>
      </c>
      <c r="U20" s="13"/>
      <c r="V20" s="58">
        <v>20000</v>
      </c>
      <c r="W20" s="14">
        <v>1</v>
      </c>
      <c r="X20" s="58">
        <v>7200</v>
      </c>
      <c r="Y20" s="14">
        <v>106</v>
      </c>
    </row>
    <row r="21" spans="1:25" s="1" customFormat="1" ht="19.75" customHeight="1" x14ac:dyDescent="0.25">
      <c r="A21" s="8">
        <v>2021</v>
      </c>
      <c r="B21" s="9">
        <v>3</v>
      </c>
      <c r="C21" s="10" t="s">
        <v>25</v>
      </c>
      <c r="D21" s="11">
        <v>2397</v>
      </c>
      <c r="E21" s="41">
        <v>44779.32</v>
      </c>
      <c r="F21" s="41"/>
      <c r="G21" s="13"/>
      <c r="H21" s="62">
        <v>14245</v>
      </c>
      <c r="I21" s="62"/>
      <c r="J21" s="33">
        <v>20</v>
      </c>
      <c r="K21" s="33"/>
      <c r="L21" s="62">
        <v>10300</v>
      </c>
      <c r="M21" s="62"/>
      <c r="N21" s="33">
        <v>147</v>
      </c>
      <c r="O21" s="33"/>
      <c r="P21" s="31">
        <v>1868</v>
      </c>
      <c r="Q21" s="31"/>
      <c r="R21" s="31"/>
      <c r="S21" s="12">
        <v>24592500</v>
      </c>
      <c r="T21" s="38">
        <v>51331.92</v>
      </c>
      <c r="U21" s="13"/>
      <c r="V21" s="58">
        <v>20000</v>
      </c>
      <c r="W21" s="14">
        <v>3</v>
      </c>
      <c r="X21" s="58">
        <v>7500</v>
      </c>
      <c r="Y21" s="14">
        <v>110</v>
      </c>
    </row>
    <row r="22" spans="1:25" s="1" customFormat="1" ht="19.75" customHeight="1" x14ac:dyDescent="0.25">
      <c r="A22" s="8">
        <v>2021</v>
      </c>
      <c r="B22" s="9">
        <v>4</v>
      </c>
      <c r="C22" s="10" t="s">
        <v>26</v>
      </c>
      <c r="D22" s="11">
        <v>2392</v>
      </c>
      <c r="E22" s="41">
        <v>66822.16</v>
      </c>
      <c r="F22" s="41"/>
      <c r="G22" s="13"/>
      <c r="H22" s="62">
        <v>25745</v>
      </c>
      <c r="I22" s="62"/>
      <c r="J22" s="33">
        <v>32</v>
      </c>
      <c r="K22" s="33"/>
      <c r="L22" s="62">
        <v>8550</v>
      </c>
      <c r="M22" s="62"/>
      <c r="N22" s="33">
        <v>108</v>
      </c>
      <c r="O22" s="33"/>
      <c r="P22" s="31">
        <v>1863</v>
      </c>
      <c r="Q22" s="31"/>
      <c r="R22" s="31"/>
      <c r="S22" s="12">
        <v>24510000.399999999</v>
      </c>
      <c r="T22" s="38">
        <v>76849.460000000006</v>
      </c>
      <c r="U22" s="13"/>
      <c r="V22" s="58">
        <v>30000</v>
      </c>
      <c r="W22" s="14">
        <v>5</v>
      </c>
      <c r="X22" s="58">
        <v>6000</v>
      </c>
      <c r="Y22" s="14">
        <v>86</v>
      </c>
    </row>
    <row r="23" spans="1:25" s="1" customFormat="1" ht="19.75" customHeight="1" x14ac:dyDescent="0.25">
      <c r="A23" s="8">
        <v>2021</v>
      </c>
      <c r="B23" s="9">
        <v>5</v>
      </c>
      <c r="C23" s="10" t="s">
        <v>28</v>
      </c>
      <c r="D23" s="11">
        <v>2368</v>
      </c>
      <c r="E23" s="41">
        <v>44193.1</v>
      </c>
      <c r="F23" s="41"/>
      <c r="G23" s="13"/>
      <c r="H23" s="62">
        <v>21915</v>
      </c>
      <c r="I23" s="62"/>
      <c r="J23" s="33">
        <v>18</v>
      </c>
      <c r="K23" s="33"/>
      <c r="L23" s="62">
        <v>7150</v>
      </c>
      <c r="M23" s="62"/>
      <c r="N23" s="33">
        <v>97</v>
      </c>
      <c r="O23" s="33"/>
      <c r="P23" s="31">
        <v>1850</v>
      </c>
      <c r="Q23" s="31"/>
      <c r="R23" s="31"/>
      <c r="S23" s="12">
        <v>24252500</v>
      </c>
      <c r="T23" s="38">
        <v>50646.45</v>
      </c>
      <c r="U23" s="13"/>
      <c r="V23" s="58">
        <v>55000</v>
      </c>
      <c r="W23" s="14">
        <v>5</v>
      </c>
      <c r="X23" s="58">
        <v>5700</v>
      </c>
      <c r="Y23" s="14">
        <v>73</v>
      </c>
    </row>
    <row r="24" spans="1:25" s="1" customFormat="1" ht="19.75" customHeight="1" x14ac:dyDescent="0.25">
      <c r="A24" s="8">
        <v>2021</v>
      </c>
      <c r="B24" s="9">
        <v>6</v>
      </c>
      <c r="C24" s="10" t="s">
        <v>29</v>
      </c>
      <c r="D24" s="11">
        <v>2206</v>
      </c>
      <c r="E24" s="41">
        <v>41022.29</v>
      </c>
      <c r="F24" s="41"/>
      <c r="G24" s="13"/>
      <c r="H24" s="62">
        <v>29795</v>
      </c>
      <c r="I24" s="62"/>
      <c r="J24" s="33">
        <v>30</v>
      </c>
      <c r="K24" s="33"/>
      <c r="L24" s="62">
        <v>10900</v>
      </c>
      <c r="M24" s="62"/>
      <c r="N24" s="33">
        <v>156</v>
      </c>
      <c r="O24" s="33"/>
      <c r="P24" s="31">
        <v>1732</v>
      </c>
      <c r="Q24" s="31"/>
      <c r="R24" s="31"/>
      <c r="S24" s="12">
        <v>22902500</v>
      </c>
      <c r="T24" s="38">
        <v>47557.4</v>
      </c>
      <c r="U24" s="13"/>
      <c r="V24" s="58">
        <v>5000</v>
      </c>
      <c r="W24" s="14">
        <v>2</v>
      </c>
      <c r="X24" s="58">
        <v>7400</v>
      </c>
      <c r="Y24" s="14">
        <v>116</v>
      </c>
    </row>
    <row r="25" spans="1:25" s="1" customFormat="1" ht="19.75" customHeight="1" x14ac:dyDescent="0.25">
      <c r="A25" s="8">
        <v>2021</v>
      </c>
      <c r="B25" s="9">
        <v>7</v>
      </c>
      <c r="C25" s="10" t="s">
        <v>30</v>
      </c>
      <c r="D25" s="11">
        <v>2039</v>
      </c>
      <c r="E25" s="41">
        <v>37684.58</v>
      </c>
      <c r="F25" s="41"/>
      <c r="G25" s="13"/>
      <c r="H25" s="62">
        <v>22835</v>
      </c>
      <c r="I25" s="62"/>
      <c r="J25" s="33">
        <v>15</v>
      </c>
      <c r="K25" s="33"/>
      <c r="L25" s="62">
        <v>10450</v>
      </c>
      <c r="M25" s="62"/>
      <c r="N25" s="33">
        <v>151</v>
      </c>
      <c r="O25" s="33"/>
      <c r="P25" s="31">
        <v>1614</v>
      </c>
      <c r="Q25" s="31"/>
      <c r="R25" s="31"/>
      <c r="S25" s="12">
        <v>21557500</v>
      </c>
      <c r="T25" s="38">
        <v>44581.26</v>
      </c>
      <c r="U25" s="13"/>
      <c r="V25" s="58">
        <v>2000</v>
      </c>
      <c r="W25" s="14">
        <v>4</v>
      </c>
      <c r="X25" s="58">
        <v>8100</v>
      </c>
      <c r="Y25" s="14">
        <v>124</v>
      </c>
    </row>
    <row r="26" spans="1:25" s="1" customFormat="1" ht="19.75" customHeight="1" x14ac:dyDescent="0.25">
      <c r="A26" s="8">
        <v>2021</v>
      </c>
      <c r="B26" s="9">
        <v>8</v>
      </c>
      <c r="C26" s="10" t="s">
        <v>31</v>
      </c>
      <c r="D26" s="11">
        <v>2017</v>
      </c>
      <c r="E26" s="41">
        <v>37291.870000000003</v>
      </c>
      <c r="F26" s="41"/>
      <c r="G26" s="13"/>
      <c r="H26" s="62">
        <v>3410</v>
      </c>
      <c r="I26" s="62"/>
      <c r="J26" s="33">
        <v>13</v>
      </c>
      <c r="K26" s="33"/>
      <c r="L26" s="62">
        <v>11350</v>
      </c>
      <c r="M26" s="62"/>
      <c r="N26" s="33">
        <v>154</v>
      </c>
      <c r="O26" s="33"/>
      <c r="P26" s="31">
        <v>1582</v>
      </c>
      <c r="Q26" s="31"/>
      <c r="R26" s="31"/>
      <c r="S26" s="12">
        <v>21130000</v>
      </c>
      <c r="T26" s="38">
        <v>43971.53</v>
      </c>
      <c r="U26" s="13"/>
      <c r="V26" s="58">
        <v>7500</v>
      </c>
      <c r="W26" s="14">
        <v>4</v>
      </c>
      <c r="X26" s="58">
        <v>10400</v>
      </c>
      <c r="Y26" s="14">
        <v>135</v>
      </c>
    </row>
    <row r="27" spans="1:25" s="1" customFormat="1" ht="19.75" customHeight="1" x14ac:dyDescent="0.25">
      <c r="A27" s="8">
        <v>2021</v>
      </c>
      <c r="B27" s="9">
        <v>9</v>
      </c>
      <c r="C27" s="10" t="s">
        <v>32</v>
      </c>
      <c r="D27" s="11">
        <v>2243</v>
      </c>
      <c r="E27" s="41">
        <v>41885.910000000003</v>
      </c>
      <c r="F27" s="41"/>
      <c r="G27" s="13"/>
      <c r="H27" s="62">
        <v>12080</v>
      </c>
      <c r="I27" s="62"/>
      <c r="J27" s="33">
        <v>20</v>
      </c>
      <c r="K27" s="33"/>
      <c r="L27" s="62">
        <v>6600</v>
      </c>
      <c r="M27" s="62"/>
      <c r="N27" s="33">
        <v>111</v>
      </c>
      <c r="O27" s="33"/>
      <c r="P27" s="31">
        <v>1760</v>
      </c>
      <c r="Q27" s="31"/>
      <c r="R27" s="31"/>
      <c r="S27" s="12">
        <v>23182500</v>
      </c>
      <c r="T27" s="38">
        <v>47892.800000000003</v>
      </c>
      <c r="U27" s="13"/>
      <c r="V27" s="58">
        <v>10000</v>
      </c>
      <c r="W27" s="14">
        <v>4</v>
      </c>
      <c r="X27" s="58">
        <v>4750</v>
      </c>
      <c r="Y27" s="14">
        <v>79</v>
      </c>
    </row>
    <row r="28" spans="1:25" s="1" customFormat="1" ht="19.75" customHeight="1" x14ac:dyDescent="0.25">
      <c r="A28" s="8">
        <v>2021</v>
      </c>
      <c r="B28" s="9">
        <v>10</v>
      </c>
      <c r="C28" s="10" t="s">
        <v>33</v>
      </c>
      <c r="D28" s="11">
        <v>2271</v>
      </c>
      <c r="E28" s="41">
        <v>42475.01</v>
      </c>
      <c r="F28" s="41"/>
      <c r="G28" s="13"/>
      <c r="H28" s="62">
        <v>30020</v>
      </c>
      <c r="I28" s="62"/>
      <c r="J28" s="33">
        <v>33</v>
      </c>
      <c r="K28" s="33"/>
      <c r="L28" s="62">
        <v>7500</v>
      </c>
      <c r="M28" s="62"/>
      <c r="N28" s="33">
        <v>103</v>
      </c>
      <c r="O28" s="33"/>
      <c r="P28" s="31">
        <v>1764</v>
      </c>
      <c r="Q28" s="31"/>
      <c r="R28" s="31"/>
      <c r="S28" s="12">
        <v>23225000</v>
      </c>
      <c r="T28" s="38">
        <v>48468.85</v>
      </c>
      <c r="U28" s="13"/>
      <c r="V28" s="58">
        <v>11250</v>
      </c>
      <c r="W28" s="14">
        <v>2</v>
      </c>
      <c r="X28" s="58">
        <v>5950</v>
      </c>
      <c r="Y28" s="14">
        <v>91</v>
      </c>
    </row>
    <row r="29" spans="1:25" s="1" customFormat="1" ht="19.75" customHeight="1" x14ac:dyDescent="0.25">
      <c r="A29" s="8">
        <v>2021</v>
      </c>
      <c r="B29" s="9">
        <v>11</v>
      </c>
      <c r="C29" s="10" t="s">
        <v>34</v>
      </c>
      <c r="D29" s="11">
        <v>2249</v>
      </c>
      <c r="E29" s="41">
        <v>63168.82</v>
      </c>
      <c r="F29" s="41"/>
      <c r="G29" s="13"/>
      <c r="H29" s="62">
        <v>64075</v>
      </c>
      <c r="I29" s="62"/>
      <c r="J29" s="33">
        <v>31</v>
      </c>
      <c r="K29" s="33"/>
      <c r="L29" s="62">
        <v>6600</v>
      </c>
      <c r="M29" s="62"/>
      <c r="N29" s="33">
        <v>99</v>
      </c>
      <c r="O29" s="33"/>
      <c r="P29" s="31">
        <v>1755</v>
      </c>
      <c r="Q29" s="31"/>
      <c r="R29" s="31"/>
      <c r="S29" s="12">
        <v>23148330</v>
      </c>
      <c r="T29" s="38">
        <v>72010.17</v>
      </c>
      <c r="U29" s="13"/>
      <c r="V29" s="58">
        <v>0</v>
      </c>
      <c r="W29" s="14">
        <v>3</v>
      </c>
      <c r="X29" s="58">
        <v>5400</v>
      </c>
      <c r="Y29" s="14">
        <v>89</v>
      </c>
    </row>
    <row r="30" spans="1:25" s="1" customFormat="1" ht="19.75" customHeight="1" x14ac:dyDescent="0.25">
      <c r="A30" s="8">
        <v>2021</v>
      </c>
      <c r="B30" s="9">
        <v>12</v>
      </c>
      <c r="C30" s="10" t="s">
        <v>35</v>
      </c>
      <c r="D30" s="11">
        <v>2246</v>
      </c>
      <c r="E30" s="41">
        <v>42082.86</v>
      </c>
      <c r="F30" s="41"/>
      <c r="G30" s="13"/>
      <c r="H30" s="62">
        <v>8700</v>
      </c>
      <c r="I30" s="62"/>
      <c r="J30" s="33">
        <v>13</v>
      </c>
      <c r="K30" s="33"/>
      <c r="L30" s="62">
        <v>6950</v>
      </c>
      <c r="M30" s="62"/>
      <c r="N30" s="33">
        <v>108</v>
      </c>
      <c r="O30" s="33"/>
      <c r="P30" s="31">
        <v>1760</v>
      </c>
      <c r="Q30" s="31"/>
      <c r="R30" s="31"/>
      <c r="S30" s="12">
        <v>23152500</v>
      </c>
      <c r="T30" s="38">
        <v>48126.47</v>
      </c>
      <c r="U30" s="13"/>
      <c r="V30" s="58">
        <v>15000</v>
      </c>
      <c r="W30" s="14">
        <v>5</v>
      </c>
      <c r="X30" s="58">
        <v>5900</v>
      </c>
      <c r="Y30" s="14">
        <v>89</v>
      </c>
    </row>
    <row r="31" spans="1:25" s="1" customFormat="1" ht="19.75" customHeight="1" x14ac:dyDescent="0.25">
      <c r="A31" s="15">
        <v>2021</v>
      </c>
      <c r="B31" s="16"/>
      <c r="C31" s="17" t="s">
        <v>36</v>
      </c>
      <c r="D31" s="18">
        <v>2266.9166666666702</v>
      </c>
      <c r="E31" s="42">
        <v>573080.86</v>
      </c>
      <c r="F31" s="42"/>
      <c r="G31" s="20"/>
      <c r="H31" s="63">
        <v>258765</v>
      </c>
      <c r="I31" s="63"/>
      <c r="J31" s="34">
        <v>268</v>
      </c>
      <c r="K31" s="34"/>
      <c r="L31" s="63">
        <v>109700</v>
      </c>
      <c r="M31" s="63"/>
      <c r="N31" s="34">
        <v>1542</v>
      </c>
      <c r="O31" s="34"/>
      <c r="P31" s="30">
        <v>1771.25</v>
      </c>
      <c r="Q31" s="30"/>
      <c r="R31" s="30"/>
      <c r="S31" s="19">
        <v>23369860.866666701</v>
      </c>
      <c r="T31" s="39">
        <v>657247.71</v>
      </c>
      <c r="U31" s="20"/>
      <c r="V31" s="59">
        <v>218250</v>
      </c>
      <c r="W31" s="21">
        <v>43</v>
      </c>
      <c r="X31" s="59">
        <v>87150</v>
      </c>
      <c r="Y31" s="21">
        <v>1266</v>
      </c>
    </row>
    <row r="32" spans="1:25" s="1" customFormat="1" ht="19.75" customHeight="1" x14ac:dyDescent="0.25">
      <c r="A32" s="8">
        <v>2022</v>
      </c>
      <c r="B32" s="9">
        <v>1</v>
      </c>
      <c r="C32" s="10" t="s">
        <v>23</v>
      </c>
      <c r="D32" s="11">
        <v>2401</v>
      </c>
      <c r="E32" s="41">
        <v>45013.24</v>
      </c>
      <c r="F32" s="41"/>
      <c r="G32" s="13"/>
      <c r="H32" s="62">
        <v>13745</v>
      </c>
      <c r="I32" s="62"/>
      <c r="J32" s="33">
        <v>30</v>
      </c>
      <c r="K32" s="33"/>
      <c r="L32" s="62">
        <v>12350</v>
      </c>
      <c r="M32" s="62"/>
      <c r="N32" s="33">
        <v>161</v>
      </c>
      <c r="O32" s="33"/>
      <c r="P32" s="31">
        <v>1881</v>
      </c>
      <c r="Q32" s="31"/>
      <c r="R32" s="31"/>
      <c r="S32" s="12">
        <v>25350000</v>
      </c>
      <c r="T32" s="38">
        <v>53581.38</v>
      </c>
      <c r="U32" s="13"/>
      <c r="V32" s="58">
        <v>0</v>
      </c>
      <c r="W32" s="14">
        <v>5</v>
      </c>
      <c r="X32" s="58">
        <v>11800</v>
      </c>
      <c r="Y32" s="14">
        <v>154</v>
      </c>
    </row>
    <row r="33" spans="1:25" s="1" customFormat="1" ht="19.75" customHeight="1" x14ac:dyDescent="0.25">
      <c r="A33" s="8">
        <v>2022</v>
      </c>
      <c r="B33" s="9">
        <v>2</v>
      </c>
      <c r="C33" s="10" t="s">
        <v>24</v>
      </c>
      <c r="D33" s="11">
        <v>2388</v>
      </c>
      <c r="E33" s="41">
        <v>44727.62</v>
      </c>
      <c r="F33" s="41"/>
      <c r="G33" s="13"/>
      <c r="H33" s="62">
        <v>9065</v>
      </c>
      <c r="I33" s="62"/>
      <c r="J33" s="33">
        <v>19</v>
      </c>
      <c r="K33" s="33"/>
      <c r="L33" s="62">
        <v>9950</v>
      </c>
      <c r="M33" s="62"/>
      <c r="N33" s="33">
        <v>123</v>
      </c>
      <c r="O33" s="33"/>
      <c r="P33" s="31">
        <v>1872</v>
      </c>
      <c r="Q33" s="31"/>
      <c r="R33" s="31"/>
      <c r="S33" s="12">
        <v>25220000</v>
      </c>
      <c r="T33" s="38">
        <v>52871.45</v>
      </c>
      <c r="U33" s="13"/>
      <c r="V33" s="58">
        <v>38000</v>
      </c>
      <c r="W33" s="14">
        <v>5</v>
      </c>
      <c r="X33" s="58">
        <v>7000</v>
      </c>
      <c r="Y33" s="14">
        <v>90</v>
      </c>
    </row>
    <row r="34" spans="1:25" s="1" customFormat="1" ht="19.75" customHeight="1" x14ac:dyDescent="0.25">
      <c r="A34" s="8">
        <v>2022</v>
      </c>
      <c r="B34" s="9">
        <v>3</v>
      </c>
      <c r="C34" s="10" t="s">
        <v>25</v>
      </c>
      <c r="D34" s="11">
        <v>2368</v>
      </c>
      <c r="E34" s="41">
        <v>66547.94</v>
      </c>
      <c r="F34" s="41"/>
      <c r="G34" s="13"/>
      <c r="H34" s="62">
        <v>13935</v>
      </c>
      <c r="I34" s="62"/>
      <c r="J34" s="33">
        <v>27</v>
      </c>
      <c r="K34" s="33"/>
      <c r="L34" s="62">
        <v>9950</v>
      </c>
      <c r="M34" s="62"/>
      <c r="N34" s="33">
        <v>141</v>
      </c>
      <c r="O34" s="33"/>
      <c r="P34" s="31">
        <v>1847</v>
      </c>
      <c r="Q34" s="31"/>
      <c r="R34" s="31"/>
      <c r="S34" s="12">
        <v>24936665</v>
      </c>
      <c r="T34" s="38">
        <v>78663.95</v>
      </c>
      <c r="U34" s="13"/>
      <c r="V34" s="58" t="s">
        <v>27</v>
      </c>
      <c r="W34" s="14">
        <v>0</v>
      </c>
      <c r="X34" s="58">
        <v>7350</v>
      </c>
      <c r="Y34" s="14">
        <v>113</v>
      </c>
    </row>
    <row r="35" spans="1:25" s="1" customFormat="1" ht="19.75" customHeight="1" x14ac:dyDescent="0.25">
      <c r="A35" s="8">
        <v>2022</v>
      </c>
      <c r="B35" s="9">
        <v>4</v>
      </c>
      <c r="C35" s="10" t="s">
        <v>26</v>
      </c>
      <c r="D35" s="11">
        <v>2369</v>
      </c>
      <c r="E35" s="41">
        <v>44324.54</v>
      </c>
      <c r="F35" s="41"/>
      <c r="G35" s="13"/>
      <c r="H35" s="62">
        <v>37585</v>
      </c>
      <c r="I35" s="62"/>
      <c r="J35" s="33">
        <v>16</v>
      </c>
      <c r="K35" s="33"/>
      <c r="L35" s="62">
        <v>8600</v>
      </c>
      <c r="M35" s="62"/>
      <c r="N35" s="33">
        <v>119</v>
      </c>
      <c r="O35" s="33"/>
      <c r="P35" s="31">
        <v>1847</v>
      </c>
      <c r="Q35" s="31"/>
      <c r="R35" s="31"/>
      <c r="S35" s="12">
        <v>24812500</v>
      </c>
      <c r="T35" s="38">
        <v>52227.89</v>
      </c>
      <c r="U35" s="13"/>
      <c r="V35" s="58">
        <v>50000</v>
      </c>
      <c r="W35" s="14">
        <v>5</v>
      </c>
      <c r="X35" s="58">
        <v>7450</v>
      </c>
      <c r="Y35" s="14">
        <v>114</v>
      </c>
    </row>
    <row r="36" spans="1:25" s="1" customFormat="1" ht="19.75" customHeight="1" x14ac:dyDescent="0.25">
      <c r="A36" s="8">
        <v>2022</v>
      </c>
      <c r="B36" s="9">
        <v>5</v>
      </c>
      <c r="C36" s="10" t="s">
        <v>28</v>
      </c>
      <c r="D36" s="11">
        <v>2380</v>
      </c>
      <c r="E36" s="41">
        <v>44479.77</v>
      </c>
      <c r="F36" s="41"/>
      <c r="G36" s="13"/>
      <c r="H36" s="62">
        <v>13386.25</v>
      </c>
      <c r="I36" s="62"/>
      <c r="J36" s="33">
        <v>33</v>
      </c>
      <c r="K36" s="33"/>
      <c r="L36" s="62">
        <v>7800</v>
      </c>
      <c r="M36" s="62"/>
      <c r="N36" s="33">
        <v>108</v>
      </c>
      <c r="O36" s="33"/>
      <c r="P36" s="31">
        <v>1844</v>
      </c>
      <c r="Q36" s="31"/>
      <c r="R36" s="31"/>
      <c r="S36" s="12">
        <v>24787500</v>
      </c>
      <c r="T36" s="38">
        <v>52576.78</v>
      </c>
      <c r="U36" s="13"/>
      <c r="V36" s="58">
        <v>5000</v>
      </c>
      <c r="W36" s="14">
        <v>2</v>
      </c>
      <c r="X36" s="58">
        <v>7400</v>
      </c>
      <c r="Y36" s="14">
        <v>105</v>
      </c>
    </row>
    <row r="37" spans="1:25" s="1" customFormat="1" ht="19.75" customHeight="1" x14ac:dyDescent="0.25">
      <c r="A37" s="8">
        <v>2022</v>
      </c>
      <c r="B37" s="9">
        <v>6</v>
      </c>
      <c r="C37" s="10" t="s">
        <v>29</v>
      </c>
      <c r="D37" s="11">
        <v>2203</v>
      </c>
      <c r="E37" s="41">
        <v>41015.61</v>
      </c>
      <c r="F37" s="41"/>
      <c r="G37" s="13"/>
      <c r="H37" s="62">
        <v>8510</v>
      </c>
      <c r="I37" s="62"/>
      <c r="J37" s="33">
        <v>18</v>
      </c>
      <c r="K37" s="33"/>
      <c r="L37" s="62">
        <v>12500</v>
      </c>
      <c r="M37" s="62"/>
      <c r="N37" s="33">
        <v>191</v>
      </c>
      <c r="O37" s="33"/>
      <c r="P37" s="31">
        <v>1707</v>
      </c>
      <c r="Q37" s="31"/>
      <c r="R37" s="31"/>
      <c r="S37" s="12">
        <v>23215000</v>
      </c>
      <c r="T37" s="38">
        <v>48945.120000000003</v>
      </c>
      <c r="U37" s="13"/>
      <c r="V37" s="58">
        <v>11000</v>
      </c>
      <c r="W37" s="14">
        <v>4</v>
      </c>
      <c r="X37" s="58">
        <v>10650</v>
      </c>
      <c r="Y37" s="14">
        <v>155</v>
      </c>
    </row>
    <row r="38" spans="1:25" s="1" customFormat="1" ht="19.75" customHeight="1" x14ac:dyDescent="0.25">
      <c r="A38" s="8">
        <v>2022</v>
      </c>
      <c r="B38" s="9">
        <v>7</v>
      </c>
      <c r="C38" s="10" t="s">
        <v>30</v>
      </c>
      <c r="D38" s="11">
        <v>2036</v>
      </c>
      <c r="E38" s="41">
        <v>37586.36</v>
      </c>
      <c r="F38" s="41"/>
      <c r="G38" s="13"/>
      <c r="H38" s="62">
        <v>13685</v>
      </c>
      <c r="I38" s="62"/>
      <c r="J38" s="33">
        <v>18</v>
      </c>
      <c r="K38" s="33"/>
      <c r="L38" s="62">
        <v>11850</v>
      </c>
      <c r="M38" s="62"/>
      <c r="N38" s="33">
        <v>184</v>
      </c>
      <c r="O38" s="33"/>
      <c r="P38" s="31">
        <v>1579</v>
      </c>
      <c r="Q38" s="31"/>
      <c r="R38" s="31"/>
      <c r="S38" s="12">
        <v>21735000</v>
      </c>
      <c r="T38" s="38">
        <v>45278.01</v>
      </c>
      <c r="U38" s="13"/>
      <c r="V38" s="58">
        <v>20000</v>
      </c>
      <c r="W38" s="14">
        <v>3</v>
      </c>
      <c r="X38" s="58">
        <v>8750</v>
      </c>
      <c r="Y38" s="14">
        <v>141</v>
      </c>
    </row>
    <row r="39" spans="1:25" s="1" customFormat="1" ht="19.75" customHeight="1" x14ac:dyDescent="0.25">
      <c r="A39" s="8">
        <v>2022</v>
      </c>
      <c r="B39" s="9">
        <v>8</v>
      </c>
      <c r="C39" s="10" t="s">
        <v>31</v>
      </c>
      <c r="D39" s="11">
        <v>2021</v>
      </c>
      <c r="E39" s="41">
        <v>37250.53</v>
      </c>
      <c r="F39" s="41"/>
      <c r="G39" s="13"/>
      <c r="H39" s="62">
        <v>21195</v>
      </c>
      <c r="I39" s="62"/>
      <c r="J39" s="33">
        <v>26</v>
      </c>
      <c r="K39" s="33"/>
      <c r="L39" s="62">
        <v>12100</v>
      </c>
      <c r="M39" s="62"/>
      <c r="N39" s="33">
        <v>187</v>
      </c>
      <c r="O39" s="33"/>
      <c r="P39" s="31">
        <v>1571</v>
      </c>
      <c r="Q39" s="31"/>
      <c r="R39" s="31"/>
      <c r="S39" s="12">
        <v>21582500</v>
      </c>
      <c r="T39" s="38">
        <v>44695.63</v>
      </c>
      <c r="U39" s="13"/>
      <c r="V39" s="58">
        <v>46250</v>
      </c>
      <c r="W39" s="14">
        <v>6</v>
      </c>
      <c r="X39" s="58">
        <v>10400</v>
      </c>
      <c r="Y39" s="14">
        <v>163</v>
      </c>
    </row>
    <row r="40" spans="1:25" s="1" customFormat="1" ht="19.75" customHeight="1" x14ac:dyDescent="0.25">
      <c r="A40" s="8">
        <v>2022</v>
      </c>
      <c r="B40" s="9">
        <v>9</v>
      </c>
      <c r="C40" s="10" t="s">
        <v>32</v>
      </c>
      <c r="D40" s="11">
        <v>2268</v>
      </c>
      <c r="E40" s="41">
        <v>62971.85</v>
      </c>
      <c r="F40" s="41"/>
      <c r="G40" s="13"/>
      <c r="H40" s="62">
        <v>11465</v>
      </c>
      <c r="I40" s="62"/>
      <c r="J40" s="33">
        <v>23</v>
      </c>
      <c r="K40" s="33"/>
      <c r="L40" s="62">
        <v>8000</v>
      </c>
      <c r="M40" s="62"/>
      <c r="N40" s="33">
        <v>126</v>
      </c>
      <c r="O40" s="33"/>
      <c r="P40" s="31">
        <v>1766</v>
      </c>
      <c r="Q40" s="31"/>
      <c r="R40" s="31"/>
      <c r="S40" s="12">
        <v>23954996</v>
      </c>
      <c r="T40" s="38">
        <v>74013.2</v>
      </c>
      <c r="U40" s="13"/>
      <c r="V40" s="58">
        <v>11500</v>
      </c>
      <c r="W40" s="14">
        <v>5</v>
      </c>
      <c r="X40" s="58">
        <v>6950</v>
      </c>
      <c r="Y40" s="14">
        <v>105</v>
      </c>
    </row>
    <row r="41" spans="1:25" s="1" customFormat="1" ht="19.75" customHeight="1" x14ac:dyDescent="0.25">
      <c r="A41" s="8">
        <v>2022</v>
      </c>
      <c r="B41" s="9">
        <v>10</v>
      </c>
      <c r="C41" s="10" t="s">
        <v>33</v>
      </c>
      <c r="D41" s="11">
        <v>2273</v>
      </c>
      <c r="E41" s="41">
        <v>42407.7</v>
      </c>
      <c r="F41" s="41"/>
      <c r="G41" s="13"/>
      <c r="H41" s="62">
        <v>16560</v>
      </c>
      <c r="I41" s="62"/>
      <c r="J41" s="33">
        <v>16</v>
      </c>
      <c r="K41" s="33"/>
      <c r="L41" s="62">
        <v>7900</v>
      </c>
      <c r="M41" s="62"/>
      <c r="N41" s="33">
        <v>106</v>
      </c>
      <c r="O41" s="33"/>
      <c r="P41" s="31">
        <v>1775</v>
      </c>
      <c r="Q41" s="31"/>
      <c r="R41" s="31"/>
      <c r="S41" s="12">
        <v>23982500</v>
      </c>
      <c r="T41" s="38">
        <v>49837.22</v>
      </c>
      <c r="U41" s="13"/>
      <c r="V41" s="58">
        <v>30000</v>
      </c>
      <c r="W41" s="14">
        <v>4</v>
      </c>
      <c r="X41" s="58">
        <v>6050</v>
      </c>
      <c r="Y41" s="14">
        <v>81</v>
      </c>
    </row>
    <row r="42" spans="1:25" s="1" customFormat="1" ht="19.75" customHeight="1" x14ac:dyDescent="0.25">
      <c r="A42" s="8">
        <v>2022</v>
      </c>
      <c r="B42" s="9">
        <v>11</v>
      </c>
      <c r="C42" s="10" t="s">
        <v>34</v>
      </c>
      <c r="D42" s="11">
        <v>2270</v>
      </c>
      <c r="E42" s="41">
        <v>42576.89</v>
      </c>
      <c r="F42" s="41"/>
      <c r="G42" s="13"/>
      <c r="H42" s="62">
        <v>24395</v>
      </c>
      <c r="I42" s="62"/>
      <c r="J42" s="33">
        <v>25</v>
      </c>
      <c r="K42" s="33"/>
      <c r="L42" s="62">
        <v>7900</v>
      </c>
      <c r="M42" s="62"/>
      <c r="N42" s="33">
        <v>107</v>
      </c>
      <c r="O42" s="33"/>
      <c r="P42" s="31">
        <v>1757</v>
      </c>
      <c r="Q42" s="31"/>
      <c r="R42" s="31"/>
      <c r="S42" s="12">
        <v>23782500</v>
      </c>
      <c r="T42" s="38">
        <v>49682.81</v>
      </c>
      <c r="U42" s="13"/>
      <c r="V42" s="58">
        <v>6250</v>
      </c>
      <c r="W42" s="14">
        <v>1</v>
      </c>
      <c r="X42" s="58">
        <v>7450</v>
      </c>
      <c r="Y42" s="14">
        <v>105</v>
      </c>
    </row>
    <row r="43" spans="1:25" s="1" customFormat="1" ht="19.75" customHeight="1" x14ac:dyDescent="0.25">
      <c r="A43" s="8">
        <v>2022</v>
      </c>
      <c r="B43" s="9">
        <v>12</v>
      </c>
      <c r="C43" s="10" t="s">
        <v>35</v>
      </c>
      <c r="D43" s="11">
        <v>2256</v>
      </c>
      <c r="E43" s="41">
        <v>42347.06</v>
      </c>
      <c r="F43" s="41"/>
      <c r="G43" s="13"/>
      <c r="H43" s="62">
        <v>14210</v>
      </c>
      <c r="I43" s="62"/>
      <c r="J43" s="33">
        <v>18</v>
      </c>
      <c r="K43" s="33"/>
      <c r="L43" s="62">
        <v>6200</v>
      </c>
      <c r="M43" s="62"/>
      <c r="N43" s="33">
        <v>88</v>
      </c>
      <c r="O43" s="33"/>
      <c r="P43" s="31">
        <v>1759</v>
      </c>
      <c r="Q43" s="31"/>
      <c r="R43" s="31"/>
      <c r="S43" s="12">
        <v>23832500</v>
      </c>
      <c r="T43" s="38">
        <v>49635.57</v>
      </c>
      <c r="U43" s="13"/>
      <c r="V43" s="58">
        <v>1500</v>
      </c>
      <c r="W43" s="14">
        <v>1</v>
      </c>
      <c r="X43" s="58">
        <v>5450</v>
      </c>
      <c r="Y43" s="14">
        <v>84</v>
      </c>
    </row>
    <row r="44" spans="1:25" s="1" customFormat="1" ht="19.75" customHeight="1" x14ac:dyDescent="0.25">
      <c r="A44" s="15">
        <v>2022</v>
      </c>
      <c r="B44" s="16"/>
      <c r="C44" s="17" t="s">
        <v>36</v>
      </c>
      <c r="D44" s="18">
        <v>2269.4166666666702</v>
      </c>
      <c r="E44" s="42">
        <v>551249.11</v>
      </c>
      <c r="F44" s="42"/>
      <c r="G44" s="20"/>
      <c r="H44" s="63">
        <v>197736.25</v>
      </c>
      <c r="I44" s="63"/>
      <c r="J44" s="34">
        <v>269</v>
      </c>
      <c r="K44" s="34"/>
      <c r="L44" s="63">
        <v>115100</v>
      </c>
      <c r="M44" s="63"/>
      <c r="N44" s="34">
        <v>1641</v>
      </c>
      <c r="O44" s="34"/>
      <c r="P44" s="30">
        <v>1767.0833333333301</v>
      </c>
      <c r="Q44" s="30"/>
      <c r="R44" s="30"/>
      <c r="S44" s="19">
        <v>23932638.416666701</v>
      </c>
      <c r="T44" s="39">
        <v>652009.01</v>
      </c>
      <c r="U44" s="20"/>
      <c r="V44" s="59">
        <v>219500</v>
      </c>
      <c r="W44" s="21">
        <v>41</v>
      </c>
      <c r="X44" s="59">
        <v>96700</v>
      </c>
      <c r="Y44" s="21">
        <v>1410</v>
      </c>
    </row>
    <row r="45" spans="1:25" s="1" customFormat="1" ht="19.75" customHeight="1" x14ac:dyDescent="0.25">
      <c r="A45" s="8">
        <v>2023</v>
      </c>
      <c r="B45" s="9">
        <v>1</v>
      </c>
      <c r="C45" s="10" t="s">
        <v>23</v>
      </c>
      <c r="D45" s="11">
        <v>2385</v>
      </c>
      <c r="E45" s="41">
        <v>44961.53</v>
      </c>
      <c r="F45" s="41"/>
      <c r="G45" s="13"/>
      <c r="H45" s="62">
        <v>13905</v>
      </c>
      <c r="I45" s="62"/>
      <c r="J45" s="33">
        <v>21</v>
      </c>
      <c r="K45" s="33"/>
      <c r="L45" s="62">
        <v>17350</v>
      </c>
      <c r="M45" s="62"/>
      <c r="N45" s="33">
        <v>220</v>
      </c>
      <c r="O45" s="33"/>
      <c r="P45" s="31">
        <v>1872</v>
      </c>
      <c r="Q45" s="31"/>
      <c r="R45" s="31"/>
      <c r="S45" s="12">
        <v>26197500</v>
      </c>
      <c r="T45" s="38">
        <v>56072.91</v>
      </c>
      <c r="U45" s="13"/>
      <c r="V45" s="58">
        <v>3000</v>
      </c>
      <c r="W45" s="14">
        <v>2</v>
      </c>
      <c r="X45" s="58">
        <v>14200</v>
      </c>
      <c r="Y45" s="14">
        <v>181</v>
      </c>
    </row>
    <row r="46" spans="1:25" s="1" customFormat="1" ht="19.75" customHeight="1" x14ac:dyDescent="0.25">
      <c r="A46" s="8">
        <v>2023</v>
      </c>
      <c r="B46" s="9">
        <v>2</v>
      </c>
      <c r="C46" s="10" t="s">
        <v>24</v>
      </c>
      <c r="D46" s="11">
        <v>2382</v>
      </c>
      <c r="E46" s="41">
        <v>44896.65</v>
      </c>
      <c r="F46" s="41"/>
      <c r="G46" s="13"/>
      <c r="H46" s="62">
        <v>48940</v>
      </c>
      <c r="I46" s="62"/>
      <c r="J46" s="33">
        <v>33</v>
      </c>
      <c r="K46" s="33"/>
      <c r="L46" s="62">
        <v>10300</v>
      </c>
      <c r="M46" s="62"/>
      <c r="N46" s="33">
        <v>138</v>
      </c>
      <c r="O46" s="33"/>
      <c r="P46" s="31">
        <v>1875</v>
      </c>
      <c r="Q46" s="31"/>
      <c r="R46" s="31"/>
      <c r="S46" s="12">
        <v>26240000</v>
      </c>
      <c r="T46" s="38">
        <v>55971.99</v>
      </c>
      <c r="U46" s="13"/>
      <c r="V46" s="58">
        <v>0</v>
      </c>
      <c r="W46" s="14">
        <v>1</v>
      </c>
      <c r="X46" s="58">
        <v>7600</v>
      </c>
      <c r="Y46" s="14">
        <v>100</v>
      </c>
    </row>
    <row r="47" spans="1:25" s="1" customFormat="1" ht="19.75" customHeight="1" x14ac:dyDescent="0.25">
      <c r="A47" s="8">
        <v>2023</v>
      </c>
      <c r="B47" s="9">
        <v>3</v>
      </c>
      <c r="C47" s="10" t="s">
        <v>25</v>
      </c>
      <c r="D47" s="11">
        <v>2357</v>
      </c>
      <c r="E47" s="41">
        <v>44449.3</v>
      </c>
      <c r="F47" s="41"/>
      <c r="G47" s="13"/>
      <c r="H47" s="62">
        <v>26430</v>
      </c>
      <c r="I47" s="62"/>
      <c r="J47" s="33">
        <v>30</v>
      </c>
      <c r="K47" s="33"/>
      <c r="L47" s="62">
        <v>9550</v>
      </c>
      <c r="M47" s="62"/>
      <c r="N47" s="33">
        <v>126</v>
      </c>
      <c r="O47" s="33"/>
      <c r="P47" s="31">
        <v>1860</v>
      </c>
      <c r="Q47" s="31"/>
      <c r="R47" s="31"/>
      <c r="S47" s="12">
        <v>26027500</v>
      </c>
      <c r="T47" s="38">
        <v>55376.800000000003</v>
      </c>
      <c r="U47" s="13"/>
      <c r="V47" s="58">
        <v>10000</v>
      </c>
      <c r="W47" s="14">
        <v>3</v>
      </c>
      <c r="X47" s="58">
        <v>8600</v>
      </c>
      <c r="Y47" s="14">
        <v>117</v>
      </c>
    </row>
    <row r="48" spans="1:25" s="1" customFormat="1" ht="19.75" customHeight="1" x14ac:dyDescent="0.25">
      <c r="A48" s="8">
        <v>2023</v>
      </c>
      <c r="B48" s="9">
        <v>4</v>
      </c>
      <c r="C48" s="10" t="s">
        <v>26</v>
      </c>
      <c r="D48" s="11">
        <v>2340</v>
      </c>
      <c r="E48" s="41">
        <v>44268.76</v>
      </c>
      <c r="F48" s="41"/>
      <c r="G48" s="13"/>
      <c r="H48" s="62">
        <v>8770</v>
      </c>
      <c r="I48" s="62"/>
      <c r="J48" s="33">
        <v>32</v>
      </c>
      <c r="K48" s="33"/>
      <c r="L48" s="62">
        <v>9750</v>
      </c>
      <c r="M48" s="62"/>
      <c r="N48" s="33">
        <v>123</v>
      </c>
      <c r="O48" s="33"/>
      <c r="P48" s="31">
        <v>1850</v>
      </c>
      <c r="Q48" s="31"/>
      <c r="R48" s="31"/>
      <c r="S48" s="12">
        <v>25870000</v>
      </c>
      <c r="T48" s="38">
        <v>54972.85</v>
      </c>
      <c r="U48" s="13"/>
      <c r="V48" s="58">
        <v>110500</v>
      </c>
      <c r="W48" s="14">
        <v>8</v>
      </c>
      <c r="X48" s="58">
        <v>9900</v>
      </c>
      <c r="Y48" s="14">
        <v>125</v>
      </c>
    </row>
    <row r="49" spans="1:25" s="1" customFormat="1" ht="19.75" customHeight="1" x14ac:dyDescent="0.25">
      <c r="A49" s="8">
        <v>2023</v>
      </c>
      <c r="B49" s="9">
        <v>5</v>
      </c>
      <c r="C49" s="10" t="s">
        <v>28</v>
      </c>
      <c r="D49" s="11">
        <v>2339</v>
      </c>
      <c r="E49" s="41">
        <v>66271.86</v>
      </c>
      <c r="F49" s="41"/>
      <c r="G49" s="13"/>
      <c r="H49" s="62">
        <v>10865</v>
      </c>
      <c r="I49" s="62"/>
      <c r="J49" s="33">
        <v>28</v>
      </c>
      <c r="K49" s="33"/>
      <c r="L49" s="62">
        <v>7700</v>
      </c>
      <c r="M49" s="62"/>
      <c r="N49" s="33">
        <v>110</v>
      </c>
      <c r="O49" s="33"/>
      <c r="P49" s="31">
        <v>1851</v>
      </c>
      <c r="Q49" s="31"/>
      <c r="R49" s="31"/>
      <c r="S49" s="12">
        <v>25888333.329999998</v>
      </c>
      <c r="T49" s="38">
        <v>82392.210000000006</v>
      </c>
      <c r="U49" s="13"/>
      <c r="V49" s="58">
        <v>102500</v>
      </c>
      <c r="W49" s="14">
        <v>9</v>
      </c>
      <c r="X49" s="58">
        <v>6850</v>
      </c>
      <c r="Y49" s="14">
        <v>98</v>
      </c>
    </row>
    <row r="50" spans="1:25" s="1" customFormat="1" ht="19.75" customHeight="1" x14ac:dyDescent="0.25">
      <c r="A50" s="8">
        <v>2023</v>
      </c>
      <c r="B50" s="9">
        <v>6</v>
      </c>
      <c r="C50" s="10" t="s">
        <v>29</v>
      </c>
      <c r="D50" s="11">
        <v>2150</v>
      </c>
      <c r="E50" s="41">
        <v>40411.5</v>
      </c>
      <c r="F50" s="41"/>
      <c r="G50" s="13"/>
      <c r="H50" s="62">
        <v>10415</v>
      </c>
      <c r="I50" s="62"/>
      <c r="J50" s="33">
        <v>21</v>
      </c>
      <c r="K50" s="33"/>
      <c r="L50" s="62">
        <v>13000</v>
      </c>
      <c r="M50" s="62"/>
      <c r="N50" s="33">
        <v>169</v>
      </c>
      <c r="O50" s="33"/>
      <c r="P50" s="31">
        <v>1695</v>
      </c>
      <c r="Q50" s="31"/>
      <c r="R50" s="31"/>
      <c r="S50" s="12">
        <v>23935000</v>
      </c>
      <c r="T50" s="38">
        <v>50312.03</v>
      </c>
      <c r="U50" s="13"/>
      <c r="V50" s="58">
        <v>30000</v>
      </c>
      <c r="W50" s="14">
        <v>3</v>
      </c>
      <c r="X50" s="58">
        <v>9850</v>
      </c>
      <c r="Y50" s="14">
        <v>130</v>
      </c>
    </row>
    <row r="51" spans="1:25" s="1" customFormat="1" ht="19.75" customHeight="1" x14ac:dyDescent="0.25">
      <c r="A51" s="8">
        <v>2023</v>
      </c>
      <c r="B51" s="9">
        <v>7</v>
      </c>
      <c r="C51" s="10" t="s">
        <v>30</v>
      </c>
      <c r="D51" s="11">
        <v>1945</v>
      </c>
      <c r="E51" s="41">
        <v>36463.99</v>
      </c>
      <c r="F51" s="41"/>
      <c r="G51" s="13"/>
      <c r="H51" s="62">
        <v>18440</v>
      </c>
      <c r="I51" s="62"/>
      <c r="J51" s="33">
        <v>25</v>
      </c>
      <c r="K51" s="33"/>
      <c r="L51" s="62">
        <v>10800</v>
      </c>
      <c r="M51" s="62"/>
      <c r="N51" s="33">
        <v>153</v>
      </c>
      <c r="O51" s="33"/>
      <c r="P51" s="31">
        <v>1560</v>
      </c>
      <c r="Q51" s="31"/>
      <c r="R51" s="31"/>
      <c r="S51" s="12">
        <v>22250000</v>
      </c>
      <c r="T51" s="38">
        <v>45625.51</v>
      </c>
      <c r="U51" s="13"/>
      <c r="V51" s="58">
        <v>47500</v>
      </c>
      <c r="W51" s="14">
        <v>5</v>
      </c>
      <c r="X51" s="58">
        <v>8900</v>
      </c>
      <c r="Y51" s="14">
        <v>149</v>
      </c>
    </row>
    <row r="52" spans="1:25" s="1" customFormat="1" ht="19.75" customHeight="1" x14ac:dyDescent="0.25">
      <c r="A52" s="8">
        <v>2023</v>
      </c>
      <c r="B52" s="9">
        <v>8</v>
      </c>
      <c r="C52" s="10" t="s">
        <v>31</v>
      </c>
      <c r="D52" s="11">
        <v>1917</v>
      </c>
      <c r="E52" s="41">
        <v>35977.89</v>
      </c>
      <c r="F52" s="41"/>
      <c r="G52" s="13"/>
      <c r="H52" s="62">
        <v>29625</v>
      </c>
      <c r="I52" s="62"/>
      <c r="J52" s="33">
        <v>30</v>
      </c>
      <c r="K52" s="33"/>
      <c r="L52" s="62">
        <v>10100</v>
      </c>
      <c r="M52" s="62"/>
      <c r="N52" s="33">
        <v>151</v>
      </c>
      <c r="O52" s="33"/>
      <c r="P52" s="31">
        <v>1532</v>
      </c>
      <c r="Q52" s="31"/>
      <c r="R52" s="31"/>
      <c r="S52" s="12">
        <v>21892500</v>
      </c>
      <c r="T52" s="38">
        <v>45192.84</v>
      </c>
      <c r="U52" s="13"/>
      <c r="V52" s="58">
        <v>4000</v>
      </c>
      <c r="W52" s="14">
        <v>2</v>
      </c>
      <c r="X52" s="58">
        <v>9500</v>
      </c>
      <c r="Y52" s="14">
        <v>138</v>
      </c>
    </row>
    <row r="53" spans="1:25" s="1" customFormat="1" ht="19.75" customHeight="1" x14ac:dyDescent="0.25">
      <c r="A53" s="8">
        <v>2023</v>
      </c>
      <c r="B53" s="9">
        <v>9</v>
      </c>
      <c r="C53" s="10" t="s">
        <v>32</v>
      </c>
      <c r="D53" s="11">
        <v>2188</v>
      </c>
      <c r="E53" s="41">
        <v>41371.620000000003</v>
      </c>
      <c r="F53" s="41"/>
      <c r="G53" s="13"/>
      <c r="H53" s="62">
        <v>15995</v>
      </c>
      <c r="I53" s="62"/>
      <c r="J53" s="33">
        <v>25</v>
      </c>
      <c r="K53" s="33"/>
      <c r="L53" s="62">
        <v>5800</v>
      </c>
      <c r="M53" s="62"/>
      <c r="N53" s="33">
        <v>76</v>
      </c>
      <c r="O53" s="33"/>
      <c r="P53" s="31">
        <v>1733</v>
      </c>
      <c r="Q53" s="31"/>
      <c r="R53" s="31"/>
      <c r="S53" s="12">
        <v>24305000</v>
      </c>
      <c r="T53" s="38">
        <v>51410.7</v>
      </c>
      <c r="U53" s="13"/>
      <c r="V53" s="58">
        <v>0</v>
      </c>
      <c r="W53" s="14">
        <v>1</v>
      </c>
      <c r="X53" s="58">
        <v>4900</v>
      </c>
      <c r="Y53" s="14">
        <v>71</v>
      </c>
    </row>
    <row r="54" spans="1:25" s="1" customFormat="1" ht="19.75" customHeight="1" x14ac:dyDescent="0.25">
      <c r="A54" s="8">
        <v>2023</v>
      </c>
      <c r="B54" s="9">
        <v>10</v>
      </c>
      <c r="C54" s="10" t="s">
        <v>33</v>
      </c>
      <c r="D54" s="11">
        <v>2225</v>
      </c>
      <c r="E54" s="41">
        <v>52551.25</v>
      </c>
      <c r="F54" s="41"/>
      <c r="G54" s="13"/>
      <c r="H54" s="62">
        <v>18785</v>
      </c>
      <c r="I54" s="62"/>
      <c r="J54" s="33">
        <v>34</v>
      </c>
      <c r="K54" s="33"/>
      <c r="L54" s="62">
        <v>7950</v>
      </c>
      <c r="M54" s="62"/>
      <c r="N54" s="33">
        <v>101</v>
      </c>
      <c r="O54" s="33"/>
      <c r="P54" s="31">
        <v>1758</v>
      </c>
      <c r="Q54" s="31"/>
      <c r="R54" s="31"/>
      <c r="S54" s="12">
        <v>24628334.300000001</v>
      </c>
      <c r="T54" s="38">
        <v>63157.29</v>
      </c>
      <c r="U54" s="13"/>
      <c r="V54" s="58">
        <v>0</v>
      </c>
      <c r="W54" s="14">
        <v>1</v>
      </c>
      <c r="X54" s="58">
        <v>7300</v>
      </c>
      <c r="Y54" s="14">
        <v>103</v>
      </c>
    </row>
    <row r="55" spans="1:25" s="1" customFormat="1" ht="19.75" customHeight="1" x14ac:dyDescent="0.25">
      <c r="A55" s="8">
        <v>2023</v>
      </c>
      <c r="B55" s="9">
        <v>11</v>
      </c>
      <c r="C55" s="10" t="s">
        <v>34</v>
      </c>
      <c r="D55" s="11">
        <v>2340</v>
      </c>
      <c r="E55" s="41">
        <v>46613.7</v>
      </c>
      <c r="F55" s="41"/>
      <c r="G55" s="13"/>
      <c r="H55" s="62">
        <v>16900</v>
      </c>
      <c r="I55" s="62"/>
      <c r="J55" s="33">
        <v>18</v>
      </c>
      <c r="K55" s="33"/>
      <c r="L55" s="62">
        <v>6150</v>
      </c>
      <c r="M55" s="62"/>
      <c r="N55" s="33">
        <v>86</v>
      </c>
      <c r="O55" s="33"/>
      <c r="P55" s="31">
        <v>1850</v>
      </c>
      <c r="Q55" s="31"/>
      <c r="R55" s="31"/>
      <c r="S55" s="12">
        <v>25870000</v>
      </c>
      <c r="T55" s="38">
        <v>53288.57</v>
      </c>
      <c r="U55" s="13"/>
      <c r="V55" s="58">
        <v>30000</v>
      </c>
      <c r="W55" s="14">
        <v>8</v>
      </c>
      <c r="X55" s="58">
        <v>4700</v>
      </c>
      <c r="Y55" s="14">
        <v>81</v>
      </c>
    </row>
    <row r="56" spans="1:25" s="1" customFormat="1" ht="19.75" customHeight="1" x14ac:dyDescent="0.25">
      <c r="A56" s="8">
        <v>2023</v>
      </c>
      <c r="B56" s="9">
        <v>12</v>
      </c>
      <c r="C56" s="10" t="s">
        <v>35</v>
      </c>
      <c r="D56" s="11">
        <v>2340</v>
      </c>
      <c r="E56" s="41">
        <v>46613.71</v>
      </c>
      <c r="F56" s="41"/>
      <c r="G56" s="13"/>
      <c r="H56" s="62">
        <v>2940</v>
      </c>
      <c r="I56" s="62"/>
      <c r="J56" s="33">
        <v>10</v>
      </c>
      <c r="K56" s="33"/>
      <c r="L56" s="62">
        <v>4150</v>
      </c>
      <c r="M56" s="62"/>
      <c r="N56" s="33">
        <v>58</v>
      </c>
      <c r="O56" s="33"/>
      <c r="P56" s="31">
        <v>1850</v>
      </c>
      <c r="Q56" s="31"/>
      <c r="R56" s="31"/>
      <c r="S56" s="12">
        <v>25870000</v>
      </c>
      <c r="T56" s="38">
        <v>53288.57</v>
      </c>
      <c r="U56" s="13"/>
      <c r="V56" s="58">
        <v>25000</v>
      </c>
      <c r="W56" s="14">
        <v>3</v>
      </c>
      <c r="X56" s="58">
        <v>4250</v>
      </c>
      <c r="Y56" s="14">
        <v>62</v>
      </c>
    </row>
    <row r="57" spans="1:25" s="1" customFormat="1" ht="19.75" customHeight="1" x14ac:dyDescent="0.25">
      <c r="A57" s="15">
        <v>2023</v>
      </c>
      <c r="B57" s="16"/>
      <c r="C57" s="17" t="s">
        <v>36</v>
      </c>
      <c r="D57" s="18">
        <v>2242.3333333333298</v>
      </c>
      <c r="E57" s="42">
        <v>544851.76</v>
      </c>
      <c r="F57" s="42"/>
      <c r="G57" s="20"/>
      <c r="H57" s="63">
        <v>222010</v>
      </c>
      <c r="I57" s="63"/>
      <c r="J57" s="34">
        <v>307</v>
      </c>
      <c r="K57" s="34"/>
      <c r="L57" s="35">
        <v>112600</v>
      </c>
      <c r="M57" s="35"/>
      <c r="N57" s="34">
        <v>1511</v>
      </c>
      <c r="O57" s="34"/>
      <c r="P57" s="30">
        <v>1773.8333333333301</v>
      </c>
      <c r="Q57" s="30"/>
      <c r="R57" s="30"/>
      <c r="S57" s="19">
        <v>24914513.9691667</v>
      </c>
      <c r="T57" s="39">
        <v>667062.27</v>
      </c>
      <c r="U57" s="20"/>
      <c r="V57" s="59">
        <v>362500</v>
      </c>
      <c r="W57" s="21">
        <v>46</v>
      </c>
      <c r="X57" s="59">
        <v>96550</v>
      </c>
      <c r="Y57" s="21">
        <v>1355</v>
      </c>
    </row>
    <row r="58" spans="1:25" s="56" customFormat="1" ht="19.75" customHeight="1" x14ac:dyDescent="0.25">
      <c r="A58" s="43" t="s">
        <v>36</v>
      </c>
      <c r="B58" s="43"/>
      <c r="C58" s="44" t="s">
        <v>36</v>
      </c>
      <c r="D58" s="45">
        <v>2266.2708333333298</v>
      </c>
      <c r="E58" s="46">
        <v>2220077.75</v>
      </c>
      <c r="F58" s="46"/>
      <c r="G58" s="47"/>
      <c r="H58" s="64">
        <v>819792.5</v>
      </c>
      <c r="I58" s="64"/>
      <c r="J58" s="49">
        <v>1086</v>
      </c>
      <c r="K58" s="49"/>
      <c r="L58" s="48">
        <v>448000</v>
      </c>
      <c r="M58" s="48"/>
      <c r="N58" s="50">
        <v>6195</v>
      </c>
      <c r="O58" s="50"/>
      <c r="P58" s="51">
        <v>1750.8541666666699</v>
      </c>
      <c r="Q58" s="51"/>
      <c r="R58" s="51"/>
      <c r="S58" s="52">
        <v>23404114.403333299</v>
      </c>
      <c r="T58" s="53">
        <v>2546820.17</v>
      </c>
      <c r="U58" s="47"/>
      <c r="V58" s="60">
        <v>1044750</v>
      </c>
      <c r="W58" s="54">
        <v>174</v>
      </c>
      <c r="X58" s="60">
        <v>364250</v>
      </c>
      <c r="Y58" s="55">
        <v>5211</v>
      </c>
    </row>
    <row r="59" spans="1:25" s="73" customFormat="1" ht="28.75" customHeight="1" x14ac:dyDescent="0.25">
      <c r="E59" s="46">
        <v>2220077.75</v>
      </c>
      <c r="F59" s="46"/>
      <c r="H59" s="74"/>
      <c r="I59" s="74"/>
      <c r="M59" s="75">
        <f>L58+H58</f>
        <v>1267792.5</v>
      </c>
      <c r="O59" s="65">
        <f>M59/E59</f>
        <v>0.57105770282144397</v>
      </c>
      <c r="T59" s="76">
        <f>T58+R58</f>
        <v>2546820.17</v>
      </c>
      <c r="V59" s="74"/>
      <c r="X59" s="76">
        <f>X58+V58</f>
        <v>1409000</v>
      </c>
      <c r="Y59" s="66">
        <f>X59/T59</f>
        <v>0.55323890418222976</v>
      </c>
    </row>
  </sheetData>
  <mergeCells count="330">
    <mergeCell ref="E59:F59"/>
    <mergeCell ref="E4:O4"/>
    <mergeCell ref="P4:Y4"/>
    <mergeCell ref="A4:A5"/>
    <mergeCell ref="B4:B5"/>
    <mergeCell ref="C4:C5"/>
    <mergeCell ref="H10:I10"/>
    <mergeCell ref="H11:I11"/>
    <mergeCell ref="H12:I12"/>
    <mergeCell ref="L10:M10"/>
    <mergeCell ref="L11:M11"/>
    <mergeCell ref="L12:M12"/>
    <mergeCell ref="P10:R10"/>
    <mergeCell ref="P11:R11"/>
    <mergeCell ref="P12:R12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5:F5"/>
    <mergeCell ref="E50:F50"/>
    <mergeCell ref="E51:F51"/>
    <mergeCell ref="E52:F52"/>
    <mergeCell ref="E37:F37"/>
    <mergeCell ref="E38:F38"/>
    <mergeCell ref="E39:F39"/>
    <mergeCell ref="E40:F40"/>
    <mergeCell ref="E41:F41"/>
    <mergeCell ref="E42:F42"/>
    <mergeCell ref="E43:F43"/>
    <mergeCell ref="E44:F44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53:F53"/>
    <mergeCell ref="E54:F54"/>
    <mergeCell ref="E55:F55"/>
    <mergeCell ref="E56:F56"/>
    <mergeCell ref="E57:F57"/>
    <mergeCell ref="E58:F58"/>
    <mergeCell ref="E6:F6"/>
    <mergeCell ref="E7:F7"/>
    <mergeCell ref="E8:F8"/>
    <mergeCell ref="E9:F9"/>
    <mergeCell ref="E45:F45"/>
    <mergeCell ref="E46:F46"/>
    <mergeCell ref="E47:F47"/>
    <mergeCell ref="E48:F48"/>
    <mergeCell ref="E49:F49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37:I37"/>
    <mergeCell ref="H38:I38"/>
    <mergeCell ref="H39:I39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49:I49"/>
    <mergeCell ref="H5:I5"/>
    <mergeCell ref="H50:I50"/>
    <mergeCell ref="H51:I51"/>
    <mergeCell ref="H52:I52"/>
    <mergeCell ref="H53:I53"/>
    <mergeCell ref="H54:I54"/>
    <mergeCell ref="H55:I55"/>
    <mergeCell ref="H56:I56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31:I31"/>
    <mergeCell ref="H32:I32"/>
    <mergeCell ref="H33:I33"/>
    <mergeCell ref="H34:I34"/>
    <mergeCell ref="H35:I35"/>
    <mergeCell ref="H36:I36"/>
    <mergeCell ref="H57:I57"/>
    <mergeCell ref="H58:I58"/>
    <mergeCell ref="H6:I6"/>
    <mergeCell ref="H7:I7"/>
    <mergeCell ref="H8:I8"/>
    <mergeCell ref="H9:I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5:K5"/>
    <mergeCell ref="J50:K50"/>
    <mergeCell ref="J51:K51"/>
    <mergeCell ref="J52:K52"/>
    <mergeCell ref="J37:K37"/>
    <mergeCell ref="J38:K38"/>
    <mergeCell ref="J39:K39"/>
    <mergeCell ref="J40:K40"/>
    <mergeCell ref="J41:K41"/>
    <mergeCell ref="J42:K42"/>
    <mergeCell ref="J43:K43"/>
    <mergeCell ref="J44:K44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53:K53"/>
    <mergeCell ref="J54:K54"/>
    <mergeCell ref="J55:K55"/>
    <mergeCell ref="J56:K56"/>
    <mergeCell ref="J57:K57"/>
    <mergeCell ref="J58:K58"/>
    <mergeCell ref="J6:K6"/>
    <mergeCell ref="J7:K7"/>
    <mergeCell ref="J8:K8"/>
    <mergeCell ref="J9:K9"/>
    <mergeCell ref="J45:K45"/>
    <mergeCell ref="J46:K46"/>
    <mergeCell ref="J47:K47"/>
    <mergeCell ref="J48:K48"/>
    <mergeCell ref="J49:K49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37:M37"/>
    <mergeCell ref="L38:M38"/>
    <mergeCell ref="L39:M39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49:M49"/>
    <mergeCell ref="L5:M5"/>
    <mergeCell ref="L50:M50"/>
    <mergeCell ref="L51:M51"/>
    <mergeCell ref="L52:M52"/>
    <mergeCell ref="L53:M53"/>
    <mergeCell ref="L54:M54"/>
    <mergeCell ref="L55:M55"/>
    <mergeCell ref="L56:M56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31:M31"/>
    <mergeCell ref="L32:M32"/>
    <mergeCell ref="L33:M33"/>
    <mergeCell ref="L34:M34"/>
    <mergeCell ref="L35:M35"/>
    <mergeCell ref="L36:M36"/>
    <mergeCell ref="L57:M57"/>
    <mergeCell ref="L58:M58"/>
    <mergeCell ref="L6:M6"/>
    <mergeCell ref="L7:M7"/>
    <mergeCell ref="L8:M8"/>
    <mergeCell ref="L9:M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5:O5"/>
    <mergeCell ref="N50:O50"/>
    <mergeCell ref="N51:O51"/>
    <mergeCell ref="N52:O52"/>
    <mergeCell ref="N37:O37"/>
    <mergeCell ref="N38:O38"/>
    <mergeCell ref="N39:O39"/>
    <mergeCell ref="N40:O40"/>
    <mergeCell ref="N41:O41"/>
    <mergeCell ref="N42:O42"/>
    <mergeCell ref="N43:O43"/>
    <mergeCell ref="N44:O44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53:O53"/>
    <mergeCell ref="N54:O54"/>
    <mergeCell ref="N55:O55"/>
    <mergeCell ref="N56:O56"/>
    <mergeCell ref="N57:O57"/>
    <mergeCell ref="N58:O58"/>
    <mergeCell ref="N6:O6"/>
    <mergeCell ref="N7:O7"/>
    <mergeCell ref="N8:O8"/>
    <mergeCell ref="N9:O9"/>
    <mergeCell ref="N45:O45"/>
    <mergeCell ref="N46:O46"/>
    <mergeCell ref="N47:O47"/>
    <mergeCell ref="N48:O48"/>
    <mergeCell ref="N49:O49"/>
    <mergeCell ref="P13:R13"/>
    <mergeCell ref="P14:R14"/>
    <mergeCell ref="P15:R15"/>
    <mergeCell ref="P16:R16"/>
    <mergeCell ref="P17:R17"/>
    <mergeCell ref="P18:R18"/>
    <mergeCell ref="P19:R19"/>
    <mergeCell ref="P20:R20"/>
    <mergeCell ref="P21:R21"/>
    <mergeCell ref="P22:R22"/>
    <mergeCell ref="P23:R23"/>
    <mergeCell ref="P24:R24"/>
    <mergeCell ref="P25:R25"/>
    <mergeCell ref="P26:R26"/>
    <mergeCell ref="P27:R27"/>
    <mergeCell ref="P28:R28"/>
    <mergeCell ref="P29:R29"/>
    <mergeCell ref="P30:R30"/>
    <mergeCell ref="P31:R31"/>
    <mergeCell ref="P32:R32"/>
    <mergeCell ref="P33:R33"/>
    <mergeCell ref="P34:R34"/>
    <mergeCell ref="P35:R35"/>
    <mergeCell ref="P36:R36"/>
    <mergeCell ref="P37:R37"/>
    <mergeCell ref="P38:R38"/>
    <mergeCell ref="P39:R39"/>
    <mergeCell ref="P57:R57"/>
    <mergeCell ref="P58:R58"/>
    <mergeCell ref="P6:R6"/>
    <mergeCell ref="P7:R7"/>
    <mergeCell ref="P8:R8"/>
    <mergeCell ref="P9:R9"/>
    <mergeCell ref="P49:R49"/>
    <mergeCell ref="P5:R5"/>
    <mergeCell ref="P50:R50"/>
    <mergeCell ref="P51:R51"/>
    <mergeCell ref="P52:R52"/>
    <mergeCell ref="P53:R53"/>
    <mergeCell ref="P54:R54"/>
    <mergeCell ref="P55:R55"/>
    <mergeCell ref="P56:R56"/>
    <mergeCell ref="P40:R40"/>
    <mergeCell ref="P41:R41"/>
    <mergeCell ref="P42:R42"/>
    <mergeCell ref="P43:R43"/>
    <mergeCell ref="P44:R44"/>
    <mergeCell ref="P45:R45"/>
    <mergeCell ref="P46:R46"/>
    <mergeCell ref="P47:R47"/>
    <mergeCell ref="P48:R48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Claim &amp; Premium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Howorka, D. (Donna)</cp:lastModifiedBy>
  <dcterms:created xsi:type="dcterms:W3CDTF">2024-01-31T16:45:17Z</dcterms:created>
  <dcterms:modified xsi:type="dcterms:W3CDTF">2024-02-05T23:10:12Z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402931-ee1f-401a-a3a4-d813c808f41c_Enabled">
    <vt:lpwstr>true</vt:lpwstr>
  </property>
  <property fmtid="{D5CDD505-2E9C-101B-9397-08002B2CF9AE}" pid="3" name="MSIP_Label_01402931-ee1f-401a-a3a4-d813c808f41c_SetDate">
    <vt:lpwstr>2024-01-31T16:47:03Z</vt:lpwstr>
  </property>
  <property fmtid="{D5CDD505-2E9C-101B-9397-08002B2CF9AE}" pid="4" name="MSIP_Label_01402931-ee1f-401a-a3a4-d813c808f41c_Method">
    <vt:lpwstr>Privileged</vt:lpwstr>
  </property>
  <property fmtid="{D5CDD505-2E9C-101B-9397-08002B2CF9AE}" pid="5" name="MSIP_Label_01402931-ee1f-401a-a3a4-d813c808f41c_Name">
    <vt:lpwstr>Restricted - Business Information</vt:lpwstr>
  </property>
  <property fmtid="{D5CDD505-2E9C-101B-9397-08002B2CF9AE}" pid="6" name="MSIP_Label_01402931-ee1f-401a-a3a4-d813c808f41c_SiteId">
    <vt:lpwstr>e3054106-a46a-4dc0-b86d-2ba84a24cdc4</vt:lpwstr>
  </property>
  <property fmtid="{D5CDD505-2E9C-101B-9397-08002B2CF9AE}" pid="7" name="MSIP_Label_01402931-ee1f-401a-a3a4-d813c808f41c_ActionId">
    <vt:lpwstr>9b22b2e1-1836-4ddf-8940-c5c381e61d67</vt:lpwstr>
  </property>
  <property fmtid="{D5CDD505-2E9C-101B-9397-08002B2CF9AE}" pid="8" name="MSIP_Label_01402931-ee1f-401a-a3a4-d813c808f41c_ContentBits">
    <vt:lpwstr>0</vt:lpwstr>
  </property>
</Properties>
</file>