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mcelliott\Desktop\Finance\"/>
    </mc:Choice>
  </mc:AlternateContent>
  <xr:revisionPtr revIDLastSave="0" documentId="13_ncr:1_{CCE7C508-30FC-42BD-B6EA-69130601303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tructions" sheetId="1" r:id="rId1"/>
    <sheet name="Expense Report" sheetId="2" r:id="rId2"/>
  </sheets>
  <definedNames>
    <definedName name="_Regression_Int" localSheetId="1">1</definedName>
    <definedName name="All">'Expense Report'!#REF!</definedName>
    <definedName name="Brk">'Expense Report'!#REF!</definedName>
    <definedName name="BrkDinner">'Expense Report'!#REF!</definedName>
    <definedName name="BrkLunch">'Expense Report'!#REF!</definedName>
    <definedName name="Dinner">'Expense Report'!#REF!</definedName>
    <definedName name="Lunch">'Expense Report'!#REF!</definedName>
    <definedName name="LunchDinner">'Expense Report'!#REF!</definedName>
    <definedName name="Print_Area_MI">'Expense Report'!$A$2:$K$35</definedName>
    <definedName name="solver_opt" localSheetId="1">'Expense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pJjzbu4PZUuWK5oaIEuLvbeTOGvvSMecCqPyWmbe2Tg="/>
    </ext>
  </extLst>
</workbook>
</file>

<file path=xl/calcChain.xml><?xml version="1.0" encoding="utf-8"?>
<calcChain xmlns="http://schemas.openxmlformats.org/spreadsheetml/2006/main">
  <c r="K27" i="2" l="1"/>
  <c r="K26" i="2"/>
  <c r="K25" i="2"/>
  <c r="K24" i="2"/>
  <c r="K23" i="2"/>
  <c r="K21" i="2"/>
  <c r="C21" i="2"/>
  <c r="C20" i="2"/>
  <c r="C19" i="2"/>
  <c r="J18" i="2"/>
  <c r="I18" i="2"/>
  <c r="H18" i="2"/>
  <c r="G18" i="2"/>
  <c r="F18" i="2"/>
  <c r="E18" i="2"/>
  <c r="D18" i="2"/>
  <c r="J12" i="2"/>
  <c r="I12" i="2"/>
  <c r="H12" i="2"/>
  <c r="G12" i="2"/>
  <c r="F12" i="2"/>
  <c r="E12" i="2"/>
  <c r="D12" i="2"/>
  <c r="K18" i="2" l="1"/>
  <c r="K30" i="2" s="1"/>
  <c r="K34" i="2" s="1"/>
</calcChain>
</file>

<file path=xl/sharedStrings.xml><?xml version="1.0" encoding="utf-8"?>
<sst xmlns="http://schemas.openxmlformats.org/spreadsheetml/2006/main" count="74" uniqueCount="67">
  <si>
    <t>Complete the applicable YELLOW fields</t>
  </si>
  <si>
    <t>Enter the Week ending Saturday Date &amp; the Daily dates will autofill for you</t>
  </si>
  <si>
    <t>The spreadsheet will auto calculate the total fields.</t>
  </si>
  <si>
    <r>
      <rPr>
        <b/>
        <sz val="12"/>
        <color rgb="FF000000"/>
        <rFont val="Helvetica Neue"/>
      </rPr>
      <t xml:space="preserve">Find your Per Diem Rate on the GSA wesite and enter the full day per deim rate in cell A24. </t>
    </r>
    <r>
      <rPr>
        <sz val="12"/>
        <color rgb="FF000000"/>
        <rFont val="Helvetica Neue"/>
      </rPr>
      <t>This will then calculate the allowed amounts per meal.</t>
    </r>
  </si>
  <si>
    <t>Enter Lodging, Airfare, Auto Rental, Taxis, Tolls, and Parking, ONLY IF PAID BY EMPLOYEE. If paid with District P-Card, DO NOT ENTER IT.</t>
  </si>
  <si>
    <t>Mileage is only paid if PREAPPROVED and shown on the Purchase Order.</t>
  </si>
  <si>
    <r>
      <rPr>
        <b/>
        <sz val="12"/>
        <color rgb="FF000000"/>
        <rFont val="Helvetica Neue"/>
      </rPr>
      <t xml:space="preserve">Paper clip receipts for reimbursable items other than meals to the back of the form. </t>
    </r>
    <r>
      <rPr>
        <b/>
        <u/>
        <sz val="12"/>
        <color rgb="FF000000"/>
        <rFont val="Helv"/>
      </rPr>
      <t>Receipts are necessary for items such as: taxis, hotel or airfare paid with employee's OWN cards, and other APPROVED expenses paid with employee's own funds.</t>
    </r>
    <r>
      <rPr>
        <b/>
        <sz val="12"/>
        <color rgb="FF000000"/>
        <rFont val="Helv"/>
      </rPr>
      <t xml:space="preserve"> If reimbursement is request for items charged on an employee's own card, a copy of the statement where the charge posted is required.</t>
    </r>
  </si>
  <si>
    <t>Receipts are NOT required for meals.</t>
  </si>
  <si>
    <r>
      <rPr>
        <b/>
        <sz val="12"/>
        <color rgb="FF000000"/>
        <rFont val="Helvetica Neue"/>
      </rPr>
      <t xml:space="preserve">Paper clip a copy of the GSA per diem rates, a copy of the conference/ event itinerary and a copy of the hotel receipt. </t>
    </r>
    <r>
      <rPr>
        <u/>
        <sz val="12"/>
        <color rgb="FF000000"/>
        <rFont val="Helvetica Neue"/>
      </rPr>
      <t>Breakfast will be assumed to be included with the hotel stay, unless a copy of the hotel amenities are included showing that no breakfast is provided.</t>
    </r>
  </si>
  <si>
    <t>Enter any Advances received in cell K34</t>
  </si>
  <si>
    <t>Read the Per Diem Notes at the bottom of the spreadsheet</t>
  </si>
  <si>
    <t>Stillwater Public Schools</t>
  </si>
  <si>
    <t>EMPLOYEE EXPENSE REPORT</t>
  </si>
  <si>
    <t>PO#</t>
  </si>
  <si>
    <t>Business Purpose:</t>
  </si>
  <si>
    <t>Employee Name</t>
  </si>
  <si>
    <t>Address</t>
  </si>
  <si>
    <t xml:space="preserve"> </t>
  </si>
  <si>
    <t>Report for Week Ending (Saturday)</t>
  </si>
  <si>
    <t>City, State, Zip Code</t>
  </si>
  <si>
    <t>[Enter the Week ending Saturday Date]</t>
  </si>
  <si>
    <t>SUN</t>
  </si>
  <si>
    <t>MON</t>
  </si>
  <si>
    <t>TUES</t>
  </si>
  <si>
    <t>WED</t>
  </si>
  <si>
    <t>THURS</t>
  </si>
  <si>
    <t>FRI</t>
  </si>
  <si>
    <t>SAT</t>
  </si>
  <si>
    <t>DATE</t>
  </si>
  <si>
    <t>Transportation</t>
  </si>
  <si>
    <t>From</t>
  </si>
  <si>
    <t>To</t>
  </si>
  <si>
    <t xml:space="preserve">   Miles Driven</t>
  </si>
  <si>
    <t xml:space="preserve">   Totals</t>
  </si>
  <si>
    <t xml:space="preserve">        Auto Mileage @</t>
  </si>
  <si>
    <t>Meals</t>
  </si>
  <si>
    <t>Breakfast</t>
  </si>
  <si>
    <t>Per Diem Rate</t>
  </si>
  <si>
    <t>Lunch</t>
  </si>
  <si>
    <t>Dinner</t>
  </si>
  <si>
    <t>GSA.gov</t>
  </si>
  <si>
    <t xml:space="preserve">Lodging </t>
  </si>
  <si>
    <r>
      <rPr>
        <b/>
        <sz val="14"/>
        <color theme="1"/>
        <rFont val="Times New Roman"/>
      </rPr>
      <t>Airfare</t>
    </r>
    <r>
      <rPr>
        <b/>
        <sz val="14"/>
        <color rgb="FFFF0000"/>
        <rFont val="Times New Roman"/>
      </rPr>
      <t xml:space="preserve"> </t>
    </r>
    <r>
      <rPr>
        <b/>
        <sz val="10"/>
        <color rgb="FFFF0000"/>
        <rFont val="Times New Roman"/>
      </rPr>
      <t>(include bag fees)</t>
    </r>
  </si>
  <si>
    <r>
      <rPr>
        <b/>
        <sz val="14"/>
        <color theme="1"/>
        <rFont val="Times New Roman"/>
      </rPr>
      <t xml:space="preserve">Auto Rental </t>
    </r>
    <r>
      <rPr>
        <b/>
        <sz val="10"/>
        <color rgb="FFFF0000"/>
        <rFont val="Times New Roman"/>
      </rPr>
      <t>(+ gas)</t>
    </r>
  </si>
  <si>
    <t>Taxi, tolls, parking</t>
  </si>
  <si>
    <t xml:space="preserve">Other Travel Expense </t>
  </si>
  <si>
    <t xml:space="preserve">I certify that this report accurately reflects actual and necessary business expenses and all required documentation and/or receipts are attached.  </t>
  </si>
  <si>
    <t>SETTLEMENT</t>
  </si>
  <si>
    <t>Totals</t>
  </si>
  <si>
    <t>Total Expenses Submitted</t>
  </si>
  <si>
    <t>Employee Signature</t>
  </si>
  <si>
    <t>Less:  Outstanding Advances</t>
  </si>
  <si>
    <t>(Date)</t>
  </si>
  <si>
    <t>Less: Over Per Diem Amounts</t>
  </si>
  <si>
    <t>Manager Signature</t>
  </si>
  <si>
    <t>Less: Disallowed Amounts</t>
  </si>
  <si>
    <t>District Owes Employee</t>
  </si>
  <si>
    <t>PER DIEM NOTES</t>
  </si>
  <si>
    <t>Departure Day</t>
  </si>
  <si>
    <t>Return Day</t>
  </si>
  <si>
    <r>
      <rPr>
        <b/>
        <sz val="12"/>
        <color theme="1"/>
        <rFont val="Times New Roman"/>
      </rPr>
      <t xml:space="preserve">Depart before 7:00 am = </t>
    </r>
    <r>
      <rPr>
        <b/>
        <sz val="12"/>
        <color rgb="FFFF0000"/>
        <rFont val="Times New Roman"/>
      </rPr>
      <t>breakfast, lunch and dinner</t>
    </r>
  </si>
  <si>
    <r>
      <rPr>
        <b/>
        <sz val="12"/>
        <color theme="1"/>
        <rFont val="Times New Roman"/>
      </rPr>
      <t xml:space="preserve">Return before 12:00 noon = </t>
    </r>
    <r>
      <rPr>
        <b/>
        <sz val="12"/>
        <color rgb="FFFF0000"/>
        <rFont val="Times New Roman"/>
      </rPr>
      <t>breakfast</t>
    </r>
  </si>
  <si>
    <r>
      <rPr>
        <b/>
        <sz val="12"/>
        <color theme="1"/>
        <rFont val="Times New Roman"/>
      </rPr>
      <t xml:space="preserve">Depart before noon = </t>
    </r>
    <r>
      <rPr>
        <b/>
        <sz val="12"/>
        <color rgb="FFFF0000"/>
        <rFont val="Times New Roman"/>
      </rPr>
      <t>lunch and dinner</t>
    </r>
  </si>
  <si>
    <r>
      <rPr>
        <b/>
        <sz val="12"/>
        <color theme="1"/>
        <rFont val="Times New Roman"/>
      </rPr>
      <t xml:space="preserve">Return between 12:00 noon &amp; 7:00 p.m. = </t>
    </r>
    <r>
      <rPr>
        <b/>
        <sz val="12"/>
        <color rgb="FFFF0000"/>
        <rFont val="Times New Roman"/>
      </rPr>
      <t>breakfast and lunch</t>
    </r>
  </si>
  <si>
    <r>
      <rPr>
        <b/>
        <sz val="12"/>
        <color theme="1"/>
        <rFont val="Times New Roman"/>
      </rPr>
      <t xml:space="preserve">Depart after 12:00 noon = </t>
    </r>
    <r>
      <rPr>
        <b/>
        <sz val="12"/>
        <color rgb="FFFF0000"/>
        <rFont val="Times New Roman"/>
      </rPr>
      <t>dinner</t>
    </r>
  </si>
  <si>
    <r>
      <rPr>
        <b/>
        <sz val="12"/>
        <color theme="1"/>
        <rFont val="Times New Roman"/>
      </rPr>
      <t xml:space="preserve">Return after 7:00* p.m. = </t>
    </r>
    <r>
      <rPr>
        <b/>
        <sz val="12"/>
        <color rgb="FFFF0000"/>
        <rFont val="Times New Roman"/>
      </rPr>
      <t>breakfast, lunch and dinner</t>
    </r>
  </si>
  <si>
    <t>*7:00 is defined as direct travel time and does not include time taken to stop for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</si>
</sst>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m/d"/>
    <numFmt numFmtId="165" formatCode="&quot;$&quot;#,##0.000_);\(&quot;$&quot;#,##0.000\)"/>
    <numFmt numFmtId="166" formatCode="General_)"/>
  </numFmts>
  <fonts count="35">
    <font>
      <sz val="12"/>
      <color rgb="FF000000"/>
      <name val="Helvetica Neue"/>
      <scheme val="minor"/>
    </font>
    <font>
      <b/>
      <sz val="12"/>
      <color theme="1"/>
      <name val="Helvetica Neue"/>
    </font>
    <font>
      <b/>
      <sz val="12"/>
      <color rgb="FF000000"/>
      <name val="Helvetica Neue"/>
    </font>
    <font>
      <sz val="12"/>
      <color rgb="FF000000"/>
      <name val="Helvetica Neue"/>
    </font>
    <font>
      <b/>
      <i/>
      <sz val="18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b/>
      <i/>
      <sz val="16"/>
      <color theme="1"/>
      <name val="Times New Roman"/>
    </font>
    <font>
      <b/>
      <sz val="18"/>
      <color theme="1"/>
      <name val="Times New Roman"/>
    </font>
    <font>
      <b/>
      <sz val="14"/>
      <color rgb="FF0070C0"/>
      <name val="Times New Roman"/>
    </font>
    <font>
      <b/>
      <sz val="18"/>
      <color rgb="FF0000FF"/>
      <name val="Times New Roman"/>
    </font>
    <font>
      <sz val="12"/>
      <name val="Helvetica Neue"/>
    </font>
    <font>
      <b/>
      <sz val="11"/>
      <color rgb="FFFF0000"/>
      <name val="Times New Roman"/>
    </font>
    <font>
      <b/>
      <sz val="16"/>
      <color theme="1"/>
      <name val="Times New Roman"/>
    </font>
    <font>
      <b/>
      <sz val="20"/>
      <color theme="1"/>
      <name val="Times New Roman"/>
    </font>
    <font>
      <b/>
      <sz val="14"/>
      <color rgb="FF0000FF"/>
      <name val="Times New Roman"/>
    </font>
    <font>
      <b/>
      <sz val="22"/>
      <color rgb="FF0000FF"/>
      <name val="Times New Roman"/>
    </font>
    <font>
      <b/>
      <sz val="10"/>
      <color rgb="FF1F497D"/>
      <name val="Times New Roman"/>
    </font>
    <font>
      <b/>
      <sz val="12"/>
      <color rgb="FF0000FF"/>
      <name val="Times New Roman"/>
    </font>
    <font>
      <b/>
      <sz val="18"/>
      <color rgb="FFFF0000"/>
      <name val="Times New Roman"/>
    </font>
    <font>
      <b/>
      <sz val="11"/>
      <color rgb="FF0070C0"/>
      <name val="Times New Roman"/>
    </font>
    <font>
      <b/>
      <sz val="12"/>
      <color rgb="FF3F3151"/>
      <name val="Times New Roman"/>
    </font>
    <font>
      <b/>
      <sz val="14"/>
      <color theme="1"/>
      <name val="Helvetica Neue"/>
    </font>
    <font>
      <b/>
      <sz val="10"/>
      <color rgb="FF0000FF"/>
      <name val="Times New Roman"/>
    </font>
    <font>
      <b/>
      <sz val="14"/>
      <color rgb="FF3F3151"/>
      <name val="Times New Roman"/>
    </font>
    <font>
      <u/>
      <sz val="12"/>
      <color theme="10"/>
      <name val="Helvetica Neue"/>
    </font>
    <font>
      <b/>
      <sz val="18"/>
      <color rgb="FF008000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rgb="FF000000"/>
      <name val="Helv"/>
    </font>
    <font>
      <b/>
      <sz val="12"/>
      <color rgb="FF000000"/>
      <name val="Helv"/>
    </font>
    <font>
      <u/>
      <sz val="12"/>
      <color rgb="FF000000"/>
      <name val="Helvetica Neue"/>
    </font>
    <font>
      <b/>
      <sz val="14"/>
      <color rgb="FFFF0000"/>
      <name val="Times New Roman"/>
    </font>
    <font>
      <b/>
      <sz val="10"/>
      <color rgb="FFFF0000"/>
      <name val="Times New Roman"/>
    </font>
    <font>
      <b/>
      <sz val="12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B8CCE4"/>
        <bgColor rgb="FFB8CCE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39" fontId="0" fillId="0" borderId="0"/>
  </cellStyleXfs>
  <cellXfs count="114">
    <xf numFmtId="39" fontId="0" fillId="0" borderId="0" xfId="0" applyNumberFormat="1" applyFont="1" applyAlignment="1"/>
    <xf numFmtId="39" fontId="1" fillId="2" borderId="1" xfId="0" applyNumberFormat="1" applyFont="1" applyFill="1" applyBorder="1"/>
    <xf numFmtId="39" fontId="1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39" fontId="4" fillId="0" borderId="2" xfId="0" applyNumberFormat="1" applyFont="1" applyBorder="1" applyAlignment="1">
      <alignment horizontal="left"/>
    </xf>
    <xf numFmtId="39" fontId="5" fillId="0" borderId="3" xfId="0" applyNumberFormat="1" applyFont="1" applyBorder="1"/>
    <xf numFmtId="39" fontId="6" fillId="0" borderId="3" xfId="0" applyNumberFormat="1" applyFont="1" applyBorder="1"/>
    <xf numFmtId="39" fontId="6" fillId="0" borderId="3" xfId="0" applyNumberFormat="1" applyFont="1" applyBorder="1" applyAlignment="1"/>
    <xf numFmtId="39" fontId="5" fillId="0" borderId="4" xfId="0" applyNumberFormat="1" applyFont="1" applyBorder="1"/>
    <xf numFmtId="39" fontId="7" fillId="0" borderId="2" xfId="0" applyNumberFormat="1" applyFont="1" applyBorder="1" applyAlignment="1">
      <alignment horizontal="left"/>
    </xf>
    <xf numFmtId="39" fontId="8" fillId="0" borderId="0" xfId="0" applyNumberFormat="1" applyFont="1"/>
    <xf numFmtId="39" fontId="6" fillId="0" borderId="0" xfId="0" applyNumberFormat="1" applyFont="1" applyAlignment="1">
      <alignment horizontal="center"/>
    </xf>
    <xf numFmtId="39" fontId="9" fillId="0" borderId="0" xfId="0" applyNumberFormat="1" applyFont="1" applyAlignment="1">
      <alignment horizontal="right" wrapText="1"/>
    </xf>
    <xf numFmtId="39" fontId="5" fillId="0" borderId="0" xfId="0" applyNumberFormat="1" applyFont="1"/>
    <xf numFmtId="39" fontId="6" fillId="0" borderId="0" xfId="0" applyNumberFormat="1" applyFont="1"/>
    <xf numFmtId="39" fontId="12" fillId="0" borderId="0" xfId="0" applyNumberFormat="1" applyFont="1"/>
    <xf numFmtId="39" fontId="12" fillId="0" borderId="7" xfId="0" applyNumberFormat="1" applyFont="1" applyBorder="1"/>
    <xf numFmtId="39" fontId="13" fillId="0" borderId="0" xfId="0" applyNumberFormat="1" applyFont="1"/>
    <xf numFmtId="39" fontId="14" fillId="0" borderId="7" xfId="0" applyNumberFormat="1" applyFont="1" applyBorder="1"/>
    <xf numFmtId="8" fontId="9" fillId="0" borderId="2" xfId="0" applyNumberFormat="1" applyFont="1" applyBorder="1"/>
    <xf numFmtId="39" fontId="5" fillId="0" borderId="2" xfId="0" applyNumberFormat="1" applyFont="1" applyBorder="1"/>
    <xf numFmtId="39" fontId="16" fillId="0" borderId="0" xfId="0" applyNumberFormat="1" applyFont="1"/>
    <xf numFmtId="39" fontId="17" fillId="0" borderId="0" xfId="0" applyNumberFormat="1" applyFont="1"/>
    <xf numFmtId="39" fontId="5" fillId="0" borderId="7" xfId="0" applyNumberFormat="1" applyFont="1" applyBorder="1"/>
    <xf numFmtId="39" fontId="18" fillId="0" borderId="2" xfId="0" applyNumberFormat="1" applyFont="1" applyBorder="1" applyAlignment="1">
      <alignment horizontal="left"/>
    </xf>
    <xf numFmtId="39" fontId="6" fillId="0" borderId="11" xfId="0" applyNumberFormat="1" applyFont="1" applyBorder="1" applyAlignment="1">
      <alignment horizontal="left"/>
    </xf>
    <xf numFmtId="39" fontId="5" fillId="0" borderId="11" xfId="0" applyNumberFormat="1" applyFont="1" applyBorder="1"/>
    <xf numFmtId="39" fontId="5" fillId="0" borderId="12" xfId="0" applyNumberFormat="1" applyFont="1" applyBorder="1" applyAlignment="1">
      <alignment horizontal="center"/>
    </xf>
    <xf numFmtId="14" fontId="19" fillId="2" borderId="13" xfId="0" applyNumberFormat="1" applyFont="1" applyFill="1" applyBorder="1" applyAlignment="1">
      <alignment horizontal="left"/>
    </xf>
    <xf numFmtId="8" fontId="20" fillId="0" borderId="0" xfId="0" applyNumberFormat="1" applyFont="1" applyAlignment="1">
      <alignment vertical="top"/>
    </xf>
    <xf numFmtId="39" fontId="18" fillId="0" borderId="7" xfId="0" applyNumberFormat="1" applyFont="1" applyBorder="1"/>
    <xf numFmtId="39" fontId="18" fillId="0" borderId="0" xfId="0" applyNumberFormat="1" applyFont="1"/>
    <xf numFmtId="39" fontId="5" fillId="0" borderId="0" xfId="0" applyNumberFormat="1" applyFont="1" applyAlignment="1">
      <alignment horizontal="left"/>
    </xf>
    <xf numFmtId="39" fontId="6" fillId="0" borderId="9" xfId="0" applyNumberFormat="1" applyFont="1" applyBorder="1"/>
    <xf numFmtId="39" fontId="6" fillId="0" borderId="3" xfId="0" applyNumberFormat="1" applyFont="1" applyBorder="1" applyAlignment="1">
      <alignment horizontal="left"/>
    </xf>
    <xf numFmtId="39" fontId="6" fillId="0" borderId="9" xfId="0" applyNumberFormat="1" applyFont="1" applyBorder="1" applyAlignment="1">
      <alignment horizontal="center"/>
    </xf>
    <xf numFmtId="39" fontId="6" fillId="0" borderId="14" xfId="0" applyNumberFormat="1" applyFont="1" applyBorder="1" applyAlignment="1">
      <alignment horizontal="center"/>
    </xf>
    <xf numFmtId="39" fontId="6" fillId="0" borderId="15" xfId="0" applyNumberFormat="1" applyFont="1" applyBorder="1" applyAlignment="1">
      <alignment horizontal="center"/>
    </xf>
    <xf numFmtId="39" fontId="21" fillId="0" borderId="7" xfId="0" applyNumberFormat="1" applyFont="1" applyBorder="1" applyAlignment="1">
      <alignment horizontal="left"/>
    </xf>
    <xf numFmtId="39" fontId="22" fillId="0" borderId="0" xfId="0" applyNumberFormat="1" applyFont="1"/>
    <xf numFmtId="39" fontId="5" fillId="0" borderId="10" xfId="0" applyNumberFormat="1" applyFont="1" applyBorder="1"/>
    <xf numFmtId="39" fontId="5" fillId="0" borderId="11" xfId="0" applyNumberFormat="1" applyFont="1" applyBorder="1" applyAlignment="1">
      <alignment horizontal="left"/>
    </xf>
    <xf numFmtId="164" fontId="19" fillId="0" borderId="5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39" fontId="6" fillId="0" borderId="2" xfId="0" applyNumberFormat="1" applyFont="1" applyBorder="1" applyAlignment="1">
      <alignment horizontal="left"/>
    </xf>
    <xf numFmtId="39" fontId="6" fillId="0" borderId="16" xfId="0" applyNumberFormat="1" applyFont="1" applyBorder="1" applyAlignment="1">
      <alignment horizontal="left"/>
    </xf>
    <xf numFmtId="49" fontId="23" fillId="2" borderId="17" xfId="0" applyNumberFormat="1" applyFont="1" applyFill="1" applyBorder="1"/>
    <xf numFmtId="49" fontId="23" fillId="2" borderId="17" xfId="0" applyNumberFormat="1" applyFont="1" applyFill="1" applyBorder="1" applyAlignment="1"/>
    <xf numFmtId="49" fontId="23" fillId="2" borderId="18" xfId="0" applyNumberFormat="1" applyFont="1" applyFill="1" applyBorder="1"/>
    <xf numFmtId="39" fontId="24" fillId="0" borderId="7" xfId="0" applyNumberFormat="1" applyFont="1" applyBorder="1"/>
    <xf numFmtId="39" fontId="6" fillId="0" borderId="2" xfId="0" applyNumberFormat="1" applyFont="1" applyBorder="1"/>
    <xf numFmtId="49" fontId="23" fillId="2" borderId="19" xfId="0" applyNumberFormat="1" applyFont="1" applyFill="1" applyBorder="1"/>
    <xf numFmtId="49" fontId="23" fillId="2" borderId="19" xfId="0" applyNumberFormat="1" applyFont="1" applyFill="1" applyBorder="1" applyAlignment="1"/>
    <xf numFmtId="49" fontId="23" fillId="2" borderId="20" xfId="0" applyNumberFormat="1" applyFont="1" applyFill="1" applyBorder="1"/>
    <xf numFmtId="39" fontId="6" fillId="0" borderId="7" xfId="0" applyNumberFormat="1" applyFont="1" applyBorder="1"/>
    <xf numFmtId="39" fontId="6" fillId="0" borderId="21" xfId="0" applyNumberFormat="1" applyFont="1" applyBorder="1" applyAlignment="1">
      <alignment horizontal="left"/>
    </xf>
    <xf numFmtId="39" fontId="15" fillId="2" borderId="19" xfId="0" applyNumberFormat="1" applyFont="1" applyFill="1" applyBorder="1"/>
    <xf numFmtId="39" fontId="15" fillId="2" borderId="19" xfId="0" applyNumberFormat="1" applyFont="1" applyFill="1" applyBorder="1" applyAlignment="1"/>
    <xf numFmtId="39" fontId="15" fillId="2" borderId="20" xfId="0" applyNumberFormat="1" applyFont="1" applyFill="1" applyBorder="1"/>
    <xf numFmtId="39" fontId="6" fillId="0" borderId="22" xfId="0" applyNumberFormat="1" applyFont="1" applyBorder="1" applyAlignment="1">
      <alignment horizontal="center"/>
    </xf>
    <xf numFmtId="39" fontId="6" fillId="0" borderId="23" xfId="0" applyNumberFormat="1" applyFont="1" applyBorder="1" applyAlignment="1">
      <alignment horizontal="left"/>
    </xf>
    <xf numFmtId="39" fontId="6" fillId="0" borderId="24" xfId="0" applyNumberFormat="1" applyFont="1" applyBorder="1"/>
    <xf numFmtId="165" fontId="15" fillId="0" borderId="13" xfId="0" applyNumberFormat="1" applyFont="1" applyBorder="1" applyAlignment="1">
      <alignment horizontal="right"/>
    </xf>
    <xf numFmtId="40" fontId="6" fillId="0" borderId="24" xfId="0" applyNumberFormat="1" applyFont="1" applyBorder="1"/>
    <xf numFmtId="40" fontId="6" fillId="0" borderId="25" xfId="0" applyNumberFormat="1" applyFont="1" applyBorder="1"/>
    <xf numFmtId="39" fontId="6" fillId="3" borderId="26" xfId="0" applyNumberFormat="1" applyFont="1" applyFill="1" applyBorder="1"/>
    <xf numFmtId="6" fontId="9" fillId="0" borderId="16" xfId="0" applyNumberFormat="1" applyFont="1" applyBorder="1"/>
    <xf numFmtId="39" fontId="6" fillId="0" borderId="27" xfId="0" applyNumberFormat="1" applyFont="1" applyBorder="1" applyAlignment="1">
      <alignment horizontal="left"/>
    </xf>
    <xf numFmtId="39" fontId="12" fillId="0" borderId="28" xfId="0" applyNumberFormat="1" applyFont="1" applyBorder="1" applyAlignment="1">
      <alignment horizontal="center"/>
    </xf>
    <xf numFmtId="39" fontId="6" fillId="0" borderId="27" xfId="0" applyNumberFormat="1" applyFont="1" applyBorder="1"/>
    <xf numFmtId="8" fontId="12" fillId="2" borderId="29" xfId="0" applyNumberFormat="1" applyFont="1" applyFill="1" applyBorder="1" applyAlignment="1">
      <alignment horizontal="center"/>
    </xf>
    <xf numFmtId="39" fontId="6" fillId="0" borderId="24" xfId="0" applyNumberFormat="1" applyFont="1" applyBorder="1" applyAlignment="1">
      <alignment horizontal="left"/>
    </xf>
    <xf numFmtId="6" fontId="9" fillId="0" borderId="24" xfId="0" applyNumberFormat="1" applyFont="1" applyBorder="1"/>
    <xf numFmtId="39" fontId="15" fillId="2" borderId="30" xfId="0" applyNumberFormat="1" applyFont="1" applyFill="1" applyBorder="1"/>
    <xf numFmtId="39" fontId="15" fillId="2" borderId="30" xfId="0" applyNumberFormat="1" applyFont="1" applyFill="1" applyBorder="1" applyAlignment="1"/>
    <xf numFmtId="39" fontId="25" fillId="0" borderId="23" xfId="0" applyNumberFormat="1" applyFont="1" applyBorder="1"/>
    <xf numFmtId="39" fontId="6" fillId="0" borderId="31" xfId="0" applyNumberFormat="1" applyFont="1" applyBorder="1"/>
    <xf numFmtId="39" fontId="6" fillId="0" borderId="16" xfId="0" applyNumberFormat="1" applyFont="1" applyBorder="1"/>
    <xf numFmtId="39" fontId="6" fillId="3" borderId="32" xfId="0" applyNumberFormat="1" applyFont="1" applyFill="1" applyBorder="1"/>
    <xf numFmtId="39" fontId="8" fillId="0" borderId="9" xfId="0" applyNumberFormat="1" applyFont="1" applyBorder="1" applyAlignment="1">
      <alignment horizontal="left"/>
    </xf>
    <xf numFmtId="39" fontId="8" fillId="0" borderId="3" xfId="0" applyNumberFormat="1" applyFont="1" applyBorder="1"/>
    <xf numFmtId="39" fontId="8" fillId="0" borderId="4" xfId="0" applyNumberFormat="1" applyFont="1" applyBorder="1" applyAlignment="1">
      <alignment horizontal="center"/>
    </xf>
    <xf numFmtId="39" fontId="8" fillId="0" borderId="21" xfId="0" applyNumberFormat="1" applyFont="1" applyBorder="1" applyAlignment="1">
      <alignment horizontal="left"/>
    </xf>
    <xf numFmtId="39" fontId="8" fillId="0" borderId="16" xfId="0" applyNumberFormat="1" applyFont="1" applyBorder="1"/>
    <xf numFmtId="39" fontId="8" fillId="0" borderId="34" xfId="0" applyNumberFormat="1" applyFont="1" applyBorder="1"/>
    <xf numFmtId="39" fontId="10" fillId="0" borderId="21" xfId="0" applyNumberFormat="1" applyFont="1" applyBorder="1" applyAlignment="1">
      <alignment horizontal="left"/>
    </xf>
    <xf numFmtId="166" fontId="10" fillId="0" borderId="16" xfId="0" applyNumberFormat="1" applyFont="1" applyBorder="1"/>
    <xf numFmtId="39" fontId="10" fillId="2" borderId="38" xfId="0" applyNumberFormat="1" applyFont="1" applyFill="1" applyBorder="1"/>
    <xf numFmtId="39" fontId="26" fillId="0" borderId="34" xfId="0" applyNumberFormat="1" applyFont="1" applyBorder="1"/>
    <xf numFmtId="39" fontId="8" fillId="0" borderId="10" xfId="0" applyNumberFormat="1" applyFont="1" applyBorder="1" applyAlignment="1">
      <alignment horizontal="left"/>
    </xf>
    <xf numFmtId="166" fontId="10" fillId="0" borderId="11" xfId="0" applyNumberFormat="1" applyFont="1" applyBorder="1"/>
    <xf numFmtId="39" fontId="8" fillId="0" borderId="11" xfId="0" applyNumberFormat="1" applyFont="1" applyBorder="1"/>
    <xf numFmtId="39" fontId="19" fillId="0" borderId="12" xfId="0" applyNumberFormat="1" applyFont="1" applyBorder="1"/>
    <xf numFmtId="39" fontId="27" fillId="0" borderId="2" xfId="0" applyNumberFormat="1" applyFont="1" applyBorder="1"/>
    <xf numFmtId="39" fontId="28" fillId="0" borderId="0" xfId="0" applyNumberFormat="1" applyFont="1"/>
    <xf numFmtId="39" fontId="5" fillId="0" borderId="12" xfId="0" applyNumberFormat="1" applyFont="1" applyBorder="1"/>
    <xf numFmtId="39" fontId="2" fillId="0" borderId="0" xfId="0" applyNumberFormat="1" applyFont="1" applyAlignment="1">
      <alignment horizontal="left" wrapText="1"/>
    </xf>
    <xf numFmtId="39" fontId="0" fillId="0" borderId="0" xfId="0" applyNumberFormat="1" applyFont="1" applyAlignment="1"/>
    <xf numFmtId="39" fontId="6" fillId="2" borderId="35" xfId="0" applyNumberFormat="1" applyFont="1" applyFill="1" applyBorder="1" applyAlignment="1">
      <alignment horizontal="center"/>
    </xf>
    <xf numFmtId="0" fontId="11" fillId="0" borderId="36" xfId="0" applyNumberFormat="1" applyFont="1" applyBorder="1"/>
    <xf numFmtId="0" fontId="11" fillId="0" borderId="37" xfId="0" applyNumberFormat="1" applyFont="1" applyBorder="1"/>
    <xf numFmtId="39" fontId="5" fillId="4" borderId="5" xfId="0" applyNumberFormat="1" applyFont="1" applyFill="1" applyBorder="1" applyAlignment="1">
      <alignment horizontal="center"/>
    </xf>
    <xf numFmtId="0" fontId="11" fillId="0" borderId="8" xfId="0" applyNumberFormat="1" applyFont="1" applyBorder="1"/>
    <xf numFmtId="0" fontId="11" fillId="0" borderId="6" xfId="0" applyNumberFormat="1" applyFont="1" applyBorder="1"/>
    <xf numFmtId="39" fontId="10" fillId="2" borderId="5" xfId="0" applyNumberFormat="1" applyFont="1" applyFill="1" applyBorder="1" applyAlignment="1">
      <alignment horizontal="center"/>
    </xf>
    <xf numFmtId="39" fontId="15" fillId="2" borderId="9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Border="1"/>
    <xf numFmtId="0" fontId="11" fillId="0" borderId="4" xfId="0" applyNumberFormat="1" applyFont="1" applyBorder="1"/>
    <xf numFmtId="0" fontId="11" fillId="0" borderId="10" xfId="0" applyNumberFormat="1" applyFont="1" applyBorder="1"/>
    <xf numFmtId="0" fontId="11" fillId="0" borderId="11" xfId="0" applyNumberFormat="1" applyFont="1" applyBorder="1"/>
    <xf numFmtId="0" fontId="11" fillId="0" borderId="12" xfId="0" applyNumberFormat="1" applyFont="1" applyBorder="1"/>
    <xf numFmtId="39" fontId="6" fillId="0" borderId="33" xfId="0" applyNumberFormat="1" applyFont="1" applyBorder="1" applyAlignment="1">
      <alignment horizontal="left" vertical="center" wrapText="1"/>
    </xf>
    <xf numFmtId="0" fontId="11" fillId="0" borderId="3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4"/>
  <sheetViews>
    <sheetView tabSelected="1" workbookViewId="0"/>
  </sheetViews>
  <sheetFormatPr defaultColWidth="11.21875" defaultRowHeight="15" customHeight="1"/>
  <cols>
    <col min="1" max="1" width="118.6640625" customWidth="1"/>
    <col min="2" max="26" width="8.5546875" customWidth="1"/>
  </cols>
  <sheetData>
    <row r="1" spans="1:1" ht="15.75" customHeight="1">
      <c r="A1" s="1" t="s">
        <v>0</v>
      </c>
    </row>
    <row r="2" spans="1:1" ht="15.75" customHeight="1">
      <c r="A2" s="2"/>
    </row>
    <row r="3" spans="1:1" ht="15.75" customHeight="1">
      <c r="A3" s="3" t="s">
        <v>1</v>
      </c>
    </row>
    <row r="4" spans="1:1" ht="15.75" customHeight="1">
      <c r="A4" s="3"/>
    </row>
    <row r="5" spans="1:1" ht="15.75" customHeight="1">
      <c r="A5" s="3" t="s">
        <v>2</v>
      </c>
    </row>
    <row r="6" spans="1:1" ht="15.75" customHeight="1">
      <c r="A6" s="3"/>
    </row>
    <row r="7" spans="1:1" ht="15.75" customHeight="1">
      <c r="A7" s="97" t="s">
        <v>3</v>
      </c>
    </row>
    <row r="8" spans="1:1" ht="15.75" customHeight="1">
      <c r="A8" s="98"/>
    </row>
    <row r="9" spans="1:1" ht="15.75" customHeight="1">
      <c r="A9" s="3"/>
    </row>
    <row r="10" spans="1:1" ht="15.75" customHeight="1">
      <c r="A10" s="3" t="s">
        <v>4</v>
      </c>
    </row>
    <row r="11" spans="1:1" ht="15.75" customHeight="1">
      <c r="A11" s="3"/>
    </row>
    <row r="12" spans="1:1" ht="15.75" customHeight="1">
      <c r="A12" s="3" t="s">
        <v>5</v>
      </c>
    </row>
    <row r="13" spans="1:1" ht="15.75" customHeight="1">
      <c r="A13" s="97" t="s">
        <v>6</v>
      </c>
    </row>
    <row r="14" spans="1:1" ht="15.75" customHeight="1">
      <c r="A14" s="98"/>
    </row>
    <row r="15" spans="1:1" ht="15.75" customHeight="1">
      <c r="A15" s="98"/>
    </row>
    <row r="16" spans="1:1" ht="15.75" customHeight="1">
      <c r="A16" s="98"/>
    </row>
    <row r="17" spans="1:1" ht="15.75" customHeight="1">
      <c r="A17" s="4"/>
    </row>
    <row r="18" spans="1:1" ht="15.75" customHeight="1">
      <c r="A18" s="3" t="s">
        <v>7</v>
      </c>
    </row>
    <row r="19" spans="1:1" ht="15.75" customHeight="1">
      <c r="A19" s="3"/>
    </row>
    <row r="20" spans="1:1" ht="15.75" customHeight="1">
      <c r="A20" s="97" t="s">
        <v>8</v>
      </c>
    </row>
    <row r="21" spans="1:1" ht="15.75" customHeight="1">
      <c r="A21" s="98"/>
    </row>
    <row r="22" spans="1:1" ht="15.75" customHeight="1">
      <c r="A22" s="4"/>
    </row>
    <row r="23" spans="1:1" ht="15.75" customHeight="1">
      <c r="A23" s="3" t="s">
        <v>9</v>
      </c>
    </row>
    <row r="24" spans="1:1" ht="15.75" customHeight="1">
      <c r="A24" s="3"/>
    </row>
    <row r="25" spans="1:1" ht="15.75" customHeight="1">
      <c r="A25" s="3" t="s">
        <v>10</v>
      </c>
    </row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">
    <mergeCell ref="A7:A8"/>
    <mergeCell ref="A13:A16"/>
    <mergeCell ref="A20:A21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5"/>
  <sheetViews>
    <sheetView showGridLines="0" topLeftCell="A5" workbookViewId="0">
      <selection activeCell="R26" sqref="R26"/>
    </sheetView>
  </sheetViews>
  <sheetFormatPr defaultColWidth="11.21875" defaultRowHeight="15" customHeight="1"/>
  <cols>
    <col min="1" max="1" width="11.109375" customWidth="1"/>
    <col min="2" max="2" width="10.44140625" customWidth="1"/>
    <col min="3" max="3" width="11.44140625" customWidth="1"/>
    <col min="4" max="10" width="15.44140625" customWidth="1"/>
    <col min="11" max="11" width="18.21875" customWidth="1"/>
    <col min="12" max="26" width="9.77734375" customWidth="1"/>
  </cols>
  <sheetData>
    <row r="1" spans="1:26" ht="21" customHeight="1">
      <c r="A1" s="5" t="s">
        <v>11</v>
      </c>
      <c r="B1" s="6"/>
      <c r="C1" s="7"/>
      <c r="D1" s="7"/>
      <c r="E1" s="7"/>
      <c r="F1" s="7"/>
      <c r="G1" s="7"/>
      <c r="H1" s="7"/>
      <c r="I1" s="7"/>
      <c r="J1" s="8"/>
      <c r="K1" s="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0" t="s">
        <v>12</v>
      </c>
      <c r="B2" s="11"/>
      <c r="C2" s="12"/>
      <c r="D2" s="12"/>
      <c r="E2" s="13" t="s">
        <v>13</v>
      </c>
      <c r="F2" s="105"/>
      <c r="G2" s="104"/>
      <c r="H2" s="14"/>
      <c r="I2" s="15"/>
      <c r="J2" s="16"/>
      <c r="K2" s="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B3" s="18"/>
      <c r="C3" s="18"/>
      <c r="D3" s="18"/>
      <c r="E3" s="14"/>
      <c r="F3" s="14"/>
      <c r="G3" s="14"/>
      <c r="H3" s="15" t="s">
        <v>14</v>
      </c>
      <c r="I3" s="14"/>
      <c r="J3" s="16"/>
      <c r="K3" s="1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0" t="s">
        <v>15</v>
      </c>
      <c r="B4" s="14"/>
      <c r="C4" s="14"/>
      <c r="D4" s="105"/>
      <c r="E4" s="103"/>
      <c r="F4" s="104"/>
      <c r="G4" s="14"/>
      <c r="H4" s="106"/>
      <c r="I4" s="107"/>
      <c r="J4" s="107"/>
      <c r="K4" s="10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1"/>
      <c r="B5" s="14"/>
      <c r="C5" s="14"/>
      <c r="D5" s="22"/>
      <c r="E5" s="22"/>
      <c r="F5" s="22"/>
      <c r="G5" s="14"/>
      <c r="H5" s="109"/>
      <c r="I5" s="110"/>
      <c r="J5" s="110"/>
      <c r="K5" s="1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0" t="s">
        <v>16</v>
      </c>
      <c r="B6" s="14"/>
      <c r="C6" s="14"/>
      <c r="D6" s="105"/>
      <c r="E6" s="103"/>
      <c r="F6" s="104"/>
      <c r="G6" s="14"/>
      <c r="H6" s="23"/>
      <c r="I6" s="14"/>
      <c r="J6" s="14"/>
      <c r="K6" s="2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5" t="s">
        <v>17</v>
      </c>
      <c r="B7" s="14"/>
      <c r="C7" s="14"/>
      <c r="D7" s="22"/>
      <c r="E7" s="22"/>
      <c r="F7" s="22"/>
      <c r="G7" s="14"/>
      <c r="H7" s="26" t="s">
        <v>18</v>
      </c>
      <c r="I7" s="27"/>
      <c r="J7" s="28"/>
      <c r="K7" s="2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0" t="s">
        <v>19</v>
      </c>
      <c r="B8" s="14"/>
      <c r="C8" s="14"/>
      <c r="D8" s="105"/>
      <c r="E8" s="103"/>
      <c r="F8" s="104"/>
      <c r="G8" s="14"/>
      <c r="H8" s="30" t="s">
        <v>20</v>
      </c>
      <c r="I8" s="14"/>
      <c r="J8" s="14"/>
      <c r="K8" s="3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5"/>
      <c r="B9" s="14"/>
      <c r="C9" s="14"/>
      <c r="D9" s="32"/>
      <c r="E9" s="32"/>
      <c r="F9" s="32"/>
      <c r="G9" s="14"/>
      <c r="H9" s="33"/>
      <c r="I9" s="14"/>
      <c r="J9" s="32"/>
      <c r="K9" s="2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" customHeight="1">
      <c r="A10" s="21"/>
      <c r="B10" s="14"/>
      <c r="C10" s="14"/>
      <c r="D10" s="14"/>
      <c r="E10" s="14"/>
      <c r="F10" s="14"/>
      <c r="G10" s="14"/>
      <c r="H10" s="27"/>
      <c r="I10" s="27"/>
      <c r="J10" s="27"/>
      <c r="K10" s="2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34"/>
      <c r="B11" s="7"/>
      <c r="C11" s="35" t="s">
        <v>17</v>
      </c>
      <c r="D11" s="36" t="s">
        <v>21</v>
      </c>
      <c r="E11" s="37" t="s">
        <v>22</v>
      </c>
      <c r="F11" s="37" t="s">
        <v>23</v>
      </c>
      <c r="G11" s="37" t="s">
        <v>24</v>
      </c>
      <c r="H11" s="37" t="s">
        <v>25</v>
      </c>
      <c r="I11" s="37" t="s">
        <v>26</v>
      </c>
      <c r="J11" s="38" t="s">
        <v>27</v>
      </c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1" customHeight="1">
      <c r="A12" s="41"/>
      <c r="B12" s="27"/>
      <c r="C12" s="42" t="s">
        <v>28</v>
      </c>
      <c r="D12" s="43" t="str">
        <f>IF(K7=""," ",E12-1)</f>
        <v xml:space="preserve"> </v>
      </c>
      <c r="E12" s="43" t="str">
        <f>IF(K7=""," ",F12-1)</f>
        <v xml:space="preserve"> </v>
      </c>
      <c r="F12" s="43" t="str">
        <f>IF(K7=""," ",G12-1)</f>
        <v xml:space="preserve"> </v>
      </c>
      <c r="G12" s="43" t="str">
        <f>IF(K7=""," ",H12-1)</f>
        <v xml:space="preserve"> </v>
      </c>
      <c r="H12" s="43" t="str">
        <f>IF(K7=""," ",I12-1)</f>
        <v xml:space="preserve"> </v>
      </c>
      <c r="I12" s="43" t="str">
        <f>IF(K7=""," ",J12-1)</f>
        <v xml:space="preserve"> </v>
      </c>
      <c r="J12" s="44" t="str">
        <f>IF(K7=""," ",K7)</f>
        <v xml:space="preserve"> </v>
      </c>
      <c r="K12" s="3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5" t="s">
        <v>29</v>
      </c>
      <c r="B13" s="15"/>
      <c r="C13" s="46" t="s">
        <v>30</v>
      </c>
      <c r="D13" s="47"/>
      <c r="E13" s="47"/>
      <c r="F13" s="48"/>
      <c r="G13" s="47"/>
      <c r="H13" s="48"/>
      <c r="I13" s="47"/>
      <c r="J13" s="49"/>
      <c r="K13" s="5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1" customHeight="1">
      <c r="A14" s="51"/>
      <c r="B14" s="15"/>
      <c r="C14" s="46" t="s">
        <v>31</v>
      </c>
      <c r="D14" s="52"/>
      <c r="E14" s="52"/>
      <c r="F14" s="53"/>
      <c r="G14" s="52"/>
      <c r="H14" s="53"/>
      <c r="I14" s="52"/>
      <c r="J14" s="54"/>
      <c r="K14" s="5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1" customHeight="1">
      <c r="A15" s="51"/>
      <c r="B15" s="15"/>
      <c r="C15" s="46" t="s">
        <v>30</v>
      </c>
      <c r="D15" s="52"/>
      <c r="E15" s="52"/>
      <c r="F15" s="52"/>
      <c r="G15" s="52"/>
      <c r="H15" s="52"/>
      <c r="I15" s="52"/>
      <c r="J15" s="54"/>
      <c r="K15" s="5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1" customHeight="1">
      <c r="A16" s="51"/>
      <c r="B16" s="15"/>
      <c r="C16" s="46" t="s">
        <v>31</v>
      </c>
      <c r="D16" s="52"/>
      <c r="E16" s="52"/>
      <c r="F16" s="53"/>
      <c r="G16" s="52"/>
      <c r="H16" s="52"/>
      <c r="I16" s="52"/>
      <c r="J16" s="54"/>
      <c r="K16" s="55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1" customHeight="1">
      <c r="A17" s="56" t="s">
        <v>17</v>
      </c>
      <c r="B17" s="46" t="s">
        <v>32</v>
      </c>
      <c r="C17" s="15"/>
      <c r="D17" s="57"/>
      <c r="E17" s="57"/>
      <c r="F17" s="58"/>
      <c r="G17" s="57"/>
      <c r="H17" s="58"/>
      <c r="I17" s="57"/>
      <c r="J17" s="59"/>
      <c r="K17" s="60" t="s">
        <v>33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1" customHeight="1">
      <c r="A18" s="61" t="s">
        <v>34</v>
      </c>
      <c r="B18" s="62"/>
      <c r="C18" s="63">
        <v>0.72499999999999998</v>
      </c>
      <c r="D18" s="64">
        <f>SUM(D17*C18)</f>
        <v>0</v>
      </c>
      <c r="E18" s="65">
        <f>SUM(E17*C18)</f>
        <v>0</v>
      </c>
      <c r="F18" s="65">
        <f>SUM(F17*C18)</f>
        <v>0</v>
      </c>
      <c r="G18" s="65">
        <f>SUM(G17*C18)</f>
        <v>0</v>
      </c>
      <c r="H18" s="65">
        <f>SUM(H17*C18)</f>
        <v>0</v>
      </c>
      <c r="I18" s="65">
        <f>SUM(I17*C18)</f>
        <v>0</v>
      </c>
      <c r="J18" s="65">
        <f>SUM(J17*C18)</f>
        <v>0</v>
      </c>
      <c r="K18" s="66">
        <f>SUM(D18:J18)</f>
        <v>0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1" customHeight="1">
      <c r="A19" s="45" t="s">
        <v>35</v>
      </c>
      <c r="B19" s="46" t="s">
        <v>36</v>
      </c>
      <c r="C19" s="67">
        <f>0.22*A21</f>
        <v>14.08</v>
      </c>
      <c r="D19" s="57"/>
      <c r="E19" s="58"/>
      <c r="F19" s="57"/>
      <c r="G19" s="58"/>
      <c r="H19" s="58"/>
      <c r="I19" s="58"/>
      <c r="J19" s="58"/>
      <c r="K19" s="68" t="s">
        <v>17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1" customHeight="1">
      <c r="A20" s="69" t="s">
        <v>37</v>
      </c>
      <c r="B20" s="46" t="s">
        <v>38</v>
      </c>
      <c r="C20" s="67">
        <f>0.25*A21</f>
        <v>16</v>
      </c>
      <c r="D20" s="57"/>
      <c r="E20" s="58"/>
      <c r="F20" s="58"/>
      <c r="G20" s="58"/>
      <c r="H20" s="58"/>
      <c r="I20" s="58"/>
      <c r="J20" s="58"/>
      <c r="K20" s="7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1" customHeight="1">
      <c r="A21" s="71">
        <v>64</v>
      </c>
      <c r="B21" s="72" t="s">
        <v>39</v>
      </c>
      <c r="C21" s="73">
        <f>0.53*A21</f>
        <v>33.92</v>
      </c>
      <c r="D21" s="74"/>
      <c r="E21" s="75"/>
      <c r="F21" s="74"/>
      <c r="G21" s="75"/>
      <c r="H21" s="75"/>
      <c r="I21" s="75"/>
      <c r="J21" s="74"/>
      <c r="K21" s="66">
        <f>SUM(D19:J21)</f>
        <v>0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1" customHeight="1">
      <c r="A22" s="76" t="s">
        <v>40</v>
      </c>
      <c r="B22" s="62"/>
      <c r="C22" s="62"/>
      <c r="D22" s="62"/>
      <c r="E22" s="62"/>
      <c r="F22" s="62"/>
      <c r="G22" s="62"/>
      <c r="H22" s="62"/>
      <c r="I22" s="62"/>
      <c r="J22" s="62"/>
      <c r="K22" s="77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1" customHeight="1">
      <c r="A23" s="56" t="s">
        <v>41</v>
      </c>
      <c r="B23" s="78"/>
      <c r="C23" s="78"/>
      <c r="D23" s="57"/>
      <c r="E23" s="57"/>
      <c r="F23" s="57"/>
      <c r="G23" s="57"/>
      <c r="H23" s="57"/>
      <c r="I23" s="57"/>
      <c r="J23" s="57"/>
      <c r="K23" s="79">
        <f t="shared" ref="K23:K27" si="0">SUM(D23:J23)</f>
        <v>0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1" customHeight="1">
      <c r="A24" s="56" t="s">
        <v>42</v>
      </c>
      <c r="B24" s="78"/>
      <c r="C24" s="78"/>
      <c r="D24" s="57"/>
      <c r="E24" s="57"/>
      <c r="F24" s="57"/>
      <c r="G24" s="57"/>
      <c r="H24" s="57"/>
      <c r="I24" s="57"/>
      <c r="J24" s="57"/>
      <c r="K24" s="79">
        <f t="shared" si="0"/>
        <v>0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1" customHeight="1">
      <c r="A25" s="56" t="s">
        <v>43</v>
      </c>
      <c r="B25" s="78"/>
      <c r="C25" s="78"/>
      <c r="D25" s="57"/>
      <c r="E25" s="57"/>
      <c r="F25" s="57"/>
      <c r="G25" s="57"/>
      <c r="H25" s="57"/>
      <c r="I25" s="57"/>
      <c r="J25" s="57"/>
      <c r="K25" s="79">
        <f t="shared" si="0"/>
        <v>0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1" customHeight="1">
      <c r="A26" s="56" t="s">
        <v>44</v>
      </c>
      <c r="B26" s="78"/>
      <c r="C26" s="78"/>
      <c r="D26" s="57"/>
      <c r="E26" s="58"/>
      <c r="F26" s="57"/>
      <c r="G26" s="57"/>
      <c r="H26" s="57"/>
      <c r="I26" s="57"/>
      <c r="J26" s="57"/>
      <c r="K26" s="79">
        <f t="shared" si="0"/>
        <v>0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1" customHeight="1">
      <c r="A27" s="56" t="s">
        <v>45</v>
      </c>
      <c r="B27" s="78"/>
      <c r="C27" s="78"/>
      <c r="D27" s="57"/>
      <c r="E27" s="58"/>
      <c r="F27" s="57"/>
      <c r="G27" s="58"/>
      <c r="H27" s="57"/>
      <c r="I27" s="57"/>
      <c r="J27" s="57"/>
      <c r="K27" s="79">
        <f t="shared" si="0"/>
        <v>0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1" customHeight="1">
      <c r="A28" s="112" t="s">
        <v>46</v>
      </c>
      <c r="B28" s="113"/>
      <c r="C28" s="113"/>
      <c r="D28" s="113"/>
      <c r="E28" s="113"/>
      <c r="F28" s="113"/>
      <c r="G28" s="15"/>
      <c r="H28" s="15"/>
      <c r="I28" s="15"/>
      <c r="J28" s="15"/>
      <c r="K28" s="55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1" customHeight="1">
      <c r="A29" s="98"/>
      <c r="B29" s="98"/>
      <c r="C29" s="98"/>
      <c r="D29" s="98"/>
      <c r="E29" s="98"/>
      <c r="F29" s="98"/>
      <c r="G29" s="15"/>
      <c r="H29" s="80" t="s">
        <v>47</v>
      </c>
      <c r="I29" s="81"/>
      <c r="J29" s="81"/>
      <c r="K29" s="82" t="s">
        <v>48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1" customHeight="1">
      <c r="A30" s="98"/>
      <c r="B30" s="98"/>
      <c r="C30" s="98"/>
      <c r="D30" s="98"/>
      <c r="E30" s="98"/>
      <c r="F30" s="98"/>
      <c r="G30" s="15"/>
      <c r="H30" s="83" t="s">
        <v>49</v>
      </c>
      <c r="I30" s="84"/>
      <c r="J30" s="84"/>
      <c r="K30" s="85">
        <f>SUM(K18:K27)</f>
        <v>0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21" customHeight="1">
      <c r="A31" s="45" t="s">
        <v>50</v>
      </c>
      <c r="B31" s="15"/>
      <c r="C31" s="15"/>
      <c r="D31" s="99"/>
      <c r="E31" s="100"/>
      <c r="F31" s="100"/>
      <c r="G31" s="101"/>
      <c r="H31" s="86" t="s">
        <v>51</v>
      </c>
      <c r="I31" s="87"/>
      <c r="J31" s="84"/>
      <c r="K31" s="88">
        <v>0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1" customHeight="1">
      <c r="A32" s="51"/>
      <c r="B32" s="15"/>
      <c r="C32" s="15"/>
      <c r="D32" s="15"/>
      <c r="E32" s="15"/>
      <c r="F32" s="15"/>
      <c r="G32" s="12" t="s">
        <v>52</v>
      </c>
      <c r="H32" s="83" t="s">
        <v>53</v>
      </c>
      <c r="I32" s="84"/>
      <c r="J32" s="84"/>
      <c r="K32" s="88">
        <v>0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1" customHeight="1">
      <c r="A33" s="45" t="s">
        <v>54</v>
      </c>
      <c r="B33" s="15"/>
      <c r="C33" s="15"/>
      <c r="D33" s="99"/>
      <c r="E33" s="100"/>
      <c r="F33" s="100"/>
      <c r="G33" s="101"/>
      <c r="H33" s="83" t="s">
        <v>55</v>
      </c>
      <c r="I33" s="84"/>
      <c r="J33" s="84"/>
      <c r="K33" s="88">
        <v>0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1" customHeight="1">
      <c r="A34" s="45" t="s">
        <v>17</v>
      </c>
      <c r="B34" s="15"/>
      <c r="C34" s="15"/>
      <c r="D34" s="15"/>
      <c r="E34" s="15"/>
      <c r="F34" s="15"/>
      <c r="G34" s="12" t="s">
        <v>52</v>
      </c>
      <c r="H34" s="83" t="s">
        <v>56</v>
      </c>
      <c r="I34" s="87"/>
      <c r="J34" s="84"/>
      <c r="K34" s="89">
        <f>K30-SUM(K31:K33)</f>
        <v>0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1" customHeight="1">
      <c r="A35" s="51"/>
      <c r="B35" s="15"/>
      <c r="C35" s="15"/>
      <c r="D35" s="15"/>
      <c r="E35" s="15"/>
      <c r="F35" s="15"/>
      <c r="G35" s="15"/>
      <c r="H35" s="90"/>
      <c r="I35" s="91"/>
      <c r="J35" s="92"/>
      <c r="K35" s="93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9.5" customHeight="1">
      <c r="A36" s="3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02" t="s">
        <v>57</v>
      </c>
      <c r="B37" s="103"/>
      <c r="C37" s="103"/>
      <c r="D37" s="103"/>
      <c r="E37" s="103"/>
      <c r="F37" s="103"/>
      <c r="G37" s="103"/>
      <c r="H37" s="103"/>
      <c r="I37" s="103"/>
      <c r="J37" s="104"/>
      <c r="K37" s="1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94" t="s">
        <v>58</v>
      </c>
      <c r="B38" s="14"/>
      <c r="C38" s="14"/>
      <c r="D38" s="14"/>
      <c r="E38" s="14"/>
      <c r="F38" s="95" t="s">
        <v>59</v>
      </c>
      <c r="G38" s="14"/>
      <c r="H38" s="14"/>
      <c r="I38" s="14"/>
      <c r="J38" s="24"/>
      <c r="K38" s="1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1" t="s">
        <v>60</v>
      </c>
      <c r="B39" s="14"/>
      <c r="C39" s="14"/>
      <c r="D39" s="14"/>
      <c r="E39" s="14"/>
      <c r="F39" s="14" t="s">
        <v>61</v>
      </c>
      <c r="G39" s="14"/>
      <c r="H39" s="14"/>
      <c r="I39" s="14"/>
      <c r="J39" s="24"/>
      <c r="K39" s="1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1" t="s">
        <v>62</v>
      </c>
      <c r="B40" s="14"/>
      <c r="C40" s="14"/>
      <c r="D40" s="14"/>
      <c r="E40" s="14"/>
      <c r="F40" s="14" t="s">
        <v>63</v>
      </c>
      <c r="G40" s="14"/>
      <c r="H40" s="14"/>
      <c r="I40" s="14"/>
      <c r="J40" s="24"/>
      <c r="K40" s="1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1" t="s">
        <v>64</v>
      </c>
      <c r="B41" s="14"/>
      <c r="C41" s="14"/>
      <c r="D41" s="14"/>
      <c r="E41" s="14"/>
      <c r="F41" s="14" t="s">
        <v>65</v>
      </c>
      <c r="G41" s="14"/>
      <c r="H41" s="14"/>
      <c r="I41" s="14"/>
      <c r="J41" s="24"/>
      <c r="K41" s="1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1"/>
      <c r="B42" s="14"/>
      <c r="C42" s="14"/>
      <c r="D42" s="14"/>
      <c r="E42" s="14"/>
      <c r="F42" s="14"/>
      <c r="G42" s="14"/>
      <c r="H42" s="14"/>
      <c r="I42" s="14"/>
      <c r="J42" s="24"/>
      <c r="K42" s="1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1"/>
      <c r="B43" s="27"/>
      <c r="C43" s="27"/>
      <c r="D43" s="27"/>
      <c r="E43" s="27"/>
      <c r="F43" s="27" t="s">
        <v>66</v>
      </c>
      <c r="G43" s="27"/>
      <c r="H43" s="27"/>
      <c r="I43" s="27"/>
      <c r="J43" s="96"/>
      <c r="K43" s="1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9">
    <mergeCell ref="D33:G33"/>
    <mergeCell ref="A37:J37"/>
    <mergeCell ref="F2:G2"/>
    <mergeCell ref="D4:F4"/>
    <mergeCell ref="H4:K5"/>
    <mergeCell ref="D6:F6"/>
    <mergeCell ref="D8:F8"/>
    <mergeCell ref="A28:F30"/>
    <mergeCell ref="D31:G31"/>
  </mergeCells>
  <hyperlinks>
    <hyperlink ref="A22" r:id="rId1" xr:uid="{00000000-0004-0000-0100-000000000000}"/>
  </hyperlinks>
  <pageMargins left="0.25" right="0.25" top="0.2" bottom="0.2" header="0" footer="0"/>
  <pageSetup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Expense Report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Bolnick</dc:creator>
  <cp:lastModifiedBy>Ronald McElliott</cp:lastModifiedBy>
  <dcterms:created xsi:type="dcterms:W3CDTF">1998-01-21T18:13:32Z</dcterms:created>
  <dcterms:modified xsi:type="dcterms:W3CDTF">2026-01-07T17:22:06Z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0x010100ABD81468F6EABD48A7003CF07A9B0596</vt:lpwstr>
  </property>
</Properties>
</file>