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Website Information\2025\"/>
    </mc:Choice>
  </mc:AlternateContent>
  <xr:revisionPtr revIDLastSave="0" documentId="8_{F4022A93-2755-4402-BFF0-BF7C1027FD04}" xr6:coauthVersionLast="47" xr6:coauthVersionMax="47" xr10:uidLastSave="{00000000-0000-0000-0000-000000000000}"/>
  <bookViews>
    <workbookView xWindow="-120" yWindow="-120" windowWidth="29040" windowHeight="15840" xr2:uid="{05DA603D-3127-4634-81CA-18E9585BA3A4}"/>
  </bookViews>
  <sheets>
    <sheet name="Chart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F16" i="2"/>
  <c r="E17" i="2"/>
  <c r="F17" i="2"/>
  <c r="E4" i="2" l="1"/>
  <c r="F4" i="2"/>
  <c r="E5" i="2"/>
  <c r="F5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C13" i="2"/>
  <c r="E13" i="2" s="1"/>
  <c r="F13" i="2"/>
  <c r="E14" i="2"/>
  <c r="F14" i="2"/>
  <c r="E15" i="2"/>
  <c r="F15" i="2"/>
</calcChain>
</file>

<file path=xl/sharedStrings.xml><?xml version="1.0" encoding="utf-8"?>
<sst xmlns="http://schemas.openxmlformats.org/spreadsheetml/2006/main" count="13" uniqueCount="11">
  <si>
    <t>per Student</t>
  </si>
  <si>
    <t>Revenues</t>
  </si>
  <si>
    <t>(Snapshot)</t>
  </si>
  <si>
    <t>Enrollment</t>
  </si>
  <si>
    <t>State Revenue</t>
  </si>
  <si>
    <t>Local Taxes</t>
  </si>
  <si>
    <t>Total State</t>
  </si>
  <si>
    <t>Property Tax</t>
  </si>
  <si>
    <t>08/31</t>
  </si>
  <si>
    <t>Student</t>
  </si>
  <si>
    <t>FY 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</si>
</sst>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" x14ac:knownFonts="1"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0" xfId="0" quotePrefix="1" applyAlignment="1">
      <alignment horizontal="center"/>
    </xf>
    <xf numFmtId="4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General Fund</a:t>
            </a:r>
          </a:p>
          <a:p>
            <a:pPr>
              <a:defRPr/>
            </a:pPr>
            <a:r>
              <a:rPr lang="en-US"/>
              <a:t>Property Tax and State Revenue per Enrolled Student</a:t>
            </a:r>
          </a:p>
          <a:p>
            <a:pPr>
              <a:defRPr/>
            </a:pPr>
            <a:r>
              <a:rPr lang="en-US"/>
              <a:t>(Five year trend)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Data!$E$2</c:f>
              <c:strCache>
                <c:ptCount val="1"/>
                <c:pt idx="0">
                  <c:v>Local Taxes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Data!$A$13:$A$17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Data!$E$13:$E$17</c:f>
              <c:numCache>
                <c:formatCode>_(* #,##0.00_);_(* \(#,##0.00\);_(* "-"??_);_(@_)</c:formatCode>
                <c:ptCount val="5"/>
                <c:pt idx="0">
                  <c:v>7184.5604543107902</c:v>
                </c:pt>
                <c:pt idx="1">
                  <c:v>7666.8521609538002</c:v>
                </c:pt>
                <c:pt idx="2">
                  <c:v>8640.4773753571098</c:v>
                </c:pt>
                <c:pt idx="3">
                  <c:v>8122.1015278907871</c:v>
                </c:pt>
                <c:pt idx="4">
                  <c:v>8652.6776239392584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1-4C33-9815-8B8A291A53B3}"/>
            </c:ext>
          </c:extLst>
        </c:ser>
        <c:ser>
          <c:idx val="2"/>
          <c:order val="2"/>
          <c:tx>
            <c:strRef>
              <c:f>Data!$F$2</c:f>
              <c:strCache>
                <c:ptCount val="1"/>
                <c:pt idx="0">
                  <c:v>State Revenue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Data!$A$13:$A$17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Data!$F$13:$F$17</c:f>
              <c:numCache>
                <c:formatCode>_(* #,##0.00_);_(* \(#,##0.00\);_(* "-"??_);_(@_)</c:formatCode>
                <c:ptCount val="5"/>
                <c:pt idx="0">
                  <c:v>4552.0619514713471</c:v>
                </c:pt>
                <c:pt idx="1">
                  <c:v>4424.2941877794337</c:v>
                </c:pt>
                <c:pt idx="2">
                  <c:v>4036.505022578564</c:v>
                </c:pt>
                <c:pt idx="3">
                  <c:v>6031.321580327276</c:v>
                </c:pt>
                <c:pt idx="4">
                  <c:v>5484.2336757481016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C1-4C33-9815-8B8A291A5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479564736"/>
        <c:axId val="479562496"/>
      </c:barChart>
      <c:lineChart>
        <c:grouping val="standard"/>
        <c:varyColors val="0"/>
        <c:ser>
          <c:idx val="0"/>
          <c:order val="0"/>
          <c:tx>
            <c:strRef>
              <c:f>Data!$B$2</c:f>
              <c:strCache>
                <c:ptCount val="1"/>
                <c:pt idx="0">
                  <c:v>Enrollment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8671951146131076E-3"/>
                  <c:y val="-2.8306012512276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C1-4C33-9815-8B8A291A53B3}"/>
                </c:ext>
              </c:extLst>
            </c:dLbl>
            <c:dLbl>
              <c:idx val="1"/>
              <c:layout>
                <c:manualLayout>
                  <c:x val="-7.333993893266358E-3"/>
                  <c:y val="-3.4371586622049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C1-4C33-9815-8B8A291A53B3}"/>
                </c:ext>
              </c:extLst>
            </c:dLbl>
            <c:dLbl>
              <c:idx val="2"/>
              <c:layout>
                <c:manualLayout>
                  <c:x val="-2.9335975573065E-3"/>
                  <c:y val="-1.6174864292729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C1-4C33-9815-8B8A291A53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Data!$B$13:$B$17</c:f>
              <c:numCache>
                <c:formatCode>#,##0</c:formatCode>
                <c:ptCount val="5"/>
                <c:pt idx="0">
                  <c:v>9685</c:v>
                </c:pt>
                <c:pt idx="1">
                  <c:v>10065</c:v>
                </c:pt>
                <c:pt idx="2">
                  <c:v>10851</c:v>
                </c:pt>
                <c:pt idx="3">
                  <c:v>11061</c:v>
                </c:pt>
                <c:pt idx="4">
                  <c:v>11195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7C1-4C33-9815-8B8A291A5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563056"/>
        <c:axId val="479563616"/>
      </c:lineChart>
      <c:catAx>
        <c:axId val="47956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562496"/>
        <c:crosses val="autoZero"/>
        <c:auto val="1"/>
        <c:lblAlgn val="ctr"/>
        <c:lblOffset val="100"/>
        <c:noMultiLvlLbl val="0"/>
      </c:catAx>
      <c:valAx>
        <c:axId val="47956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Dollars per Enrolled Student</a:t>
                </a:r>
              </a:p>
            </c:rich>
          </c:tx>
          <c:layout>
            <c:manualLayout>
              <c:xMode val="edge"/>
              <c:yMode val="edge"/>
              <c:x val="2.4035774562714871E-2"/>
              <c:y val="0.387712903441698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564736"/>
        <c:crosses val="autoZero"/>
        <c:crossBetween val="between"/>
      </c:valAx>
      <c:valAx>
        <c:axId val="479563616"/>
        <c:scaling>
          <c:orientation val="minMax"/>
          <c:min val="6000"/>
        </c:scaling>
        <c:delete val="1"/>
        <c:axPos val="r"/>
        <c:numFmt formatCode="#,##0" sourceLinked="1"/>
        <c:majorTickMark val="none"/>
        <c:minorTickMark val="none"/>
        <c:tickLblPos val="nextTo"/>
        <c:crossAx val="479563056"/>
        <c:crosses val="max"/>
        <c:crossBetween val="between"/>
      </c:valAx>
      <c:catAx>
        <c:axId val="479563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956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3212524-55CA-4D1A-983F-27EA593F76C5}">
  <sheetPr/>
  <sheetViews>
    <sheetView tabSelected="1" zoomScale="108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7FB8F6-E620-72CF-E965-49ED178777E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30C4E-2359-4A74-9992-0C01F3C03074}">
  <dimension ref="A1:F18"/>
  <sheetViews>
    <sheetView workbookViewId="0">
      <selection activeCell="D13" sqref="D13"/>
    </sheetView>
  </sheetViews>
  <sheetFormatPr defaultRowHeight="12.75" x14ac:dyDescent="0.2"/>
  <cols>
    <col min="1" max="6" width="15.42578125" customWidth="1"/>
  </cols>
  <sheetData>
    <row r="1" spans="1:6" x14ac:dyDescent="0.2">
      <c r="A1" s="2" t="s">
        <v>10</v>
      </c>
      <c r="B1" s="2" t="s">
        <v>9</v>
      </c>
      <c r="C1" s="2"/>
      <c r="D1" s="2"/>
      <c r="E1" s="2"/>
      <c r="F1" s="2"/>
    </row>
    <row r="2" spans="1:6" x14ac:dyDescent="0.2">
      <c r="A2" s="6" t="s">
        <v>8</v>
      </c>
      <c r="B2" s="2" t="s">
        <v>3</v>
      </c>
      <c r="C2" s="2" t="s">
        <v>7</v>
      </c>
      <c r="D2" s="2" t="s">
        <v>6</v>
      </c>
      <c r="E2" s="2" t="s">
        <v>5</v>
      </c>
      <c r="F2" s="2" t="s">
        <v>4</v>
      </c>
    </row>
    <row r="3" spans="1:6" x14ac:dyDescent="0.2">
      <c r="A3" s="5"/>
      <c r="B3" s="4" t="s">
        <v>2</v>
      </c>
      <c r="C3" s="4" t="s">
        <v>1</v>
      </c>
      <c r="D3" s="4" t="s">
        <v>1</v>
      </c>
      <c r="E3" s="4" t="s">
        <v>0</v>
      </c>
      <c r="F3" s="4" t="s">
        <v>0</v>
      </c>
    </row>
    <row r="4" spans="1:6" x14ac:dyDescent="0.2">
      <c r="A4" s="2">
        <v>2012</v>
      </c>
      <c r="B4" s="3">
        <v>7516</v>
      </c>
      <c r="C4" s="7">
        <v>39104111</v>
      </c>
      <c r="D4" s="7">
        <v>26167946</v>
      </c>
      <c r="E4" s="1">
        <f t="shared" ref="E4:E15" si="0">C4/B4</f>
        <v>5202.7821979776481</v>
      </c>
      <c r="F4" s="1">
        <f t="shared" ref="F4:F15" si="1">D4/B4</f>
        <v>3481.6319850984564</v>
      </c>
    </row>
    <row r="5" spans="1:6" x14ac:dyDescent="0.2">
      <c r="A5" s="2">
        <v>2013</v>
      </c>
      <c r="B5" s="3">
        <v>7651</v>
      </c>
      <c r="C5" s="7">
        <v>39348535</v>
      </c>
      <c r="D5" s="7">
        <v>24068582</v>
      </c>
      <c r="E5" s="1">
        <f t="shared" si="0"/>
        <v>5142.9270683570776</v>
      </c>
      <c r="F5" s="1">
        <f t="shared" si="1"/>
        <v>3145.8086524637301</v>
      </c>
    </row>
    <row r="6" spans="1:6" x14ac:dyDescent="0.2">
      <c r="A6" s="2">
        <v>2014</v>
      </c>
      <c r="B6" s="3">
        <v>7814</v>
      </c>
      <c r="C6" s="7">
        <v>40001862</v>
      </c>
      <c r="D6" s="7">
        <v>26386157</v>
      </c>
      <c r="E6" s="1">
        <f t="shared" si="0"/>
        <v>5119.2554389557208</v>
      </c>
      <c r="F6" s="1">
        <f t="shared" si="1"/>
        <v>3376.7797542871767</v>
      </c>
    </row>
    <row r="7" spans="1:6" x14ac:dyDescent="0.2">
      <c r="A7" s="2">
        <v>2015</v>
      </c>
      <c r="B7" s="3">
        <v>7997</v>
      </c>
      <c r="C7" s="7">
        <v>42455341</v>
      </c>
      <c r="D7" s="7">
        <v>31384002</v>
      </c>
      <c r="E7" s="1">
        <f t="shared" si="0"/>
        <v>5308.9084656746281</v>
      </c>
      <c r="F7" s="1">
        <f t="shared" si="1"/>
        <v>3924.4719269726147</v>
      </c>
    </row>
    <row r="8" spans="1:6" x14ac:dyDescent="0.2">
      <c r="A8" s="2">
        <v>2016</v>
      </c>
      <c r="B8" s="3">
        <v>8129</v>
      </c>
      <c r="C8" s="7">
        <v>48530081</v>
      </c>
      <c r="D8" s="7">
        <v>33774734</v>
      </c>
      <c r="E8" s="1">
        <f t="shared" si="0"/>
        <v>5969.9939721983028</v>
      </c>
      <c r="F8" s="1">
        <f t="shared" si="1"/>
        <v>4154.8448763685574</v>
      </c>
    </row>
    <row r="9" spans="1:6" x14ac:dyDescent="0.2">
      <c r="A9" s="2">
        <v>2017</v>
      </c>
      <c r="B9" s="3">
        <v>8412</v>
      </c>
      <c r="C9" s="7">
        <v>52126085</v>
      </c>
      <c r="D9" s="7">
        <v>34500116</v>
      </c>
      <c r="E9" s="1">
        <f t="shared" si="0"/>
        <v>6196.6339752734193</v>
      </c>
      <c r="F9" s="1">
        <f t="shared" si="1"/>
        <v>4101.2976699952451</v>
      </c>
    </row>
    <row r="10" spans="1:6" x14ac:dyDescent="0.2">
      <c r="A10" s="2">
        <v>2018</v>
      </c>
      <c r="B10" s="3">
        <v>8524</v>
      </c>
      <c r="C10" s="7">
        <v>56935467</v>
      </c>
      <c r="D10" s="7">
        <v>33845031</v>
      </c>
      <c r="E10" s="1">
        <f t="shared" si="0"/>
        <v>6679.4306663538246</v>
      </c>
      <c r="F10" s="1">
        <f t="shared" si="1"/>
        <v>3970.5573674331299</v>
      </c>
    </row>
    <row r="11" spans="1:6" x14ac:dyDescent="0.2">
      <c r="A11" s="2">
        <v>2019</v>
      </c>
      <c r="B11" s="3">
        <v>8937</v>
      </c>
      <c r="C11" s="7">
        <v>61547420</v>
      </c>
      <c r="D11" s="7">
        <v>38228577</v>
      </c>
      <c r="E11" s="1">
        <f t="shared" si="0"/>
        <v>6886.8098914624597</v>
      </c>
      <c r="F11" s="1">
        <f t="shared" si="1"/>
        <v>4277.5626049009734</v>
      </c>
    </row>
    <row r="12" spans="1:6" x14ac:dyDescent="0.2">
      <c r="A12" s="2">
        <v>2020</v>
      </c>
      <c r="B12" s="3">
        <v>9483</v>
      </c>
      <c r="C12" s="7">
        <v>66047796</v>
      </c>
      <c r="D12" s="7">
        <v>46810159</v>
      </c>
      <c r="E12" s="1">
        <f t="shared" si="0"/>
        <v>6964.863018032268</v>
      </c>
      <c r="F12" s="1">
        <f t="shared" si="1"/>
        <v>4936.2183908045981</v>
      </c>
    </row>
    <row r="13" spans="1:6" x14ac:dyDescent="0.2">
      <c r="A13" s="2">
        <v>2021</v>
      </c>
      <c r="B13" s="3">
        <v>9685</v>
      </c>
      <c r="C13" s="7">
        <f>69079534+502934</f>
        <v>69582468</v>
      </c>
      <c r="D13" s="7">
        <v>44086720</v>
      </c>
      <c r="E13" s="1">
        <f t="shared" si="0"/>
        <v>7184.5604543107902</v>
      </c>
      <c r="F13" s="1">
        <f t="shared" si="1"/>
        <v>4552.0619514713471</v>
      </c>
    </row>
    <row r="14" spans="1:6" x14ac:dyDescent="0.2">
      <c r="A14" s="2">
        <v>2022</v>
      </c>
      <c r="B14" s="3">
        <v>10065</v>
      </c>
      <c r="C14" s="7">
        <v>77166867</v>
      </c>
      <c r="D14" s="7">
        <v>44530521</v>
      </c>
      <c r="E14" s="1">
        <f t="shared" si="0"/>
        <v>7666.8521609538002</v>
      </c>
      <c r="F14" s="1">
        <f t="shared" si="1"/>
        <v>4424.2941877794337</v>
      </c>
    </row>
    <row r="15" spans="1:6" x14ac:dyDescent="0.2">
      <c r="A15" s="2">
        <v>2023</v>
      </c>
      <c r="B15" s="3">
        <v>10851</v>
      </c>
      <c r="C15" s="7">
        <v>93757820</v>
      </c>
      <c r="D15" s="7">
        <v>43800116</v>
      </c>
      <c r="E15" s="1">
        <f t="shared" si="0"/>
        <v>8640.4773753571098</v>
      </c>
      <c r="F15" s="1">
        <f t="shared" si="1"/>
        <v>4036.505022578564</v>
      </c>
    </row>
    <row r="16" spans="1:6" x14ac:dyDescent="0.2">
      <c r="A16" s="2">
        <v>2024</v>
      </c>
      <c r="B16" s="3">
        <v>11061</v>
      </c>
      <c r="C16" s="7">
        <v>89838565</v>
      </c>
      <c r="D16" s="7">
        <v>66712448</v>
      </c>
      <c r="E16" s="1">
        <f t="shared" ref="E16:E17" si="2">C16/B16</f>
        <v>8122.1015278907871</v>
      </c>
      <c r="F16" s="1">
        <f t="shared" ref="F16:F17" si="3">D16/B16</f>
        <v>6031.321580327276</v>
      </c>
    </row>
    <row r="17" spans="1:6" x14ac:dyDescent="0.2">
      <c r="A17" s="2">
        <v>2025</v>
      </c>
      <c r="B17" s="3">
        <v>11195</v>
      </c>
      <c r="C17" s="7">
        <v>96866726</v>
      </c>
      <c r="D17" s="7">
        <v>61395996</v>
      </c>
      <c r="E17" s="1">
        <f t="shared" si="2"/>
        <v>8652.6776239392584</v>
      </c>
      <c r="F17" s="1">
        <f t="shared" si="3"/>
        <v>5484.2336757481016</v>
      </c>
    </row>
    <row r="18" spans="1:6" x14ac:dyDescent="0.2">
      <c r="B1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</vt:lpstr>
    </vt:vector>
  </TitlesOfParts>
  <Company>Waxahachie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Kahlden</dc:creator>
  <cp:lastModifiedBy>Ryan Kahlden</cp:lastModifiedBy>
  <dcterms:created xsi:type="dcterms:W3CDTF">2023-10-12T23:12:25Z</dcterms:created>
  <dcterms:modified xsi:type="dcterms:W3CDTF">2025-12-19T14:05:09Z</dcterms:modified>
</cp:coreProperties>
</file>