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fileSharing readOnlyRecommended="1"/>
  <workbookPr codeName="ThisWorkbook"/>
  <mc:AlternateContent xmlns:mc="http://schemas.openxmlformats.org/markup-compatibility/2006">
    <mc:Choice Requires="x15">
      <x15ac:absPath xmlns:x15ac="http://schemas.microsoft.com/office/spreadsheetml/2010/11/ac" url="C:\Users\arrietab\Documents\Procurement\BIDS\FY26\RFP 26-0002 Ancillary and Supplemental Insurance Products\"/>
    </mc:Choice>
  </mc:AlternateContent>
  <xr:revisionPtr revIDLastSave="0" documentId="8_{FA1675ED-135B-4A68-AF52-C0F5756700B6}" xr6:coauthVersionLast="36" xr6:coauthVersionMax="36" xr10:uidLastSave="{00000000-0000-0000-0000-000000000000}"/>
  <bookViews>
    <workbookView xWindow="0" yWindow="0" windowWidth="28800" windowHeight="12105" activeTab="1" xr2:uid="{00000000-000D-0000-FFFF-FFFF00000000}"/>
  </bookViews>
  <sheets>
    <sheet name="Cover" sheetId="5" r:id="rId1"/>
    <sheet name="Dental" sheetId="40" r:id="rId2"/>
    <sheet name="Dental Dual Option" sheetId="17" state="hidden" r:id="rId3"/>
    <sheet name="Vision" sheetId="18" r:id="rId4"/>
    <sheet name="GTL" sheetId="19" r:id="rId5"/>
    <sheet name="Vol Life" sheetId="20" r:id="rId6"/>
    <sheet name="STD" sheetId="22" r:id="rId7"/>
    <sheet name="LTD" sheetId="21" r:id="rId8"/>
    <sheet name="Disclosure" sheetId="2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p">#REF!</definedName>
    <definedName name="_____Den1">'[1]MAF Manual Blend 1'!$AH$43</definedName>
    <definedName name="_____Den2">'[1]MAF Manual Blend 1'!$AH$47</definedName>
    <definedName name="_____Den3">'[1]MAF Manual Blend 1'!$AH$48</definedName>
    <definedName name="_____Den4">'[1]MAF Manual Blend 1'!$AH$49</definedName>
    <definedName name="_____Den5">'[1]MAF Manual Blend 1'!$AH$50</definedName>
    <definedName name="_____mbs1">[2]Formula!$AQ$10</definedName>
    <definedName name="_____Pd1">'[3]Annual Claims Analysis 1'!$E$14:$I$27</definedName>
    <definedName name="_____Pd4">#REF!</definedName>
    <definedName name="_____Pd5">#REF!</definedName>
    <definedName name="_____RMM1">'[2]Section1 Input'!$D$12</definedName>
    <definedName name="_____RMM2">'[2]Section2 Input'!$D$12</definedName>
    <definedName name="_____RMM3">'[2]Section3 Input'!$D$12</definedName>
    <definedName name="_____RMM4">'[2]Section4 Input'!$D$12</definedName>
    <definedName name="_____STD1">'[1]MAF Manual Blend 1'!$AJ$43</definedName>
    <definedName name="_____STD2">'[1]MAF Manual Blend 1'!$AJ$47</definedName>
    <definedName name="_____STD3">'[1]MAF Manual Blend 1'!$AJ$48</definedName>
    <definedName name="_____STD4">'[1]MAF Manual Blend 1'!$AJ$49</definedName>
    <definedName name="_____STD5">'[1]MAF Manual Blend 1'!$AJ$50</definedName>
    <definedName name="_____Vis1">'[1]MAF Manual Blend 1'!$AI$43</definedName>
    <definedName name="_____Vis2">'[1]MAF Manual Blend 1'!$AI$47</definedName>
    <definedName name="_____Vis3">'[1]MAF Manual Blend 1'!$AI$48</definedName>
    <definedName name="_____Vis4">'[1]MAF Manual Blend 1'!$AI$49</definedName>
    <definedName name="_____Vis5">'[1]MAF Manual Blend 1'!$AI$50</definedName>
    <definedName name="____Den1">'[1]MAF Manual Blend 1'!$AH$43</definedName>
    <definedName name="____Den2">'[1]MAF Manual Blend 1'!$AH$47</definedName>
    <definedName name="____Den3">'[1]MAF Manual Blend 1'!$AH$48</definedName>
    <definedName name="____Den4">'[1]MAF Manual Blend 1'!$AH$49</definedName>
    <definedName name="____Den5">'[1]MAF Manual Blend 1'!$AH$50</definedName>
    <definedName name="____mbs1">[2]Formula!$AQ$10</definedName>
    <definedName name="____Pd1">'[3]Annual Claims Analysis 1'!$E$14:$I$27</definedName>
    <definedName name="____Pd4">#REF!</definedName>
    <definedName name="____Pd5">#REF!</definedName>
    <definedName name="____RMM1">'[2]Section1 Input'!$D$12</definedName>
    <definedName name="____RMM2">'[2]Section2 Input'!$D$12</definedName>
    <definedName name="____RMM3">'[2]Section3 Input'!$D$12</definedName>
    <definedName name="____RMM4">'[2]Section4 Input'!$D$12</definedName>
    <definedName name="____STD1">'[1]MAF Manual Blend 1'!$AJ$43</definedName>
    <definedName name="____STD2">'[1]MAF Manual Blend 1'!$AJ$47</definedName>
    <definedName name="____STD3">'[1]MAF Manual Blend 1'!$AJ$48</definedName>
    <definedName name="____STD4">'[1]MAF Manual Blend 1'!$AJ$49</definedName>
    <definedName name="____STD5">'[1]MAF Manual Blend 1'!$AJ$50</definedName>
    <definedName name="____Vis1">'[1]MAF Manual Blend 1'!$AI$43</definedName>
    <definedName name="____Vis2">'[1]MAF Manual Blend 1'!$AI$47</definedName>
    <definedName name="____Vis3">'[1]MAF Manual Blend 1'!$AI$48</definedName>
    <definedName name="____Vis4">'[1]MAF Manual Blend 1'!$AI$49</definedName>
    <definedName name="____Vis5">'[1]MAF Manual Blend 1'!$AI$50</definedName>
    <definedName name="___Den1">'[4]MAF Manual Blend 1'!$AH$43</definedName>
    <definedName name="___Den2">'[4]MAF Manual Blend 1'!$AH$47</definedName>
    <definedName name="___Den3">'[4]MAF Manual Blend 1'!$AH$48</definedName>
    <definedName name="___Den4">'[4]MAF Manual Blend 1'!$AH$49</definedName>
    <definedName name="___Den5">'[4]MAF Manual Blend 1'!$AH$50</definedName>
    <definedName name="___dro1" hidden="1">{#N/A,#N/A,FALSE,"Cosmos Report"}</definedName>
    <definedName name="___dro2" hidden="1">{#N/A,#N/A,FALSE,"Cosmos Report"}</definedName>
    <definedName name="___mbs1">[2]Formula!$AQ$10</definedName>
    <definedName name="___Pd1">'[5]Annual Claims Analysis 1'!$E$14:$I$27</definedName>
    <definedName name="___Pd4">#REF!</definedName>
    <definedName name="___Pd5">#REF!</definedName>
    <definedName name="___RMM1">'[2]Section1 Input'!$D$12</definedName>
    <definedName name="___RMM2">'[2]Section2 Input'!$D$12</definedName>
    <definedName name="___RMM3">'[2]Section3 Input'!$D$12</definedName>
    <definedName name="___RMM4">'[2]Section4 Input'!$D$12</definedName>
    <definedName name="___STD1">'[4]MAF Manual Blend 1'!$AJ$43</definedName>
    <definedName name="___STD2">'[4]MAF Manual Blend 1'!$AJ$47</definedName>
    <definedName name="___STD3">'[4]MAF Manual Blend 1'!$AJ$48</definedName>
    <definedName name="___STD4">'[4]MAF Manual Blend 1'!$AJ$49</definedName>
    <definedName name="___STD5">'[4]MAF Manual Blend 1'!$AJ$50</definedName>
    <definedName name="___Vis1">'[4]MAF Manual Blend 1'!$AI$43</definedName>
    <definedName name="___Vis2">'[4]MAF Manual Blend 1'!$AI$47</definedName>
    <definedName name="___Vis3">'[4]MAF Manual Blend 1'!$AI$48</definedName>
    <definedName name="___Vis4">'[4]MAF Manual Blend 1'!$AI$49</definedName>
    <definedName name="___Vis5">'[4]MAF Manual Blend 1'!$AI$50</definedName>
    <definedName name="__123Graph_A" hidden="1">#REF!</definedName>
    <definedName name="__123Graph_ACurrent" hidden="1">#REF!</definedName>
    <definedName name="__123Graph_B" hidden="1">#REF!</definedName>
    <definedName name="__123Graph_BCurrent" hidden="1">#REF!</definedName>
    <definedName name="__123Graph_D" hidden="1">'[6]JKV Current Renewal'!$A$55:$A$55</definedName>
    <definedName name="__123Graph_X" hidden="1">#REF!</definedName>
    <definedName name="__123Graph_XCurrent" hidden="1">#REF!</definedName>
    <definedName name="__Den1">'[4]MAF Manual Blend 1'!$AH$43</definedName>
    <definedName name="__Den2">'[4]MAF Manual Blend 1'!$AH$47</definedName>
    <definedName name="__Den3">'[4]MAF Manual Blend 1'!$AH$48</definedName>
    <definedName name="__Den4">'[4]MAF Manual Blend 1'!$AH$49</definedName>
    <definedName name="__Den5">'[4]MAF Manual Blend 1'!$AH$50</definedName>
    <definedName name="__dro1" hidden="1">{#N/A,#N/A,FALSE,"Cosmos Report"}</definedName>
    <definedName name="__dro2" hidden="1">{#N/A,#N/A,FALSE,"Cosmos Report"}</definedName>
    <definedName name="__k1" hidden="1">#REF!</definedName>
    <definedName name="__mbs1">[2]Formula!$AQ$10</definedName>
    <definedName name="__Pd1">'[5]Annual Claims Analysis 1'!$E$14:$I$27</definedName>
    <definedName name="__Pd4">#REF!</definedName>
    <definedName name="__Pd5">#REF!</definedName>
    <definedName name="__RMM1">'[2]Section1 Input'!$D$12</definedName>
    <definedName name="__RMM2">'[2]Section2 Input'!$D$12</definedName>
    <definedName name="__RMM3">'[2]Section3 Input'!$D$12</definedName>
    <definedName name="__RMM4">'[2]Section4 Input'!$D$12</definedName>
    <definedName name="__STD1">'[4]MAF Manual Blend 1'!$AJ$43</definedName>
    <definedName name="__STD2">'[4]MAF Manual Blend 1'!$AJ$47</definedName>
    <definedName name="__STD3">'[4]MAF Manual Blend 1'!$AJ$48</definedName>
    <definedName name="__STD4">'[4]MAF Manual Blend 1'!$AJ$49</definedName>
    <definedName name="__STD5">'[4]MAF Manual Blend 1'!$AJ$50</definedName>
    <definedName name="__Vis1">'[4]MAF Manual Blend 1'!$AI$43</definedName>
    <definedName name="__Vis2">'[4]MAF Manual Blend 1'!$AI$47</definedName>
    <definedName name="__Vis3">'[4]MAF Manual Blend 1'!$AI$48</definedName>
    <definedName name="__Vis4">'[4]MAF Manual Blend 1'!$AI$49</definedName>
    <definedName name="__Vis5">'[4]MAF Manual Blend 1'!$AI$50</definedName>
    <definedName name="_12_30_2006">'[7]2021'!#REF!</definedName>
    <definedName name="_123Graph_y" hidden="1">#REF!</definedName>
    <definedName name="_a">#REF!</definedName>
    <definedName name="_Den1">'[4]MAF Manual Blend 1'!$AH$43</definedName>
    <definedName name="_Den2">'[4]MAF Manual Blend 1'!$AH$47</definedName>
    <definedName name="_Den3">'[4]MAF Manual Blend 1'!$AH$48</definedName>
    <definedName name="_Den4">'[4]MAF Manual Blend 1'!$AH$49</definedName>
    <definedName name="_Den5">'[4]MAF Manual Blend 1'!$AH$50</definedName>
    <definedName name="_dro1" hidden="1">{#N/A,#N/A,FALSE,"Cosmos Report"}</definedName>
    <definedName name="_dro2" hidden="1">{#N/A,#N/A,FALSE,"Cosmos Report"}</definedName>
    <definedName name="_Fill" localSheetId="8" hidden="1">#REF!</definedName>
    <definedName name="_Fill" hidden="1">#REF!</definedName>
    <definedName name="_k1" hidden="1">#REF!</definedName>
    <definedName name="_Key1" hidden="1">#REF!</definedName>
    <definedName name="_Key2" hidden="1">#REF!</definedName>
    <definedName name="_key5" hidden="1">#REF!</definedName>
    <definedName name="_key6" hidden="1">#REF!</definedName>
    <definedName name="_mbs1">[2]Formula!$AQ$10</definedName>
    <definedName name="_med2"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_NTL8080" localSheetId="8">#REF!</definedName>
    <definedName name="_NTL8080">#REF!</definedName>
    <definedName name="_Order1" hidden="1">0</definedName>
    <definedName name="_Order2" hidden="1">255</definedName>
    <definedName name="_P">#REF!</definedName>
    <definedName name="_Pd1">'[5]Annual Claims Analysis 1'!$E$14:$I$27</definedName>
    <definedName name="_Pd4">#REF!</definedName>
    <definedName name="_Pd5">#REF!</definedName>
    <definedName name="_RMM1">'[2]Section1 Input'!$D$12</definedName>
    <definedName name="_RMM2">'[2]Section2 Input'!$D$12</definedName>
    <definedName name="_RMM3">'[2]Section3 Input'!$D$12</definedName>
    <definedName name="_RMM4">'[2]Section4 Input'!$D$12</definedName>
    <definedName name="_Sort" hidden="1">#REF!</definedName>
    <definedName name="_STD1">'[4]MAF Manual Blend 1'!$AJ$43</definedName>
    <definedName name="_STD2">'[4]MAF Manual Blend 1'!$AJ$47</definedName>
    <definedName name="_STD3">'[4]MAF Manual Blend 1'!$AJ$48</definedName>
    <definedName name="_STD4">'[4]MAF Manual Blend 1'!$AJ$49</definedName>
    <definedName name="_STD5">'[4]MAF Manual Blend 1'!$AJ$50</definedName>
    <definedName name="_Table2_In1" hidden="1">#REF!</definedName>
    <definedName name="_Table2_In2" hidden="1">#REF!</definedName>
    <definedName name="_Table2_Out" hidden="1">#REF!</definedName>
    <definedName name="_UHC1"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_UHC12"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_Vis1">'[4]MAF Manual Blend 1'!$AI$43</definedName>
    <definedName name="_Vis2">'[4]MAF Manual Blend 1'!$AI$47</definedName>
    <definedName name="_Vis3">'[4]MAF Manual Blend 1'!$AI$48</definedName>
    <definedName name="_Vis4">'[4]MAF Manual Blend 1'!$AI$49</definedName>
    <definedName name="_Vis5">'[4]MAF Manual Blend 1'!$AI$50</definedName>
    <definedName name="a" hidden="1">{#N/A,#N/A,FALSE,"Budget";#N/A,#N/A,FALSE,"Misc Info"}</definedName>
    <definedName name="aa" hidden="1">{#N/A,#N/A,FALSE,"Medical Ratio"}</definedName>
    <definedName name="aaa"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aaa" hidden="1">{#N/A,#N/A,FALSE,"Approval Form";#N/A,#N/A,FALSE,"Renewal";#N/A,#N/A,FALSE,"Cosmos Report"}</definedName>
    <definedName name="aaaaaa" hidden="1">{#N/A,#N/A,FALSE,"Approval Form";#N/A,#N/A,FALSE,"Renewal";#N/A,#N/A,FALSE,"Cosmos Report"}</definedName>
    <definedName name="aaaaaaaa" hidden="1">{#N/A,#N/A,FALSE,"Approval Form";#N/A,#N/A,FALSE,"Renewal";#N/A,#N/A,FALSE,"Cosmos Report"}</definedName>
    <definedName name="aaaaaaaaa" hidden="1">{#N/A,#N/A,FALSE,"Medical Ratio"}</definedName>
    <definedName name="aaaaaaaaaaaaa" hidden="1">{#N/A,#N/A,FALSE,"Approval2"}</definedName>
    <definedName name="aaaaaaaaaaaaaaaaa" hidden="1">{#N/A,#N/A,FALSE,"Medical Ratio"}</definedName>
    <definedName name="aaaaaaaaaaaaaaaaaaaaa" hidden="1">{#N/A,#N/A,FALSE,"Approval Form"}</definedName>
    <definedName name="aaaaaaaaaaaaaaaaaaaaaaaaaaaaaa" hidden="1">{#N/A,#N/A,FALSE,"Approval Form";#N/A,#N/A,FALSE,"Renewal";#N/A,#N/A,FALSE,"Cosmos Report"}</definedName>
    <definedName name="aabbc"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abbcc"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abbcc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abbccd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abc"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 hidden="1">{#N/A,#N/A,FALSE,"Admin - PS 98";#N/A,#N/A,FALSE,"Dep Ratio Adj"}</definedName>
    <definedName name="abcc"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e"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ee"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ef"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eff"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bcdefg" hidden="1">{#N/A,#N/A,FALSE,"Cosmos Report"}</definedName>
    <definedName name="abcdefgh" hidden="1">{#N/A,#N/A,FALSE,"Medical Ratio"}</definedName>
    <definedName name="abcdefghijklmnopqrstuvwxyz" hidden="1">{#N/A,#N/A,FALSE,"Medical Ratio"}</definedName>
    <definedName name="AcctName">[8]InputVector!$BI$8</definedName>
    <definedName name="adadfadfa">#REF!</definedName>
    <definedName name="Adam_capitation_amt_curr" hidden="1">'[9]ePSM Medical Data Page'!$AX$4</definedName>
    <definedName name="Adam_capitation_amt_prior" hidden="1">'[9]ePSM Medical Data Page'!$BA$4</definedName>
    <definedName name="Adam_premium_amt_curr" hidden="1">'[9]ePSM Medical Data Page'!$AX$5</definedName>
    <definedName name="Adam_premium_amt_prior" hidden="1">'[9]ePSM Medical Data Page'!$BA$5</definedName>
    <definedName name="adf_act_emp_fund_paid_curr" hidden="1">'[9]ePSM Medical Data Page'!$DQ$3</definedName>
    <definedName name="adf_act_emp_fund_paid_prior" hidden="1">'[9]ePSM Medical Data Page'!$DT$3</definedName>
    <definedName name="adf_act_emp_plus_1_fund_paid_curr" hidden="1">'[9]ePSM Medical Data Page'!$DQ$4</definedName>
    <definedName name="adf_act_emp_plus_1_fund_paid_prior" hidden="1">'[9]ePSM Medical Data Page'!$DT$4</definedName>
    <definedName name="adf_act_emp_plus_2_fund_paid_curr" hidden="1">'[9]ePSM Medical Data Page'!$DQ$5</definedName>
    <definedName name="adf_act_emp_plus_2_fund_paid_prior" hidden="1">'[9]ePSM Medical Data Page'!$DT$5</definedName>
    <definedName name="adf_act_emp_plus_fam_fund_paid_curr" hidden="1">'[9]ePSM Medical Data Page'!$DQ$6</definedName>
    <definedName name="adf_act_emp_plus_fam_fund_paid_prior" hidden="1">'[9]ePSM Medical Data Page'!$DT$6</definedName>
    <definedName name="adf_act_total_fund_paid_curr" hidden="1">'[9]ePSM Medical Data Page'!$DQ$7</definedName>
    <definedName name="adf_act_total_fund_paid_prior" hidden="1">'[9]ePSM Medical Data Page'!$DT$7</definedName>
    <definedName name="ADF_Activity_By_Tier_Range" hidden="1">#REF!</definedName>
    <definedName name="ADF_Activity_Detail_Range" hidden="1">#REF!</definedName>
    <definedName name="ADF_Fund_Report_Range" hidden="1">#REF!</definedName>
    <definedName name="adf_term_emp_fund_paid_curr" hidden="1">'[9]ePSM Medical Data Page'!$DQ$8</definedName>
    <definedName name="adf_term_emp_fund_paid_prior" hidden="1">'[9]ePSM Medical Data Page'!$DT$8</definedName>
    <definedName name="adf_term_emp_plus_1_fund_paid_curr" hidden="1">'[9]ePSM Medical Data Page'!$DQ$9</definedName>
    <definedName name="adf_term_emp_plus_1_fund_paid_prior" hidden="1">'[9]ePSM Medical Data Page'!$DT$9</definedName>
    <definedName name="adf_term_emp_plus_2_fund_paid_curr" hidden="1">'[9]ePSM Medical Data Page'!$DQ$10</definedName>
    <definedName name="adf_term_emp_plus_2_fund_paid_prior" hidden="1">'[9]ePSM Medical Data Page'!$DT$10</definedName>
    <definedName name="adf_term_emp_plus_fam_fund_paid_curr" hidden="1">'[9]ePSM Medical Data Page'!$DQ$11</definedName>
    <definedName name="adf_term_emp_plus_fam_fund_paid_prior" hidden="1">'[9]ePSM Medical Data Page'!$DT$11</definedName>
    <definedName name="adf_term_total_fund_paid_curr" hidden="1">'[9]ePSM Medical Data Page'!$DQ$12</definedName>
    <definedName name="adf_term_total_fund_paid_prior" hidden="1">'[9]ePSM Medical Data Page'!$DT$12</definedName>
    <definedName name="adf_termed_tier1_active_employee_curr" hidden="1">'[9]ePSM Member Data Page'!$AN$93</definedName>
    <definedName name="adf_termed_tier1_cr_claim_paid_with_cr_funds_curr" hidden="1">'[9]ePSM Member Data Page'!$AN$98</definedName>
    <definedName name="adf_termed_tier1_cr_clm_paid_with_rollover_funds_curr" hidden="1">'[9]ePSM Member Data Page'!$AN$99</definedName>
    <definedName name="adf_termed_tier1_cr_fund_remaining_curr" hidden="1">'[9]ePSM Member Data Page'!$AN$100</definedName>
    <definedName name="adf_termed_tier1_cr_year_initial_fund_curr" hidden="1">'[9]ePSM Member Data Page'!$AN$95</definedName>
    <definedName name="adf_termed_tier1_emp_0_spend_curr" hidden="1">'[9]ePSM Member Data Page'!$AN$107</definedName>
    <definedName name="adf_termed_tier1_emp_100_spend_curr" hidden="1">'[9]ePSM Member Data Page'!$AN$102</definedName>
    <definedName name="adf_termed_tier1_emp_24_1_spend_curr" hidden="1">'[9]ePSM Member Data Page'!$AN$106</definedName>
    <definedName name="adf_termed_tier1_emp_49_25_spend_curr" hidden="1">'[9]ePSM Member Data Page'!$AN$105</definedName>
    <definedName name="adf_termed_tier1_emp_74_50_spend_curr" hidden="1">'[9]ePSM Member Data Page'!$AN$104</definedName>
    <definedName name="adf_termed_tier1_emp_99_75_spend_curr" hidden="1">'[9]ePSM Member Data Page'!$AN$103</definedName>
    <definedName name="adf_termed_tier1_Incentive_fund_earned_curr" hidden="1">'[9]ePSM Member Data Page'!$AN$96</definedName>
    <definedName name="adf_termed_tier1_rollover_fund_remaining_curr" hidden="1">'[9]ePSM Member Data Page'!$AN$101</definedName>
    <definedName name="adf_termed_tier1_rollover_pr_year_curr" hidden="1">'[9]ePSM Member Data Page'!$AN$94</definedName>
    <definedName name="adf_termed_tier1_tot_fund_available_curr" hidden="1">'[9]ePSM Member Data Page'!$AN$97</definedName>
    <definedName name="adf_termed_tier2_active_employee_curr" hidden="1">'[9]ePSM Member Data Page'!$AN$108</definedName>
    <definedName name="adf_termed_tier2_cr_claim_paid_with_cr_funds_curr" hidden="1">'[9]ePSM Member Data Page'!$AN$113</definedName>
    <definedName name="adf_termed_tier2_cr_clm_paid_with_rollover_funds_curr" hidden="1">'[9]ePSM Member Data Page'!$AN$114</definedName>
    <definedName name="adf_termed_tier2_cr_fund_remaining_curr" hidden="1">'[9]ePSM Member Data Page'!$AN$115</definedName>
    <definedName name="adf_termed_tier2_cr_year_initial_fund_curr" hidden="1">'[9]ePSM Member Data Page'!$AN$110</definedName>
    <definedName name="adf_termed_tier2_emp_0_spend_curr" hidden="1">'[9]ePSM Member Data Page'!$AN$122</definedName>
    <definedName name="adf_termed_tier2_emp_100_spend_curr" hidden="1">'[9]ePSM Member Data Page'!$AN$117</definedName>
    <definedName name="adf_termed_tier2_emp_24_1_spend_curr" hidden="1">'[9]ePSM Member Data Page'!$AN$121</definedName>
    <definedName name="adf_termed_tier2_emp_49_25_spend_curr" hidden="1">'[9]ePSM Member Data Page'!$AN$120</definedName>
    <definedName name="adf_termed_tier2_emp_74_50_spend_curr" hidden="1">'[9]ePSM Member Data Page'!$AN$119</definedName>
    <definedName name="adf_termed_tier2_emp_99_75_spend_curr" hidden="1">'[9]ePSM Member Data Page'!$AN$118</definedName>
    <definedName name="adf_termed_tier2_Incentive_fund_earned_curr" hidden="1">'[9]ePSM Member Data Page'!$AN$111</definedName>
    <definedName name="adf_termed_tier2_rollover_fund_remaining_curr" hidden="1">'[9]ePSM Member Data Page'!$AN$116</definedName>
    <definedName name="adf_termed_tier2_rollover_pr_year_curr" hidden="1">'[9]ePSM Member Data Page'!$AN$109</definedName>
    <definedName name="adf_termed_tier2_tot_fund_available_curr" hidden="1">'[9]ePSM Member Data Page'!$AN$112</definedName>
    <definedName name="adf_termed_tier3_active_employee_curr" hidden="1">'[9]ePSM Member Data Page'!$AN$123</definedName>
    <definedName name="adf_termed_tier3_cr_claim_paid_with_cr_funds_curr" hidden="1">'[9]ePSM Member Data Page'!$AN$128</definedName>
    <definedName name="adf_termed_tier3_cr_clm_paid_with_rollover_funds_curr" hidden="1">'[9]ePSM Member Data Page'!$AN$129</definedName>
    <definedName name="adf_termed_tier3_cr_fund_remaining_curr" hidden="1">'[9]ePSM Member Data Page'!$AN$130</definedName>
    <definedName name="adf_termed_tier3_cr_year_initial_fund_curr" hidden="1">'[9]ePSM Member Data Page'!$AN$125</definedName>
    <definedName name="adf_termed_tier3_emp_0_spend_curr" hidden="1">'[9]ePSM Member Data Page'!$AN$137</definedName>
    <definedName name="adf_termed_tier3_emp_100_spend_curr" hidden="1">'[9]ePSM Member Data Page'!$AN$132</definedName>
    <definedName name="adf_termed_tier3_emp_24_1_spend_curr" hidden="1">'[9]ePSM Member Data Page'!$AN$136</definedName>
    <definedName name="adf_termed_tier3_emp_49_25_spend_curr" hidden="1">'[9]ePSM Member Data Page'!$AN$135</definedName>
    <definedName name="adf_termed_tier3_emp_74_50_spend_curr" hidden="1">'[9]ePSM Member Data Page'!$AN$134</definedName>
    <definedName name="adf_termed_tier3_emp_99_75_spend_curr" hidden="1">'[9]ePSM Member Data Page'!$AN$133</definedName>
    <definedName name="adf_termed_tier3_Incentive_fund_earned_curr" hidden="1">'[9]ePSM Member Data Page'!$AN$126</definedName>
    <definedName name="adf_termed_tier3_rollover_fund_remaining_curr" hidden="1">'[9]ePSM Member Data Page'!$AN$131</definedName>
    <definedName name="adf_termed_tier3_rollover_pr_year_curr" hidden="1">'[9]ePSM Member Data Page'!$AN$124</definedName>
    <definedName name="adf_termed_tier3_tot_fund_available_curr" hidden="1">'[9]ePSM Member Data Page'!$AN$127</definedName>
    <definedName name="adf_termed_tier4_active_employee_curr" hidden="1">'[9]ePSM Member Data Page'!$AN$138</definedName>
    <definedName name="adf_termed_tier4_cr_claim_paid_with_cr_funds_curr" hidden="1">'[9]ePSM Member Data Page'!$AN$143</definedName>
    <definedName name="adf_termed_tier4_cr_clm_paid_with_rollover_funds_curr" hidden="1">'[9]ePSM Member Data Page'!$AN$144</definedName>
    <definedName name="adf_termed_tier4_cr_fund_remaining_curr" hidden="1">'[9]ePSM Member Data Page'!$AN$145</definedName>
    <definedName name="adf_termed_tier4_cr_year_initial_fund_curr" hidden="1">'[9]ePSM Member Data Page'!$AN$140</definedName>
    <definedName name="adf_termed_tier4_emp_0_spend_curr" hidden="1">'[9]ePSM Member Data Page'!$AN$152</definedName>
    <definedName name="adf_termed_tier4_emp_100_spend_curr" hidden="1">'[9]ePSM Member Data Page'!$AN$147</definedName>
    <definedName name="adf_termed_tier4_emp_24_1_spend_curr" hidden="1">'[9]ePSM Member Data Page'!$AN$151</definedName>
    <definedName name="adf_termed_tier4_emp_49_25_spend_curr" hidden="1">'[9]ePSM Member Data Page'!$AN$150</definedName>
    <definedName name="adf_termed_tier4_emp_74_50_spend_curr" hidden="1">'[9]ePSM Member Data Page'!$AN$149</definedName>
    <definedName name="adf_termed_tier4_emp_99_75_spend_curr" hidden="1">'[9]ePSM Member Data Page'!$AN$148</definedName>
    <definedName name="adf_termed_tier4_Incentive_fund_earned_curr" hidden="1">'[9]ePSM Member Data Page'!$AN$141</definedName>
    <definedName name="adf_termed_tier4_rollover_fund_remaining_curr" hidden="1">'[9]ePSM Member Data Page'!$AN$146</definedName>
    <definedName name="adf_termed_tier4_rollover_pr_year_curr" hidden="1">'[9]ePSM Member Data Page'!$AN$139</definedName>
    <definedName name="adf_termed_tier4_tot_fund_available_curr" hidden="1">'[9]ePSM Member Data Page'!$AN$142</definedName>
    <definedName name="adf_tier1_active_employee_curr" hidden="1">'[9]ePSM Member Data Page'!$AN$3</definedName>
    <definedName name="adf_tier1_cr_claim_paid_with_cr_funds_curr" hidden="1">'[9]ePSM Member Data Page'!$AN$8</definedName>
    <definedName name="adf_tier1_cr_clm_paid_with_rollover_funds_curr" hidden="1">'[9]ePSM Member Data Page'!$AN$9</definedName>
    <definedName name="adf_tier1_cr_fund_remaining_curr" hidden="1">'[9]ePSM Member Data Page'!$AN$10</definedName>
    <definedName name="adf_tier1_cr_year_initial_fund_curr" hidden="1">'[9]ePSM Member Data Page'!$AN$5</definedName>
    <definedName name="adf_tier1_emp_0_spend_curr" hidden="1">'[9]ePSM Member Data Page'!$AN$17</definedName>
    <definedName name="adf_tier1_emp_100_spend_curr" hidden="1">'[9]ePSM Member Data Page'!$AN$12</definedName>
    <definedName name="adf_tier1_emp_24_1_spend_curr" hidden="1">'[9]ePSM Member Data Page'!$AN$16</definedName>
    <definedName name="adf_tier1_emp_49_25_spend_curr" hidden="1">'[9]ePSM Member Data Page'!$AN$15</definedName>
    <definedName name="adf_tier1_emp_74_50_spend_curr" hidden="1">'[9]ePSM Member Data Page'!$AN$14</definedName>
    <definedName name="adf_tier1_emp_99_75_spend_curr" hidden="1">'[9]ePSM Member Data Page'!$AN$13</definedName>
    <definedName name="adf_tier1_Incentive_fund_earned_curr" hidden="1">'[9]ePSM Member Data Page'!$AN$6</definedName>
    <definedName name="adf_tier1_rollover_fund_remaining_curr" hidden="1">'[9]ePSM Member Data Page'!$AN$11</definedName>
    <definedName name="adf_tier1_rollover_pr_year_curr" hidden="1">'[9]ePSM Member Data Page'!$AN$4</definedName>
    <definedName name="adf_tier1_tot_fund_available_curr" hidden="1">'[9]ePSM Member Data Page'!$AN$7</definedName>
    <definedName name="adf_tier2_active_employee_curr" hidden="1">'[9]ePSM Member Data Page'!$AN$18</definedName>
    <definedName name="adf_tier2_cr_claim_paid_with_cr_funds_curr" hidden="1">'[9]ePSM Member Data Page'!$AN$23</definedName>
    <definedName name="adf_tier2_cr_clm_paid_with_rollover_funds_curr" hidden="1">'[9]ePSM Member Data Page'!$AN$24</definedName>
    <definedName name="adf_tier2_cr_fund_remaining_curr" hidden="1">'[9]ePSM Member Data Page'!$AN$25</definedName>
    <definedName name="adf_tier2_cr_year_initial_fund_curr" hidden="1">'[9]ePSM Member Data Page'!$AN$20</definedName>
    <definedName name="adf_tier2_emp_0_spend_curr" hidden="1">'[9]ePSM Member Data Page'!$AN$32</definedName>
    <definedName name="adf_tier2_emp_100_spend_curr" hidden="1">'[9]ePSM Member Data Page'!$AN$27</definedName>
    <definedName name="adf_tier2_emp_24_1_spend_curr" hidden="1">'[9]ePSM Member Data Page'!$AN$31</definedName>
    <definedName name="adf_tier2_emp_49_25_spend_curr" hidden="1">'[9]ePSM Member Data Page'!$AN$30</definedName>
    <definedName name="adf_tier2_emp_74_50_spend_curr" hidden="1">'[9]ePSM Member Data Page'!$AN$29</definedName>
    <definedName name="adf_tier2_emp_99_75_spend_curr" hidden="1">'[9]ePSM Member Data Page'!$AN$28</definedName>
    <definedName name="adf_tier2_Incentive_fund_earned_curr" hidden="1">'[9]ePSM Member Data Page'!$AN$21</definedName>
    <definedName name="adf_tier2_rollover_fund_remaining_curr" hidden="1">'[9]ePSM Member Data Page'!$AN$26</definedName>
    <definedName name="adf_tier2_rollover_pr_year_curr" hidden="1">'[9]ePSM Member Data Page'!$AN$19</definedName>
    <definedName name="adf_tier2_tot_fund_available_curr" hidden="1">'[9]ePSM Member Data Page'!$AN$22</definedName>
    <definedName name="adf_tier3_active_employee_curr" hidden="1">'[9]ePSM Member Data Page'!$AN$33</definedName>
    <definedName name="adf_tier3_cr_claim_paid_with_cr_funds_curr" hidden="1">'[9]ePSM Member Data Page'!$AN$38</definedName>
    <definedName name="adf_tier3_cr_clm_paid_with_rollover_funds_curr" hidden="1">'[9]ePSM Member Data Page'!$AN$39</definedName>
    <definedName name="adf_tier3_cr_fund_remaining_curr" hidden="1">'[9]ePSM Member Data Page'!$AN$40</definedName>
    <definedName name="adf_tier3_cr_year_initial_fund_curr" hidden="1">'[9]ePSM Member Data Page'!$AN$35</definedName>
    <definedName name="adf_tier3_emp_0_spend_curr" hidden="1">'[9]ePSM Member Data Page'!$AN$47</definedName>
    <definedName name="adf_tier3_emp_100_spend_curr" hidden="1">'[9]ePSM Member Data Page'!$AN$42</definedName>
    <definedName name="adf_tier3_emp_24_1_spend_curr" hidden="1">'[9]ePSM Member Data Page'!$AN$46</definedName>
    <definedName name="adf_tier3_emp_49_25_spend_curr" hidden="1">'[9]ePSM Member Data Page'!$AN$45</definedName>
    <definedName name="adf_tier3_emp_74_50_spend_curr" hidden="1">'[9]ePSM Member Data Page'!$AN$44</definedName>
    <definedName name="adf_tier3_emp_99_75_spend_curr" hidden="1">'[9]ePSM Member Data Page'!$AN$43</definedName>
    <definedName name="adf_tier3_Incentive_fund_earned_curr" hidden="1">'[9]ePSM Member Data Page'!$AN$36</definedName>
    <definedName name="adf_tier3_rollover_fund_remaining_curr" hidden="1">'[9]ePSM Member Data Page'!$AN$41</definedName>
    <definedName name="adf_tier3_rollover_pr_year_curr" hidden="1">'[9]ePSM Member Data Page'!$AN$34</definedName>
    <definedName name="adf_tier3_tot_fund_available_curr" hidden="1">'[9]ePSM Member Data Page'!$AN$37</definedName>
    <definedName name="adf_tier4_active_employee_curr" hidden="1">'[9]ePSM Member Data Page'!$AN$48</definedName>
    <definedName name="adf_tier4_cr_claim_paid_with_cr_funds_curr" hidden="1">'[9]ePSM Member Data Page'!$AN$53</definedName>
    <definedName name="adf_tier4_cr_clm_paid_with_rollover_funds_curr" hidden="1">'[9]ePSM Member Data Page'!$AN$54</definedName>
    <definedName name="adf_tier4_cr_fund_remaining_curr" hidden="1">'[9]ePSM Member Data Page'!$AN$55</definedName>
    <definedName name="adf_tier4_cr_year_initial_fund_curr" hidden="1">'[9]ePSM Member Data Page'!$AN$50</definedName>
    <definedName name="adf_tier4_emp_0_spend_curr" hidden="1">'[9]ePSM Member Data Page'!$AN$62</definedName>
    <definedName name="adf_tier4_emp_100_spend_curr" hidden="1">'[9]ePSM Member Data Page'!$AN$57</definedName>
    <definedName name="adf_tier4_emp_24_1_spend_curr" hidden="1">'[9]ePSM Member Data Page'!$AN$61</definedName>
    <definedName name="adf_tier4_emp_49_25_spend_curr" hidden="1">'[9]ePSM Member Data Page'!$AN$60</definedName>
    <definedName name="adf_tier4_emp_74_50_spend_curr" hidden="1">'[9]ePSM Member Data Page'!$AN$59</definedName>
    <definedName name="adf_tier4_emp_99_75_spend_curr" hidden="1">'[9]ePSM Member Data Page'!$AN$58</definedName>
    <definedName name="adf_tier4_Incentive_fund_earned_curr" hidden="1">'[9]ePSM Member Data Page'!$AN$51</definedName>
    <definedName name="adf_tier4_rollover_fund_remaining_curr" hidden="1">'[9]ePSM Member Data Page'!$AN$56</definedName>
    <definedName name="adf_tier4_rollover_pr_year_curr" hidden="1">'[9]ePSM Member Data Page'!$AN$49</definedName>
    <definedName name="adf_tier4_tot_fund_available_curr" hidden="1">'[9]ePSM Member Data Page'!$AN$52</definedName>
    <definedName name="adf_total_active_employee_curr" hidden="1">'[9]ePSM Member Data Page'!$AN$63</definedName>
    <definedName name="adf_total_cr_claim_paid_with_cr_funds_curr" hidden="1">'[9]ePSM Member Data Page'!$AN$68</definedName>
    <definedName name="adf_total_cr_clm_paid_with_rollover_funds_curr" hidden="1">'[9]ePSM Member Data Page'!$AN$69</definedName>
    <definedName name="adf_total_cr_fund_remaining_curr" hidden="1">'[9]ePSM Member Data Page'!$AN$70</definedName>
    <definedName name="adf_total_cr_year_initial_fund_curr" hidden="1">'[9]ePSM Member Data Page'!$AN$65</definedName>
    <definedName name="adf_total_emp_0_spend_curr" hidden="1">'[9]ePSM Member Data Page'!$AN$77</definedName>
    <definedName name="adf_total_emp_100_spend_curr" hidden="1">'[9]ePSM Member Data Page'!$AN$72</definedName>
    <definedName name="adf_total_emp_24_1_spend_curr" hidden="1">'[9]ePSM Member Data Page'!$AN$76</definedName>
    <definedName name="adf_total_emp_49_25_spend_curr" hidden="1">'[9]ePSM Member Data Page'!$AN$75</definedName>
    <definedName name="adf_total_emp_74_50_spend_curr" hidden="1">'[9]ePSM Member Data Page'!$AN$74</definedName>
    <definedName name="adf_total_emp_99_75_spend_curr" hidden="1">'[9]ePSM Member Data Page'!$AN$73</definedName>
    <definedName name="adf_total_Incentive_fund_earned_curr" hidden="1">'[9]ePSM Member Data Page'!$AN$66</definedName>
    <definedName name="adf_total_rollover_fund_remaining_curr" hidden="1">'[9]ePSM Member Data Page'!$AN$71</definedName>
    <definedName name="adf_total_rollover_pr_year_curr" hidden="1">'[9]ePSM Member Data Page'!$AN$64</definedName>
    <definedName name="adf_total_termd_active_employee_curr" hidden="1">'[9]ePSM Member Data Page'!$AN$78</definedName>
    <definedName name="adf_total_termd_cr_claim_paid_with_cr_funds_curr" hidden="1">'[9]ePSM Member Data Page'!$AN$83</definedName>
    <definedName name="adf_total_termd_cr_clm_paid_with_rollover_funds_curr" hidden="1">'[9]ePSM Member Data Page'!$AN$84</definedName>
    <definedName name="adf_total_termd_cr_fund_remaining_curr" hidden="1">'[9]ePSM Member Data Page'!$AN$85</definedName>
    <definedName name="adf_total_termd_cr_year_initial_fund_curr" hidden="1">'[9]ePSM Member Data Page'!$AN$80</definedName>
    <definedName name="adf_total_termd_emp_0_spend_curr" hidden="1">'[9]ePSM Member Data Page'!$AN$92</definedName>
    <definedName name="adf_total_termd_emp_100_spend_curr" hidden="1">'[9]ePSM Member Data Page'!$AN$87</definedName>
    <definedName name="adf_total_termd_emp_24_1_spend_curr" hidden="1">'[9]ePSM Member Data Page'!$AN$91</definedName>
    <definedName name="adf_total_termd_emp_49_25_spend_curr" hidden="1">'[9]ePSM Member Data Page'!$AN$90</definedName>
    <definedName name="adf_total_termd_emp_74_50_spend_curr" hidden="1">'[9]ePSM Member Data Page'!$AN$89</definedName>
    <definedName name="adf_total_termd_emp_99_75_spend_curr" hidden="1">'[9]ePSM Member Data Page'!$AN$88</definedName>
    <definedName name="adf_total_termd_Incentive_fund_earned_curr" hidden="1">'[9]ePSM Member Data Page'!$AN$81</definedName>
    <definedName name="adf_total_termd_rollover_fund_remaining_curr" hidden="1">'[9]ePSM Member Data Page'!$AN$86</definedName>
    <definedName name="adf_total_termd_rollover_pr_year_curr" hidden="1">'[9]ePSM Member Data Page'!$AN$79</definedName>
    <definedName name="adf_total_termd_tot_fund_available_curr" hidden="1">'[9]ePSM Member Data Page'!$AN$82</definedName>
    <definedName name="adf_total_tot_fund_available_curr" hidden="1">'[9]ePSM Member Data Page'!$AN$67</definedName>
    <definedName name="adfadf">#REF!</definedName>
    <definedName name="adfadfa">#REF!</definedName>
    <definedName name="adfadfadfadf">#REF!</definedName>
    <definedName name="adfadfadfd">#REF!</definedName>
    <definedName name="adfadfdfa">#REF!</definedName>
    <definedName name="admin_load" localSheetId="8">#REF!</definedName>
    <definedName name="admin_load">#REF!</definedName>
    <definedName name="adsf"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adsfasdfasdf">#REF!</definedName>
    <definedName name="aerwerwerwer">#REF!</definedName>
    <definedName name="Aetna_PPO_II_Ntwk_Exp_PPO_Max_Net_Avg_Sub_Charges" hidden="1">#REF!</definedName>
    <definedName name="Aetna_PPO_II_Ntwk_Exp_PPO_Max_Sav_Neg_Arrang" hidden="1">#REF!</definedName>
    <definedName name="Aetna_PPO_II_Ntwk_Exp_PPO_Net_Avg_Sub_Charges" hidden="1">#REF!</definedName>
    <definedName name="Aetna_PPO_II_Ntwk_Exp_PPO_Sav_Neg_Arrang" hidden="1">#REF!</definedName>
    <definedName name="Aetna_PPO_Ntwk_Exp_PPO_Max_Net_Avg_Sub_Charges" hidden="1">#REF!</definedName>
    <definedName name="Aetna_PPO_Ntwk_Exp_PPO_Max_Sav_Neg_Arrang" hidden="1">#REF!</definedName>
    <definedName name="Aetna_PPO_Ntwk_Exp_PPO_Net_Avg_Sub_Charges" hidden="1">#REF!</definedName>
    <definedName name="Aetna_PPO_Ntwk_Exp_PPO_Sav_Neg_Arrang" hidden="1">#REF!</definedName>
    <definedName name="Aetna_Spec_Ntwk_Exp_PPO_Max_Net_Avg_Sub_Charges" hidden="1">#REF!</definedName>
    <definedName name="Aetna_Spec_Ntwk_Exp_PPO_Max_Sav_Neg_Arrang" hidden="1">#REF!</definedName>
    <definedName name="Aetna_Spec_Ntwk_Exp_PPO_Net_Avg_Sub_Charges" hidden="1">#REF!</definedName>
    <definedName name="Aetna_Spec_Ntwk_Exp_PPO_Sav_Neg_Arrang" hidden="1">#REF!</definedName>
    <definedName name="aetna1" hidden="1">#REF!</definedName>
    <definedName name="Aex_Amb_MDC_Range" hidden="1">#REF!</definedName>
    <definedName name="aex_Amb_OON_claimants_00_curr" hidden="1">'[9]ePSM Medical Data Page'!$CS$23</definedName>
    <definedName name="aex_Amb_OON_claimants_01_curr" hidden="1">'[9]ePSM Medical Data Page'!$CS$44</definedName>
    <definedName name="aex_Amb_OON_claimants_02_curr" hidden="1">'[9]ePSM Medical Data Page'!$CS$65</definedName>
    <definedName name="aex_Amb_OON_claimants_03_curr" hidden="1">'[9]ePSM Medical Data Page'!$CS$86</definedName>
    <definedName name="aex_Amb_OON_claimants_04_curr" hidden="1">'[9]ePSM Medical Data Page'!$CS$107</definedName>
    <definedName name="aex_Amb_OON_claimants_05_curr" hidden="1">'[9]ePSM Medical Data Page'!$CS$128</definedName>
    <definedName name="aex_Amb_OON_claimants_06_curr" hidden="1">'[9]ePSM Medical Data Page'!$CS$149</definedName>
    <definedName name="aex_Amb_OON_claimants_07_curr" hidden="1">'[9]ePSM Medical Data Page'!$CS$170</definedName>
    <definedName name="aex_Amb_OON_claimants_08_curr" hidden="1">'[9]ePSM Medical Data Page'!$CS$191</definedName>
    <definedName name="aex_Amb_OON_claimants_09_curr" hidden="1">'[9]ePSM Medical Data Page'!$CS$212</definedName>
    <definedName name="aex_Amb_OON_claimants_10_curr" hidden="1">'[9]ePSM Medical Data Page'!$CS$233</definedName>
    <definedName name="aex_Amb_OON_claimants_11_curr" hidden="1">'[9]ePSM Medical Data Page'!$CS$254</definedName>
    <definedName name="aex_Amb_OON_claimants_12_curr" hidden="1">'[9]ePSM Medical Data Page'!$CS$275</definedName>
    <definedName name="aex_Amb_OON_claimants_13_curr" hidden="1">'[9]ePSM Medical Data Page'!$CS$296</definedName>
    <definedName name="aex_Amb_OON_claimants_14_curr" hidden="1">'[9]ePSM Medical Data Page'!$CS$317</definedName>
    <definedName name="aex_Amb_OON_claimants_15_curr" hidden="1">'[9]ePSM Medical Data Page'!$CS$338</definedName>
    <definedName name="aex_Amb_OON_claimants_16_curr" hidden="1">'[9]ePSM Medical Data Page'!$CS$359</definedName>
    <definedName name="aex_Amb_OON_claimants_17_curr" hidden="1">'[9]ePSM Medical Data Page'!$CS$380</definedName>
    <definedName name="aex_Amb_OON_claimants_18_curr" hidden="1">'[9]ePSM Medical Data Page'!$CS$401</definedName>
    <definedName name="aex_Amb_OON_claimants_19_curr" hidden="1">'[9]ePSM Medical Data Page'!$CS$422</definedName>
    <definedName name="aex_Amb_OON_claimants_20_curr" hidden="1">'[9]ePSM Medical Data Page'!$CS$443</definedName>
    <definedName name="aex_Amb_OON_claimants_21_curr" hidden="1">'[9]ePSM Medical Data Page'!$CS$464</definedName>
    <definedName name="aex_Amb_OON_claimants_22_curr" hidden="1">'[9]ePSM Medical Data Page'!$CS$485</definedName>
    <definedName name="aex_Amb_OON_claimants_23_curr" hidden="1">'[9]ePSM Medical Data Page'!$CS$506</definedName>
    <definedName name="aex_Amb_OON_claimants_24_curr" hidden="1">'[9]ePSM Medical Data Page'!$CS$527</definedName>
    <definedName name="aex_Amb_OON_paid_amt_00_curr" hidden="1">'[9]ePSM Medical Data Page'!$CS$20</definedName>
    <definedName name="aex_Amb_OON_paid_amt_01_curr" hidden="1">'[9]ePSM Medical Data Page'!$CS$41</definedName>
    <definedName name="aex_Amb_OON_paid_amt_02_curr" hidden="1">'[9]ePSM Medical Data Page'!$CS$62</definedName>
    <definedName name="aex_Amb_OON_paid_amt_03_curr" hidden="1">'[9]ePSM Medical Data Page'!$CS$83</definedName>
    <definedName name="aex_Amb_OON_paid_amt_04_curr" hidden="1">'[9]ePSM Medical Data Page'!$CS$104</definedName>
    <definedName name="aex_Amb_OON_paid_amt_05_curr" hidden="1">'[9]ePSM Medical Data Page'!$CS$125</definedName>
    <definedName name="aex_Amb_OON_paid_amt_06_curr" hidden="1">'[9]ePSM Medical Data Page'!$CS$146</definedName>
    <definedName name="aex_Amb_OON_paid_amt_07_curr" hidden="1">'[9]ePSM Medical Data Page'!$CS$167</definedName>
    <definedName name="aex_Amb_OON_paid_amt_08_curr" hidden="1">'[9]ePSM Medical Data Page'!$CS$188</definedName>
    <definedName name="aex_Amb_OON_paid_amt_09_curr" hidden="1">'[9]ePSM Medical Data Page'!$CS$209</definedName>
    <definedName name="aex_Amb_OON_paid_amt_10_curr" hidden="1">'[9]ePSM Medical Data Page'!$CS$230</definedName>
    <definedName name="aex_Amb_OON_paid_amt_11_curr" hidden="1">'[9]ePSM Medical Data Page'!$CS$251</definedName>
    <definedName name="aex_Amb_OON_paid_amt_12_curr" hidden="1">'[9]ePSM Medical Data Page'!$CS$272</definedName>
    <definedName name="aex_Amb_OON_paid_amt_13_curr" hidden="1">'[9]ePSM Medical Data Page'!$CS$293</definedName>
    <definedName name="aex_Amb_OON_paid_amt_14_curr" hidden="1">'[9]ePSM Medical Data Page'!$CS$314</definedName>
    <definedName name="aex_Amb_OON_paid_amt_15_curr" hidden="1">'[9]ePSM Medical Data Page'!$CS$335</definedName>
    <definedName name="aex_Amb_OON_paid_amt_16_curr" hidden="1">'[9]ePSM Medical Data Page'!$CS$356</definedName>
    <definedName name="aex_Amb_OON_paid_amt_17_curr" hidden="1">'[9]ePSM Medical Data Page'!$CS$377</definedName>
    <definedName name="aex_Amb_OON_paid_amt_18_curr" hidden="1">'[9]ePSM Medical Data Page'!$CS$398</definedName>
    <definedName name="aex_Amb_OON_paid_amt_19_curr" hidden="1">'[9]ePSM Medical Data Page'!$CS$419</definedName>
    <definedName name="aex_Amb_OON_paid_amt_20_curr" hidden="1">'[9]ePSM Medical Data Page'!$CS$440</definedName>
    <definedName name="aex_Amb_OON_paid_amt_21_curr" hidden="1">'[9]ePSM Medical Data Page'!$CS$461</definedName>
    <definedName name="aex_Amb_OON_paid_amt_22_curr" hidden="1">'[9]ePSM Medical Data Page'!$CS$482</definedName>
    <definedName name="aex_Amb_OON_paid_amt_23_curr" hidden="1">'[9]ePSM Medical Data Page'!$CS$503</definedName>
    <definedName name="aex_Amb_OON_paid_amt_24_curr" hidden="1">'[9]ePSM Medical Data Page'!$CS$524</definedName>
    <definedName name="aex_Amb_Tier1_claimants_00_curr" hidden="1">'[9]ePSM Medical Data Page'!$CS$8</definedName>
    <definedName name="aex_Amb_Tier1_claimants_01_curr" hidden="1">'[9]ePSM Medical Data Page'!$CS$29</definedName>
    <definedName name="aex_Amb_Tier1_claimants_02_curr" hidden="1">'[9]ePSM Medical Data Page'!$CS$50</definedName>
    <definedName name="aex_Amb_Tier1_claimants_03_curr" hidden="1">'[9]ePSM Medical Data Page'!$CS$71</definedName>
    <definedName name="aex_Amb_Tier1_claimants_04_curr" hidden="1">'[9]ePSM Medical Data Page'!$CS$92</definedName>
    <definedName name="aex_Amb_Tier1_claimants_05_curr" hidden="1">'[9]ePSM Medical Data Page'!$CS$113</definedName>
    <definedName name="aex_Amb_Tier1_claimants_06_curr" hidden="1">'[9]ePSM Medical Data Page'!$CS$134</definedName>
    <definedName name="aex_Amb_Tier1_claimants_07_curr" hidden="1">'[9]ePSM Medical Data Page'!$CS$155</definedName>
    <definedName name="aex_Amb_Tier1_claimants_08_curr" hidden="1">'[9]ePSM Medical Data Page'!$CS$176</definedName>
    <definedName name="aex_Amb_Tier1_claimants_09_curr" hidden="1">'[9]ePSM Medical Data Page'!$CS$197</definedName>
    <definedName name="aex_Amb_Tier1_claimants_10_curr" hidden="1">'[9]ePSM Medical Data Page'!$CS$218</definedName>
    <definedName name="aex_Amb_Tier1_claimants_11_curr" hidden="1">'[9]ePSM Medical Data Page'!$CS$239</definedName>
    <definedName name="aex_Amb_Tier1_claimants_12_curr" hidden="1">'[9]ePSM Medical Data Page'!$CS$260</definedName>
    <definedName name="aex_Amb_Tier1_claimants_13_curr" hidden="1">'[9]ePSM Medical Data Page'!$CS$281</definedName>
    <definedName name="aex_Amb_Tier1_claimants_14_curr" hidden="1">'[9]ePSM Medical Data Page'!$CS$302</definedName>
    <definedName name="aex_Amb_Tier1_claimants_15_curr" hidden="1">'[9]ePSM Medical Data Page'!$CS$323</definedName>
    <definedName name="aex_Amb_Tier1_claimants_16_curr" hidden="1">'[9]ePSM Medical Data Page'!$CS$344</definedName>
    <definedName name="aex_Amb_Tier1_claimants_17_curr" hidden="1">'[9]ePSM Medical Data Page'!$CS$365</definedName>
    <definedName name="aex_Amb_Tier1_claimants_18_curr" hidden="1">'[9]ePSM Medical Data Page'!$CS$386</definedName>
    <definedName name="aex_Amb_Tier1_claimants_19_curr" hidden="1">'[9]ePSM Medical Data Page'!$CS$407</definedName>
    <definedName name="aex_Amb_Tier1_claimants_20_curr" hidden="1">'[9]ePSM Medical Data Page'!$CS$428</definedName>
    <definedName name="aex_Amb_Tier1_claimants_21_curr" hidden="1">'[9]ePSM Medical Data Page'!$CS$449</definedName>
    <definedName name="aex_Amb_Tier1_claimants_22_curr" hidden="1">'[9]ePSM Medical Data Page'!$CS$470</definedName>
    <definedName name="aex_Amb_Tier1_claimants_23_curr" hidden="1">'[9]ePSM Medical Data Page'!$CS$491</definedName>
    <definedName name="aex_Amb_Tier1_claimants_24_curr" hidden="1">'[9]ePSM Medical Data Page'!$CS$512</definedName>
    <definedName name="aex_Amb_Tier1_paid_amt_00_curr" hidden="1">'[9]ePSM Medical Data Page'!$CS$5</definedName>
    <definedName name="aex_Amb_Tier1_paid_amt_01_curr" hidden="1">'[9]ePSM Medical Data Page'!$CS$26</definedName>
    <definedName name="aex_Amb_Tier1_paid_amt_02_curr" hidden="1">'[9]ePSM Medical Data Page'!$CS$47</definedName>
    <definedName name="aex_Amb_Tier1_paid_amt_03_curr" hidden="1">'[9]ePSM Medical Data Page'!$CS$68</definedName>
    <definedName name="aex_Amb_Tier1_paid_amt_04_curr" hidden="1">'[9]ePSM Medical Data Page'!$CS$89</definedName>
    <definedName name="aex_Amb_Tier1_paid_amt_05_curr" hidden="1">'[9]ePSM Medical Data Page'!$CS$110</definedName>
    <definedName name="aex_Amb_Tier1_paid_amt_06_curr" hidden="1">'[9]ePSM Medical Data Page'!$CS$131</definedName>
    <definedName name="aex_Amb_Tier1_paid_amt_07_curr" hidden="1">'[9]ePSM Medical Data Page'!$CS$152</definedName>
    <definedName name="aex_Amb_Tier1_paid_amt_08_curr" hidden="1">'[9]ePSM Medical Data Page'!$CS$173</definedName>
    <definedName name="aex_Amb_Tier1_paid_amt_09_curr" hidden="1">'[9]ePSM Medical Data Page'!$CS$194</definedName>
    <definedName name="aex_Amb_Tier1_paid_amt_10_curr" hidden="1">'[9]ePSM Medical Data Page'!$CS$215</definedName>
    <definedName name="aex_Amb_Tier1_paid_amt_11_curr" hidden="1">'[9]ePSM Medical Data Page'!$CS$236</definedName>
    <definedName name="aex_Amb_Tier1_paid_amt_12_curr" hidden="1">'[9]ePSM Medical Data Page'!$CS$257</definedName>
    <definedName name="aex_Amb_Tier1_paid_amt_13_curr" hidden="1">'[9]ePSM Medical Data Page'!$CS$278</definedName>
    <definedName name="aex_Amb_Tier1_paid_amt_14_curr" hidden="1">'[9]ePSM Medical Data Page'!$CS$299</definedName>
    <definedName name="aex_Amb_Tier1_paid_amt_15_curr" hidden="1">'[9]ePSM Medical Data Page'!$CS$320</definedName>
    <definedName name="aex_Amb_Tier1_paid_amt_16_curr" hidden="1">'[9]ePSM Medical Data Page'!$CS$341</definedName>
    <definedName name="aex_Amb_Tier1_paid_amt_17_curr" hidden="1">'[9]ePSM Medical Data Page'!$CS$362</definedName>
    <definedName name="aex_Amb_Tier1_paid_amt_18_curr" hidden="1">'[9]ePSM Medical Data Page'!$CS$383</definedName>
    <definedName name="aex_Amb_Tier1_paid_amt_19_curr" hidden="1">'[9]ePSM Medical Data Page'!$CS$404</definedName>
    <definedName name="aex_Amb_Tier1_paid_amt_20_curr" hidden="1">'[9]ePSM Medical Data Page'!$CS$425</definedName>
    <definedName name="aex_Amb_Tier1_paid_amt_21_curr" hidden="1">'[9]ePSM Medical Data Page'!$CS$446</definedName>
    <definedName name="aex_Amb_Tier1_paid_amt_22_curr" hidden="1">'[9]ePSM Medical Data Page'!$CS$467</definedName>
    <definedName name="aex_Amb_Tier1_paid_amt_23_curr" hidden="1">'[9]ePSM Medical Data Page'!$CS$488</definedName>
    <definedName name="aex_Amb_Tier1_paid_amt_24_curr" hidden="1">'[9]ePSM Medical Data Page'!$CS$509</definedName>
    <definedName name="aex_Amb_Tier2_claimants_00_curr" hidden="1">'[9]ePSM Medical Data Page'!$CS$13</definedName>
    <definedName name="aex_Amb_Tier2_claimants_01_curr" hidden="1">'[9]ePSM Medical Data Page'!$CS$34</definedName>
    <definedName name="aex_Amb_Tier2_claimants_02_curr" hidden="1">'[9]ePSM Medical Data Page'!$CS$55</definedName>
    <definedName name="aex_Amb_Tier2_claimants_03_curr" hidden="1">'[9]ePSM Medical Data Page'!$CS$76</definedName>
    <definedName name="aex_Amb_Tier2_claimants_04_curr" hidden="1">'[9]ePSM Medical Data Page'!$CS$97</definedName>
    <definedName name="aex_Amb_Tier2_claimants_05_curr" hidden="1">'[9]ePSM Medical Data Page'!$CS$118</definedName>
    <definedName name="aex_Amb_Tier2_claimants_06_curr" hidden="1">'[9]ePSM Medical Data Page'!$CS$139</definedName>
    <definedName name="aex_Amb_Tier2_claimants_07_curr" hidden="1">'[9]ePSM Medical Data Page'!$CS$160</definedName>
    <definedName name="aex_Amb_Tier2_claimants_08_curr" hidden="1">'[9]ePSM Medical Data Page'!$CS$181</definedName>
    <definedName name="aex_Amb_Tier2_claimants_09_curr" hidden="1">'[9]ePSM Medical Data Page'!$CS$202</definedName>
    <definedName name="aex_Amb_Tier2_claimants_10_curr" hidden="1">'[9]ePSM Medical Data Page'!$CS$223</definedName>
    <definedName name="aex_Amb_Tier2_claimants_11_curr" hidden="1">'[9]ePSM Medical Data Page'!$CS$244</definedName>
    <definedName name="aex_Amb_Tier2_claimants_12_curr" hidden="1">'[9]ePSM Medical Data Page'!$CS$265</definedName>
    <definedName name="aex_Amb_Tier2_claimants_13_curr" hidden="1">'[9]ePSM Medical Data Page'!$CS$286</definedName>
    <definedName name="aex_Amb_Tier2_claimants_14_curr" hidden="1">'[9]ePSM Medical Data Page'!$CS$307</definedName>
    <definedName name="aex_Amb_Tier2_claimants_15_curr" hidden="1">'[9]ePSM Medical Data Page'!$CS$328</definedName>
    <definedName name="aex_Amb_Tier2_claimants_16_curr" hidden="1">'[9]ePSM Medical Data Page'!$CS$349</definedName>
    <definedName name="aex_Amb_Tier2_claimants_17_curr" hidden="1">'[9]ePSM Medical Data Page'!$CS$370</definedName>
    <definedName name="aex_Amb_Tier2_claimants_18_curr" hidden="1">'[9]ePSM Medical Data Page'!$CS$391</definedName>
    <definedName name="aex_Amb_Tier2_claimants_19_curr" hidden="1">'[9]ePSM Medical Data Page'!$CS$412</definedName>
    <definedName name="aex_Amb_Tier2_claimants_20_curr" hidden="1">'[9]ePSM Medical Data Page'!$CS$433</definedName>
    <definedName name="aex_Amb_Tier2_claimants_21_curr" hidden="1">'[9]ePSM Medical Data Page'!$CS$454</definedName>
    <definedName name="aex_Amb_Tier2_claimants_22_curr" hidden="1">'[9]ePSM Medical Data Page'!$CS$475</definedName>
    <definedName name="aex_Amb_Tier2_claimants_23_curr" hidden="1">'[9]ePSM Medical Data Page'!$CS$496</definedName>
    <definedName name="aex_Amb_Tier2_claimants_24_curr" hidden="1">'[9]ePSM Medical Data Page'!$CS$517</definedName>
    <definedName name="aex_Amb_Tier2_paid_amt_00_curr" hidden="1">'[9]ePSM Medical Data Page'!$CS$10</definedName>
    <definedName name="aex_Amb_Tier2_paid_amt_01_curr" hidden="1">'[9]ePSM Medical Data Page'!$CS$31</definedName>
    <definedName name="aex_Amb_Tier2_paid_amt_02_curr" hidden="1">'[9]ePSM Medical Data Page'!$CS$52</definedName>
    <definedName name="aex_Amb_Tier2_paid_amt_03_curr" hidden="1">'[9]ePSM Medical Data Page'!$CS$73</definedName>
    <definedName name="aex_Amb_Tier2_paid_amt_04_curr" hidden="1">'[9]ePSM Medical Data Page'!$CS$94</definedName>
    <definedName name="aex_Amb_Tier2_paid_amt_05_curr" hidden="1">'[9]ePSM Medical Data Page'!$CS$115</definedName>
    <definedName name="aex_Amb_Tier2_paid_amt_06_curr" hidden="1">'[9]ePSM Medical Data Page'!$CS$136</definedName>
    <definedName name="aex_Amb_Tier2_paid_amt_07_curr" hidden="1">'[9]ePSM Medical Data Page'!$CS$157</definedName>
    <definedName name="aex_Amb_Tier2_paid_amt_08_curr" hidden="1">'[9]ePSM Medical Data Page'!$CS$178</definedName>
    <definedName name="aex_Amb_Tier2_paid_amt_09_curr" hidden="1">'[9]ePSM Medical Data Page'!$CS$199</definedName>
    <definedName name="aex_Amb_Tier2_paid_amt_10_curr" hidden="1">'[9]ePSM Medical Data Page'!$CS$220</definedName>
    <definedName name="aex_Amb_Tier2_paid_amt_11_curr" hidden="1">'[9]ePSM Medical Data Page'!$CS$241</definedName>
    <definedName name="aex_Amb_Tier2_paid_amt_12_curr" hidden="1">'[9]ePSM Medical Data Page'!$CS$262</definedName>
    <definedName name="aex_Amb_Tier2_paid_amt_13_curr" hidden="1">'[9]ePSM Medical Data Page'!$CS$283</definedName>
    <definedName name="aex_Amb_Tier2_paid_amt_14_curr" hidden="1">'[9]ePSM Medical Data Page'!$CS$304</definedName>
    <definedName name="aex_Amb_Tier2_paid_amt_15_curr" hidden="1">'[9]ePSM Medical Data Page'!$CS$325</definedName>
    <definedName name="aex_Amb_Tier2_paid_amt_16_curr" hidden="1">'[9]ePSM Medical Data Page'!$CS$346</definedName>
    <definedName name="aex_Amb_Tier2_paid_amt_17_curr" hidden="1">'[9]ePSM Medical Data Page'!$CS$367</definedName>
    <definedName name="aex_Amb_Tier2_paid_amt_18_curr" hidden="1">'[9]ePSM Medical Data Page'!$CS$388</definedName>
    <definedName name="aex_Amb_Tier2_paid_amt_19_curr" hidden="1">'[9]ePSM Medical Data Page'!$CS$409</definedName>
    <definedName name="aex_Amb_Tier2_paid_amt_20_curr" hidden="1">'[9]ePSM Medical Data Page'!$CS$430</definedName>
    <definedName name="aex_Amb_Tier2_paid_amt_21_curr" hidden="1">'[9]ePSM Medical Data Page'!$CS$451</definedName>
    <definedName name="aex_Amb_Tier2_paid_amt_22_curr" hidden="1">'[9]ePSM Medical Data Page'!$CS$472</definedName>
    <definedName name="aex_Amb_Tier2_paid_amt_23_curr" hidden="1">'[9]ePSM Medical Data Page'!$CS$493</definedName>
    <definedName name="aex_Amb_Tier2_paid_amt_24_curr" hidden="1">'[9]ePSM Medical Data Page'!$CS$514</definedName>
    <definedName name="aex_Amb_Tier3_claimants_00_curr" hidden="1">'[9]ePSM Medical Data Page'!$CS$18</definedName>
    <definedName name="aex_Amb_Tier3_claimants_01_curr" hidden="1">'[9]ePSM Medical Data Page'!$CS$39</definedName>
    <definedName name="aex_Amb_Tier3_claimants_02_curr" hidden="1">'[9]ePSM Medical Data Page'!$CS$60</definedName>
    <definedName name="aex_Amb_Tier3_claimants_03_curr" hidden="1">'[9]ePSM Medical Data Page'!$CS$81</definedName>
    <definedName name="aex_Amb_Tier3_claimants_04_curr" hidden="1">'[9]ePSM Medical Data Page'!$CS$102</definedName>
    <definedName name="aex_Amb_Tier3_claimants_05_curr" hidden="1">'[9]ePSM Medical Data Page'!$CS$123</definedName>
    <definedName name="aex_Amb_Tier3_claimants_06_curr" hidden="1">'[9]ePSM Medical Data Page'!$CS$144</definedName>
    <definedName name="aex_Amb_Tier3_claimants_07_curr" hidden="1">'[9]ePSM Medical Data Page'!$CS$165</definedName>
    <definedName name="aex_Amb_Tier3_claimants_08_curr" hidden="1">'[9]ePSM Medical Data Page'!$CS$186</definedName>
    <definedName name="aex_Amb_Tier3_claimants_09_curr" hidden="1">'[9]ePSM Medical Data Page'!$CS$207</definedName>
    <definedName name="aex_Amb_Tier3_claimants_10_curr" hidden="1">'[9]ePSM Medical Data Page'!$CS$228</definedName>
    <definedName name="aex_Amb_Tier3_claimants_11_curr" hidden="1">'[9]ePSM Medical Data Page'!$CS$249</definedName>
    <definedName name="aex_Amb_Tier3_claimants_12_curr" hidden="1">'[9]ePSM Medical Data Page'!$CS$270</definedName>
    <definedName name="aex_Amb_Tier3_claimants_13_curr" hidden="1">'[9]ePSM Medical Data Page'!$CS$291</definedName>
    <definedName name="aex_Amb_Tier3_claimants_14_curr" hidden="1">'[9]ePSM Medical Data Page'!$CS$312</definedName>
    <definedName name="aex_Amb_Tier3_claimants_15_curr" hidden="1">'[9]ePSM Medical Data Page'!$CS$333</definedName>
    <definedName name="aex_Amb_Tier3_claimants_16_curr" hidden="1">'[9]ePSM Medical Data Page'!$CS$354</definedName>
    <definedName name="aex_Amb_Tier3_claimants_17_curr" hidden="1">'[9]ePSM Medical Data Page'!$CS$375</definedName>
    <definedName name="aex_Amb_Tier3_claimants_18_curr" hidden="1">'[9]ePSM Medical Data Page'!$CS$396</definedName>
    <definedName name="aex_Amb_Tier3_claimants_19_curr" hidden="1">'[9]ePSM Medical Data Page'!$CS$417</definedName>
    <definedName name="aex_Amb_Tier3_claimants_20_curr" hidden="1">'[9]ePSM Medical Data Page'!$CS$438</definedName>
    <definedName name="aex_Amb_Tier3_claimants_21_curr" hidden="1">'[9]ePSM Medical Data Page'!$CS$459</definedName>
    <definedName name="aex_Amb_Tier3_claimants_22_curr" hidden="1">'[9]ePSM Medical Data Page'!$CS$480</definedName>
    <definedName name="aex_Amb_Tier3_claimants_23_curr" hidden="1">'[9]ePSM Medical Data Page'!$CS$501</definedName>
    <definedName name="aex_Amb_Tier3_claimants_24_curr" hidden="1">'[9]ePSM Medical Data Page'!$CS$522</definedName>
    <definedName name="aex_Amb_Tier3_paid_amt_00_curr" hidden="1">'[9]ePSM Medical Data Page'!$CS$15</definedName>
    <definedName name="aex_Amb_Tier3_paid_amt_01_curr" hidden="1">'[9]ePSM Medical Data Page'!$CS$36</definedName>
    <definedName name="aex_Amb_Tier3_paid_amt_02_curr" hidden="1">'[9]ePSM Medical Data Page'!$CS$57</definedName>
    <definedName name="aex_Amb_Tier3_paid_amt_03_curr" hidden="1">'[9]ePSM Medical Data Page'!$CS$78</definedName>
    <definedName name="aex_Amb_Tier3_paid_amt_04_curr" hidden="1">'[9]ePSM Medical Data Page'!$CS$99</definedName>
    <definedName name="aex_Amb_Tier3_paid_amt_05_curr" hidden="1">'[9]ePSM Medical Data Page'!$CS$120</definedName>
    <definedName name="aex_Amb_Tier3_paid_amt_06_curr" hidden="1">'[9]ePSM Medical Data Page'!$CS$141</definedName>
    <definedName name="aex_Amb_Tier3_paid_amt_07_curr" hidden="1">'[9]ePSM Medical Data Page'!$CS$162</definedName>
    <definedName name="aex_Amb_Tier3_paid_amt_08_curr" hidden="1">'[9]ePSM Medical Data Page'!$CS$183</definedName>
    <definedName name="aex_Amb_Tier3_paid_amt_09_curr" hidden="1">'[9]ePSM Medical Data Page'!$CS$204</definedName>
    <definedName name="aex_Amb_Tier3_paid_amt_10_curr" hidden="1">'[9]ePSM Medical Data Page'!$CS$225</definedName>
    <definedName name="aex_Amb_Tier3_paid_amt_11_curr" hidden="1">'[9]ePSM Medical Data Page'!$CS$246</definedName>
    <definedName name="aex_Amb_Tier3_paid_amt_12_curr" hidden="1">'[9]ePSM Medical Data Page'!$CS$267</definedName>
    <definedName name="aex_Amb_Tier3_paid_amt_13_curr" hidden="1">'[9]ePSM Medical Data Page'!$CS$288</definedName>
    <definedName name="aex_Amb_Tier3_paid_amt_14_curr" hidden="1">'[9]ePSM Medical Data Page'!$CS$309</definedName>
    <definedName name="aex_Amb_Tier3_paid_amt_15_curr" hidden="1">'[9]ePSM Medical Data Page'!$CS$330</definedName>
    <definedName name="aex_Amb_Tier3_paid_amt_16_curr" hidden="1">'[9]ePSM Medical Data Page'!$CS$351</definedName>
    <definedName name="aex_Amb_Tier3_paid_amt_17_curr" hidden="1">'[9]ePSM Medical Data Page'!$CS$372</definedName>
    <definedName name="aex_Amb_Tier3_paid_amt_18_curr" hidden="1">'[9]ePSM Medical Data Page'!$CS$393</definedName>
    <definedName name="aex_Amb_Tier3_paid_amt_19_curr" hidden="1">'[9]ePSM Medical Data Page'!$CS$414</definedName>
    <definedName name="aex_Amb_Tier3_paid_amt_20_curr" hidden="1">'[9]ePSM Medical Data Page'!$CS$435</definedName>
    <definedName name="aex_Amb_Tier3_paid_amt_21_curr" hidden="1">'[9]ePSM Medical Data Page'!$CS$456</definedName>
    <definedName name="aex_Amb_Tier3_paid_amt_22_curr" hidden="1">'[9]ePSM Medical Data Page'!$CS$477</definedName>
    <definedName name="aex_Amb_Tier3_paid_amt_23_curr" hidden="1">'[9]ePSM Medical Data Page'!$CS$498</definedName>
    <definedName name="aex_Amb_Tier3_paid_amt_24_curr" hidden="1">'[9]ePSM Medical Data Page'!$CS$519</definedName>
    <definedName name="Aex_Experience_by_Tier_Range" hidden="1">#REF!</definedName>
    <definedName name="aex_inp_OON_admits_00_curr" hidden="1">'[9]ePSM Medical Data Page'!$CS$21</definedName>
    <definedName name="aex_inp_OON_admits_01_curr" hidden="1">'[9]ePSM Medical Data Page'!$CS$42</definedName>
    <definedName name="aex_inp_OON_admits_02_curr" hidden="1">'[9]ePSM Medical Data Page'!$CS$63</definedName>
    <definedName name="aex_inp_OON_admits_03_curr" hidden="1">'[9]ePSM Medical Data Page'!$CS$84</definedName>
    <definedName name="aex_inp_OON_admits_04_curr" hidden="1">'[9]ePSM Medical Data Page'!$CS$105</definedName>
    <definedName name="aex_inp_OON_admits_05_curr" hidden="1">'[9]ePSM Medical Data Page'!$CS$126</definedName>
    <definedName name="aex_inp_OON_admits_06_curr" hidden="1">'[9]ePSM Medical Data Page'!$CS$147</definedName>
    <definedName name="aex_inp_OON_admits_07_curr" hidden="1">'[9]ePSM Medical Data Page'!$CS$168</definedName>
    <definedName name="aex_inp_OON_admits_08_curr" hidden="1">'[9]ePSM Medical Data Page'!$CS$189</definedName>
    <definedName name="aex_inp_OON_admits_09_curr" hidden="1">'[9]ePSM Medical Data Page'!$CS$210</definedName>
    <definedName name="aex_inp_OON_admits_10_curr" hidden="1">'[9]ePSM Medical Data Page'!$CS$231</definedName>
    <definedName name="aex_inp_OON_admits_11_curr" hidden="1">'[9]ePSM Medical Data Page'!$CS$252</definedName>
    <definedName name="aex_inp_OON_admits_12_curr" hidden="1">'[9]ePSM Medical Data Page'!$CS$273</definedName>
    <definedName name="aex_inp_OON_admits_13_curr" hidden="1">'[9]ePSM Medical Data Page'!$CS$294</definedName>
    <definedName name="aex_inp_OON_admits_14_curr" hidden="1">'[9]ePSM Medical Data Page'!$CS$315</definedName>
    <definedName name="aex_inp_OON_admits_15_curr" hidden="1">'[9]ePSM Medical Data Page'!$CS$336</definedName>
    <definedName name="aex_inp_OON_admits_16_curr" hidden="1">'[9]ePSM Medical Data Page'!$CS$357</definedName>
    <definedName name="aex_inp_OON_admits_17_curr" hidden="1">'[9]ePSM Medical Data Page'!$CS$378</definedName>
    <definedName name="aex_inp_OON_admits_18_curr" hidden="1">'[9]ePSM Medical Data Page'!$CS$399</definedName>
    <definedName name="aex_inp_OON_admits_19_curr" hidden="1">'[9]ePSM Medical Data Page'!$CS$420</definedName>
    <definedName name="aex_inp_OON_admits_20_curr" hidden="1">'[9]ePSM Medical Data Page'!$CS$441</definedName>
    <definedName name="aex_inp_OON_admits_21_curr" hidden="1">'[9]ePSM Medical Data Page'!$CS$462</definedName>
    <definedName name="aex_inp_OON_admits_22_curr" hidden="1">'[9]ePSM Medical Data Page'!$CS$483</definedName>
    <definedName name="aex_inp_OON_admits_23_curr" hidden="1">'[9]ePSM Medical Data Page'!$CS$504</definedName>
    <definedName name="aex_inp_OON_admits_24_curr" hidden="1">'[9]ePSM Medical Data Page'!$CS$525</definedName>
    <definedName name="aex_inp_OON_days_00_curr" hidden="1">'[9]ePSM Medical Data Page'!$CS$22</definedName>
    <definedName name="aex_inp_OON_days_01_curr" hidden="1">'[9]ePSM Medical Data Page'!$CS$43</definedName>
    <definedName name="aex_inp_OON_days_02_curr" hidden="1">'[9]ePSM Medical Data Page'!$CS$64</definedName>
    <definedName name="aex_inp_OON_days_03_curr" hidden="1">'[9]ePSM Medical Data Page'!$CS$85</definedName>
    <definedName name="aex_inp_OON_days_04_curr" hidden="1">'[9]ePSM Medical Data Page'!$CS$106</definedName>
    <definedName name="aex_inp_OON_days_05_curr" hidden="1">'[9]ePSM Medical Data Page'!$CS$127</definedName>
    <definedName name="aex_inp_OON_days_06_curr" hidden="1">'[9]ePSM Medical Data Page'!$CS$148</definedName>
    <definedName name="aex_inp_OON_days_07_curr" hidden="1">'[9]ePSM Medical Data Page'!$CS$169</definedName>
    <definedName name="aex_inp_OON_days_08_curr" hidden="1">'[9]ePSM Medical Data Page'!$CS$190</definedName>
    <definedName name="aex_inp_OON_days_09_curr" hidden="1">'[9]ePSM Medical Data Page'!$CS$211</definedName>
    <definedName name="aex_inp_OON_days_10_curr" hidden="1">'[9]ePSM Medical Data Page'!$CS$232</definedName>
    <definedName name="aex_inp_OON_days_11_curr" hidden="1">'[9]ePSM Medical Data Page'!$CS$253</definedName>
    <definedName name="aex_inp_OON_days_12_curr" hidden="1">'[9]ePSM Medical Data Page'!$CS$274</definedName>
    <definedName name="aex_inp_OON_days_13_curr" hidden="1">'[9]ePSM Medical Data Page'!$CS$295</definedName>
    <definedName name="aex_inp_OON_days_14_curr" hidden="1">'[9]ePSM Medical Data Page'!$CS$316</definedName>
    <definedName name="aex_inp_OON_days_15_curr" hidden="1">'[9]ePSM Medical Data Page'!$CS$337</definedName>
    <definedName name="aex_inp_OON_days_16_curr" hidden="1">'[9]ePSM Medical Data Page'!$CS$358</definedName>
    <definedName name="aex_inp_OON_days_17_curr" hidden="1">'[9]ePSM Medical Data Page'!$CS$379</definedName>
    <definedName name="aex_inp_OON_days_18_curr" hidden="1">'[9]ePSM Medical Data Page'!$CS$400</definedName>
    <definedName name="aex_inp_OON_days_19_curr" hidden="1">'[9]ePSM Medical Data Page'!$CS$421</definedName>
    <definedName name="aex_inp_OON_days_20_curr" hidden="1">'[9]ePSM Medical Data Page'!$CS$442</definedName>
    <definedName name="aex_inp_OON_days_21_curr" hidden="1">'[9]ePSM Medical Data Page'!$CS$463</definedName>
    <definedName name="aex_inp_OON_days_22_curr" hidden="1">'[9]ePSM Medical Data Page'!$CS$484</definedName>
    <definedName name="aex_inp_OON_days_23_curr" hidden="1">'[9]ePSM Medical Data Page'!$CS$505</definedName>
    <definedName name="aex_inp_OON_days_24_curr" hidden="1">'[9]ePSM Medical Data Page'!$CS$526</definedName>
    <definedName name="aex_inp_OON_paid_amt_00_curr" hidden="1">'[9]ePSM Medical Data Page'!$CS$19</definedName>
    <definedName name="aex_inp_OON_paid_amt_01_curr" hidden="1">'[9]ePSM Medical Data Page'!$CS$40</definedName>
    <definedName name="aex_inp_OON_paid_amt_02_curr" hidden="1">'[9]ePSM Medical Data Page'!$CS$61</definedName>
    <definedName name="aex_inp_OON_paid_amt_03_curr" hidden="1">'[9]ePSM Medical Data Page'!$CS$82</definedName>
    <definedName name="aex_inp_OON_paid_amt_04_curr" hidden="1">'[9]ePSM Medical Data Page'!$CS$103</definedName>
    <definedName name="aex_inp_OON_paid_amt_05_curr" hidden="1">'[9]ePSM Medical Data Page'!$CS$124</definedName>
    <definedName name="aex_inp_OON_paid_amt_06_curr" hidden="1">'[9]ePSM Medical Data Page'!$CS$145</definedName>
    <definedName name="aex_inp_OON_paid_amt_07_curr" hidden="1">'[9]ePSM Medical Data Page'!$CS$166</definedName>
    <definedName name="aex_inp_OON_paid_amt_08_curr" hidden="1">'[9]ePSM Medical Data Page'!$CS$187</definedName>
    <definedName name="aex_inp_OON_paid_amt_09_curr" hidden="1">'[9]ePSM Medical Data Page'!$CS$208</definedName>
    <definedName name="aex_inp_OON_paid_amt_10_curr" hidden="1">'[9]ePSM Medical Data Page'!$CS$229</definedName>
    <definedName name="aex_inp_OON_paid_amt_11_curr" hidden="1">'[9]ePSM Medical Data Page'!$CS$250</definedName>
    <definedName name="aex_inp_OON_paid_amt_12_curr" hidden="1">'[9]ePSM Medical Data Page'!$CS$271</definedName>
    <definedName name="aex_inp_OON_paid_amt_13_curr" hidden="1">'[9]ePSM Medical Data Page'!$CS$292</definedName>
    <definedName name="aex_inp_OON_paid_amt_14_curr" hidden="1">'[9]ePSM Medical Data Page'!$CS$313</definedName>
    <definedName name="aex_inp_OON_paid_amt_15_curr" hidden="1">'[9]ePSM Medical Data Page'!$CS$334</definedName>
    <definedName name="aex_inp_OON_paid_amt_16_curr" hidden="1">'[9]ePSM Medical Data Page'!$CS$355</definedName>
    <definedName name="aex_inp_OON_paid_amt_17_curr" hidden="1">'[9]ePSM Medical Data Page'!$CS$376</definedName>
    <definedName name="aex_inp_OON_paid_amt_18_curr" hidden="1">'[9]ePSM Medical Data Page'!$CS$397</definedName>
    <definedName name="aex_inp_OON_paid_amt_19_curr" hidden="1">'[9]ePSM Medical Data Page'!$CS$418</definedName>
    <definedName name="aex_inp_OON_paid_amt_20_curr" hidden="1">'[9]ePSM Medical Data Page'!$CS$439</definedName>
    <definedName name="aex_inp_OON_paid_amt_21_curr" hidden="1">'[9]ePSM Medical Data Page'!$CS$460</definedName>
    <definedName name="aex_inp_OON_paid_amt_22_curr" hidden="1">'[9]ePSM Medical Data Page'!$CS$481</definedName>
    <definedName name="aex_inp_OON_paid_amt_23_curr" hidden="1">'[9]ePSM Medical Data Page'!$CS$502</definedName>
    <definedName name="aex_inp_OON_paid_amt_24_curr" hidden="1">'[9]ePSM Medical Data Page'!$CS$523</definedName>
    <definedName name="aex_inp_Tier1_admits_00_curr" hidden="1">'[9]ePSM Medical Data Page'!$CS$6</definedName>
    <definedName name="aex_inp_Tier1_admits_01_curr" hidden="1">'[9]ePSM Medical Data Page'!$CS$27</definedName>
    <definedName name="aex_inp_Tier1_admits_02_curr" hidden="1">'[9]ePSM Medical Data Page'!$CS$48</definedName>
    <definedName name="aex_inp_Tier1_admits_03_curr" hidden="1">'[9]ePSM Medical Data Page'!$CS$69</definedName>
    <definedName name="aex_inp_Tier1_admits_04_curr" hidden="1">'[9]ePSM Medical Data Page'!$CS$90</definedName>
    <definedName name="aex_inp_Tier1_admits_05_curr" hidden="1">'[9]ePSM Medical Data Page'!$CS$111</definedName>
    <definedName name="aex_inp_Tier1_admits_06_curr" hidden="1">'[9]ePSM Medical Data Page'!$CS$132</definedName>
    <definedName name="aex_inp_Tier1_admits_07_curr" hidden="1">'[9]ePSM Medical Data Page'!$CS$153</definedName>
    <definedName name="aex_inp_Tier1_admits_08_curr" hidden="1">'[9]ePSM Medical Data Page'!$CS$174</definedName>
    <definedName name="aex_inp_Tier1_admits_09_curr" hidden="1">'[9]ePSM Medical Data Page'!$CS$195</definedName>
    <definedName name="aex_inp_Tier1_admits_10_curr" hidden="1">'[9]ePSM Medical Data Page'!$CS$216</definedName>
    <definedName name="aex_inp_Tier1_admits_11_curr" hidden="1">'[9]ePSM Medical Data Page'!$CS$237</definedName>
    <definedName name="aex_inp_Tier1_admits_12_curr" hidden="1">'[9]ePSM Medical Data Page'!$CS$258</definedName>
    <definedName name="aex_inp_Tier1_admits_13_curr" hidden="1">'[9]ePSM Medical Data Page'!$CS$279</definedName>
    <definedName name="aex_inp_Tier1_admits_14_curr" hidden="1">'[9]ePSM Medical Data Page'!$CS$300</definedName>
    <definedName name="aex_inp_Tier1_admits_15_curr" hidden="1">'[9]ePSM Medical Data Page'!$CS$321</definedName>
    <definedName name="aex_inp_Tier1_admits_16_curr" hidden="1">'[9]ePSM Medical Data Page'!$CS$342</definedName>
    <definedName name="aex_inp_Tier1_admits_17_curr" hidden="1">'[9]ePSM Medical Data Page'!$CS$363</definedName>
    <definedName name="aex_inp_Tier1_admits_18_curr" hidden="1">'[9]ePSM Medical Data Page'!$CS$384</definedName>
    <definedName name="aex_inp_Tier1_admits_19_curr" hidden="1">'[9]ePSM Medical Data Page'!$CS$405</definedName>
    <definedName name="aex_inp_Tier1_admits_20_curr" hidden="1">'[9]ePSM Medical Data Page'!$CS$426</definedName>
    <definedName name="aex_inp_Tier1_admits_21_curr" hidden="1">'[9]ePSM Medical Data Page'!$CS$447</definedName>
    <definedName name="aex_inp_Tier1_admits_22_curr" hidden="1">'[9]ePSM Medical Data Page'!$CS$468</definedName>
    <definedName name="aex_inp_Tier1_admits_23_curr" hidden="1">'[9]ePSM Medical Data Page'!$CS$489</definedName>
    <definedName name="aex_inp_Tier1_admits_24_curr" hidden="1">'[9]ePSM Medical Data Page'!$CS$510</definedName>
    <definedName name="aex_inp_Tier1_days_00_curr" hidden="1">'[9]ePSM Medical Data Page'!$CS$7</definedName>
    <definedName name="aex_inp_Tier1_days_01_curr" hidden="1">'[9]ePSM Medical Data Page'!$CS$28</definedName>
    <definedName name="aex_inp_Tier1_days_02_curr" hidden="1">'[9]ePSM Medical Data Page'!$CS$49</definedName>
    <definedName name="aex_inp_Tier1_days_03_curr" hidden="1">'[9]ePSM Medical Data Page'!$CS$70</definedName>
    <definedName name="aex_inp_Tier1_days_04_curr" hidden="1">'[9]ePSM Medical Data Page'!$CS$91</definedName>
    <definedName name="aex_inp_Tier1_days_05_curr" hidden="1">'[9]ePSM Medical Data Page'!$CS$112</definedName>
    <definedName name="aex_inp_Tier1_days_06_curr" hidden="1">'[9]ePSM Medical Data Page'!$CS$133</definedName>
    <definedName name="aex_inp_Tier1_days_07_curr" hidden="1">'[9]ePSM Medical Data Page'!$CS$154</definedName>
    <definedName name="aex_inp_Tier1_days_08_curr" hidden="1">'[9]ePSM Medical Data Page'!$CS$175</definedName>
    <definedName name="aex_inp_Tier1_days_09_curr" hidden="1">'[9]ePSM Medical Data Page'!$CS$196</definedName>
    <definedName name="aex_inp_Tier1_days_10_curr" hidden="1">'[9]ePSM Medical Data Page'!$CS$217</definedName>
    <definedName name="aex_inp_Tier1_days_11_curr" hidden="1">'[9]ePSM Medical Data Page'!$CS$238</definedName>
    <definedName name="aex_inp_Tier1_days_12_curr" hidden="1">'[9]ePSM Medical Data Page'!$CS$259</definedName>
    <definedName name="aex_inp_Tier1_days_13_curr" hidden="1">'[9]ePSM Medical Data Page'!$CS$280</definedName>
    <definedName name="aex_inp_Tier1_days_14_curr" hidden="1">'[9]ePSM Medical Data Page'!$CS$301</definedName>
    <definedName name="aex_inp_Tier1_days_15_curr" hidden="1">'[9]ePSM Medical Data Page'!$CS$322</definedName>
    <definedName name="aex_inp_Tier1_days_16_curr" hidden="1">'[9]ePSM Medical Data Page'!$CS$343</definedName>
    <definedName name="aex_inp_Tier1_days_17_curr" hidden="1">'[9]ePSM Medical Data Page'!$CS$364</definedName>
    <definedName name="aex_inp_Tier1_days_18_curr" hidden="1">'[9]ePSM Medical Data Page'!$CS$385</definedName>
    <definedName name="aex_inp_Tier1_days_19_curr" hidden="1">'[9]ePSM Medical Data Page'!$CS$406</definedName>
    <definedName name="aex_inp_Tier1_days_20_curr" hidden="1">'[9]ePSM Medical Data Page'!$CS$427</definedName>
    <definedName name="aex_inp_Tier1_days_21_curr" hidden="1">'[9]ePSM Medical Data Page'!$CS$448</definedName>
    <definedName name="aex_inp_Tier1_days_22_curr" hidden="1">'[9]ePSM Medical Data Page'!$CS$469</definedName>
    <definedName name="aex_inp_Tier1_days_23_curr" hidden="1">'[9]ePSM Medical Data Page'!$CS$490</definedName>
    <definedName name="aex_inp_Tier1_days_24_curr" hidden="1">'[9]ePSM Medical Data Page'!$CS$511</definedName>
    <definedName name="aex_inp_Tier1_paid_amt_00_curr" hidden="1">'[9]ePSM Medical Data Page'!$CS$4</definedName>
    <definedName name="aex_inp_Tier1_paid_amt_01_curr" hidden="1">'[9]ePSM Medical Data Page'!$CS$25</definedName>
    <definedName name="aex_inp_Tier1_paid_amt_02_curr" hidden="1">'[9]ePSM Medical Data Page'!$CS$46</definedName>
    <definedName name="aex_inp_Tier1_paid_amt_03_curr" hidden="1">'[9]ePSM Medical Data Page'!$CS$67</definedName>
    <definedName name="aex_inp_Tier1_paid_amt_04_curr" hidden="1">'[9]ePSM Medical Data Page'!$CS$88</definedName>
    <definedName name="aex_inp_Tier1_paid_amt_05_curr" hidden="1">'[9]ePSM Medical Data Page'!$CS$109</definedName>
    <definedName name="aex_inp_Tier1_paid_amt_06_curr" hidden="1">'[9]ePSM Medical Data Page'!$CS$130</definedName>
    <definedName name="aex_inp_Tier1_paid_amt_07_curr" hidden="1">'[9]ePSM Medical Data Page'!$CS$151</definedName>
    <definedName name="aex_inp_Tier1_paid_amt_08_curr" hidden="1">'[9]ePSM Medical Data Page'!$CS$172</definedName>
    <definedName name="aex_inp_Tier1_paid_amt_09_curr" hidden="1">'[9]ePSM Medical Data Page'!$CS$193</definedName>
    <definedName name="aex_inp_Tier1_paid_amt_10_curr" hidden="1">'[9]ePSM Medical Data Page'!$CS$214</definedName>
    <definedName name="aex_inp_Tier1_paid_amt_11_curr" hidden="1">'[9]ePSM Medical Data Page'!$CS$235</definedName>
    <definedName name="aex_inp_Tier1_paid_amt_12_curr" hidden="1">'[9]ePSM Medical Data Page'!$CS$256</definedName>
    <definedName name="aex_inp_Tier1_paid_amt_13_curr" hidden="1">'[9]ePSM Medical Data Page'!$CS$277</definedName>
    <definedName name="aex_inp_Tier1_paid_amt_14_curr" hidden="1">'[9]ePSM Medical Data Page'!$CS$298</definedName>
    <definedName name="aex_inp_Tier1_paid_amt_15_curr" hidden="1">'[9]ePSM Medical Data Page'!$CS$319</definedName>
    <definedName name="aex_inp_Tier1_paid_amt_16_curr" hidden="1">'[9]ePSM Medical Data Page'!$CS$340</definedName>
    <definedName name="aex_inp_Tier1_paid_amt_17_curr" hidden="1">'[9]ePSM Medical Data Page'!$CS$361</definedName>
    <definedName name="aex_inp_Tier1_paid_amt_18_curr" hidden="1">'[9]ePSM Medical Data Page'!$CS$382</definedName>
    <definedName name="aex_inp_Tier1_paid_amt_19_curr" hidden="1">'[9]ePSM Medical Data Page'!$CS$403</definedName>
    <definedName name="aex_inp_Tier1_paid_amt_20_curr" hidden="1">'[9]ePSM Medical Data Page'!$CS$424</definedName>
    <definedName name="aex_inp_Tier1_paid_amt_21_curr" hidden="1">'[9]ePSM Medical Data Page'!$CS$445</definedName>
    <definedName name="aex_inp_Tier1_paid_amt_22_curr" hidden="1">'[9]ePSM Medical Data Page'!$CS$466</definedName>
    <definedName name="aex_inp_Tier1_paid_amt_23_curr" hidden="1">'[9]ePSM Medical Data Page'!$CS$487</definedName>
    <definedName name="aex_inp_Tier1_paid_amt_24_curr" hidden="1">'[9]ePSM Medical Data Page'!$CS$508</definedName>
    <definedName name="aex_inp_Tier2_admits_00_curr" hidden="1">'[9]ePSM Medical Data Page'!$CS$11</definedName>
    <definedName name="aex_inp_Tier2_admits_01_curr" hidden="1">'[9]ePSM Medical Data Page'!$CS$32</definedName>
    <definedName name="aex_inp_Tier2_admits_02_curr" hidden="1">'[9]ePSM Medical Data Page'!$CS$53</definedName>
    <definedName name="aex_inp_Tier2_admits_03_curr" hidden="1">'[9]ePSM Medical Data Page'!$CS$74</definedName>
    <definedName name="aex_inp_Tier2_admits_04_curr" hidden="1">'[9]ePSM Medical Data Page'!$CS$95</definedName>
    <definedName name="aex_inp_Tier2_admits_05_curr" hidden="1">'[9]ePSM Medical Data Page'!$CS$116</definedName>
    <definedName name="aex_inp_Tier2_admits_06_curr" hidden="1">'[9]ePSM Medical Data Page'!$CS$137</definedName>
    <definedName name="aex_inp_Tier2_admits_07_curr" hidden="1">'[9]ePSM Medical Data Page'!$CS$158</definedName>
    <definedName name="aex_inp_Tier2_admits_08_curr" hidden="1">'[9]ePSM Medical Data Page'!$CS$179</definedName>
    <definedName name="aex_inp_Tier2_admits_09_curr" hidden="1">'[9]ePSM Medical Data Page'!$CS$200</definedName>
    <definedName name="aex_inp_Tier2_admits_10_curr" hidden="1">'[9]ePSM Medical Data Page'!$CS$221</definedName>
    <definedName name="aex_inp_Tier2_admits_11_curr" hidden="1">'[9]ePSM Medical Data Page'!$CS$242</definedName>
    <definedName name="aex_inp_Tier2_admits_12_curr" hidden="1">'[9]ePSM Medical Data Page'!$CS$263</definedName>
    <definedName name="aex_inp_Tier2_admits_13_curr" hidden="1">'[9]ePSM Medical Data Page'!$CS$284</definedName>
    <definedName name="aex_inp_Tier2_admits_14_curr" hidden="1">'[9]ePSM Medical Data Page'!$CS$305</definedName>
    <definedName name="aex_inp_Tier2_admits_15_curr" hidden="1">'[9]ePSM Medical Data Page'!$CS$326</definedName>
    <definedName name="aex_inp_Tier2_admits_16_curr" hidden="1">'[9]ePSM Medical Data Page'!$CS$347</definedName>
    <definedName name="aex_inp_Tier2_admits_17_curr" hidden="1">'[9]ePSM Medical Data Page'!$CS$368</definedName>
    <definedName name="aex_inp_Tier2_admits_18_curr" hidden="1">'[9]ePSM Medical Data Page'!$CS$389</definedName>
    <definedName name="aex_inp_Tier2_admits_19_curr" hidden="1">'[9]ePSM Medical Data Page'!$CS$410</definedName>
    <definedName name="aex_inp_Tier2_admits_20_curr" hidden="1">'[9]ePSM Medical Data Page'!$CS$431</definedName>
    <definedName name="aex_inp_Tier2_admits_21_curr" hidden="1">'[9]ePSM Medical Data Page'!$CS$452</definedName>
    <definedName name="aex_inp_Tier2_admits_22_curr" hidden="1">'[9]ePSM Medical Data Page'!$CS$473</definedName>
    <definedName name="aex_inp_Tier2_admits_23_curr" hidden="1">'[9]ePSM Medical Data Page'!$CS$494</definedName>
    <definedName name="aex_inp_Tier2_admits_24_curr" hidden="1">'[9]ePSM Medical Data Page'!$CS$515</definedName>
    <definedName name="aex_inp_Tier2_days_00_curr" hidden="1">'[9]ePSM Medical Data Page'!$CS$12</definedName>
    <definedName name="aex_inp_Tier2_days_01_curr" hidden="1">'[9]ePSM Medical Data Page'!$CS$33</definedName>
    <definedName name="aex_inp_Tier2_days_02_curr" hidden="1">'[9]ePSM Medical Data Page'!$CS$54</definedName>
    <definedName name="aex_inp_Tier2_days_03_curr" hidden="1">'[9]ePSM Medical Data Page'!$CS$75</definedName>
    <definedName name="aex_inp_Tier2_days_04_curr" hidden="1">'[9]ePSM Medical Data Page'!$CS$96</definedName>
    <definedName name="aex_inp_Tier2_days_05_curr" hidden="1">'[9]ePSM Medical Data Page'!$CS$117</definedName>
    <definedName name="aex_inp_Tier2_days_06_curr" hidden="1">'[9]ePSM Medical Data Page'!$CS$138</definedName>
    <definedName name="aex_inp_Tier2_days_07_curr" hidden="1">'[9]ePSM Medical Data Page'!$CS$159</definedName>
    <definedName name="aex_inp_Tier2_days_08_curr" hidden="1">'[9]ePSM Medical Data Page'!$CS$180</definedName>
    <definedName name="aex_inp_Tier2_days_09_curr" hidden="1">'[9]ePSM Medical Data Page'!$CS$201</definedName>
    <definedName name="aex_inp_Tier2_days_10_curr" hidden="1">'[9]ePSM Medical Data Page'!$CS$222</definedName>
    <definedName name="aex_inp_Tier2_days_11_curr" hidden="1">'[9]ePSM Medical Data Page'!$CS$243</definedName>
    <definedName name="aex_inp_Tier2_days_12_curr" hidden="1">'[9]ePSM Medical Data Page'!$CS$264</definedName>
    <definedName name="aex_inp_Tier2_days_13_curr" hidden="1">'[9]ePSM Medical Data Page'!$CS$285</definedName>
    <definedName name="aex_inp_Tier2_days_14_curr" hidden="1">'[9]ePSM Medical Data Page'!$CS$306</definedName>
    <definedName name="aex_inp_Tier2_days_15_curr" hidden="1">'[9]ePSM Medical Data Page'!$CS$327</definedName>
    <definedName name="aex_inp_Tier2_days_16_curr" hidden="1">'[9]ePSM Medical Data Page'!$CS$348</definedName>
    <definedName name="aex_inp_Tier2_days_17_curr" hidden="1">'[9]ePSM Medical Data Page'!$CS$369</definedName>
    <definedName name="aex_inp_Tier2_days_18_curr" hidden="1">'[9]ePSM Medical Data Page'!$CS$390</definedName>
    <definedName name="aex_inp_Tier2_days_19_curr" hidden="1">'[9]ePSM Medical Data Page'!$CS$411</definedName>
    <definedName name="aex_inp_Tier2_days_20_curr" hidden="1">'[9]ePSM Medical Data Page'!$CS$432</definedName>
    <definedName name="aex_inp_Tier2_days_21_curr" hidden="1">'[9]ePSM Medical Data Page'!$CS$453</definedName>
    <definedName name="aex_inp_Tier2_days_22_curr" hidden="1">'[9]ePSM Medical Data Page'!$CS$474</definedName>
    <definedName name="aex_inp_Tier2_days_23_curr" hidden="1">'[9]ePSM Medical Data Page'!$CS$495</definedName>
    <definedName name="aex_inp_Tier2_days_24_curr" hidden="1">'[9]ePSM Medical Data Page'!$CS$516</definedName>
    <definedName name="aex_inp_Tier2_paid_amt_00_curr" hidden="1">'[9]ePSM Medical Data Page'!$CS$9</definedName>
    <definedName name="aex_inp_Tier2_paid_amt_01_curr" hidden="1">'[9]ePSM Medical Data Page'!$CS$30</definedName>
    <definedName name="aex_inp_Tier2_paid_amt_02_curr" hidden="1">'[9]ePSM Medical Data Page'!$CS$51</definedName>
    <definedName name="aex_inp_Tier2_paid_amt_03_curr" hidden="1">'[9]ePSM Medical Data Page'!$CS$72</definedName>
    <definedName name="aex_inp_Tier2_paid_amt_04_curr" hidden="1">'[9]ePSM Medical Data Page'!$CS$93</definedName>
    <definedName name="aex_inp_Tier2_paid_amt_05_curr" hidden="1">'[9]ePSM Medical Data Page'!$CS$114</definedName>
    <definedName name="aex_inp_Tier2_paid_amt_06_curr" hidden="1">'[9]ePSM Medical Data Page'!$CS$135</definedName>
    <definedName name="aex_inp_Tier2_paid_amt_07_curr" hidden="1">'[9]ePSM Medical Data Page'!$CS$156</definedName>
    <definedName name="aex_inp_Tier2_paid_amt_08_curr" hidden="1">'[9]ePSM Medical Data Page'!$CS$177</definedName>
    <definedName name="aex_inp_Tier2_paid_amt_09_curr" hidden="1">'[9]ePSM Medical Data Page'!$CS$198</definedName>
    <definedName name="aex_inp_Tier2_paid_amt_10_curr" hidden="1">'[9]ePSM Medical Data Page'!$CS$219</definedName>
    <definedName name="aex_inp_Tier2_paid_amt_11_curr" hidden="1">'[9]ePSM Medical Data Page'!$CS$240</definedName>
    <definedName name="aex_inp_Tier2_paid_amt_12_curr" hidden="1">'[9]ePSM Medical Data Page'!$CS$261</definedName>
    <definedName name="aex_inp_Tier2_paid_amt_13_curr" hidden="1">'[9]ePSM Medical Data Page'!$CS$282</definedName>
    <definedName name="aex_inp_Tier2_paid_amt_14_curr" hidden="1">'[9]ePSM Medical Data Page'!$CS$303</definedName>
    <definedName name="aex_inp_Tier2_paid_amt_15_curr" hidden="1">'[9]ePSM Medical Data Page'!$CS$324</definedName>
    <definedName name="aex_inp_Tier2_paid_amt_16_curr" hidden="1">'[9]ePSM Medical Data Page'!$CS$345</definedName>
    <definedName name="aex_inp_Tier2_paid_amt_17_curr" hidden="1">'[9]ePSM Medical Data Page'!$CS$366</definedName>
    <definedName name="aex_inp_Tier2_paid_amt_18_curr" hidden="1">'[9]ePSM Medical Data Page'!$CS$387</definedName>
    <definedName name="aex_inp_Tier2_paid_amt_19_curr" hidden="1">'[9]ePSM Medical Data Page'!$CS$408</definedName>
    <definedName name="aex_inp_Tier2_paid_amt_20_curr" hidden="1">'[9]ePSM Medical Data Page'!$CS$429</definedName>
    <definedName name="aex_inp_Tier2_paid_amt_21_curr" hidden="1">'[9]ePSM Medical Data Page'!$CS$450</definedName>
    <definedName name="aex_inp_Tier2_paid_amt_22_curr" hidden="1">'[9]ePSM Medical Data Page'!$CS$471</definedName>
    <definedName name="aex_inp_Tier2_paid_amt_23_curr" hidden="1">'[9]ePSM Medical Data Page'!$CS$492</definedName>
    <definedName name="aex_inp_Tier2_paid_amt_24_curr" hidden="1">'[9]ePSM Medical Data Page'!$CS$513</definedName>
    <definedName name="aex_inp_Tier3_admits_00_curr" hidden="1">'[9]ePSM Medical Data Page'!$CS$16</definedName>
    <definedName name="aex_inp_Tier3_admits_01_curr" hidden="1">'[9]ePSM Medical Data Page'!$CS$37</definedName>
    <definedName name="aex_inp_Tier3_admits_02_curr" hidden="1">'[9]ePSM Medical Data Page'!$CS$58</definedName>
    <definedName name="aex_inp_Tier3_admits_03_curr" hidden="1">'[9]ePSM Medical Data Page'!$CS$79</definedName>
    <definedName name="aex_inp_Tier3_admits_04_curr" hidden="1">'[9]ePSM Medical Data Page'!$CS$100</definedName>
    <definedName name="aex_inp_Tier3_admits_05_curr" hidden="1">'[9]ePSM Medical Data Page'!$CS$121</definedName>
    <definedName name="aex_inp_Tier3_admits_06_curr" hidden="1">'[9]ePSM Medical Data Page'!$CS$142</definedName>
    <definedName name="aex_inp_Tier3_admits_07_curr" hidden="1">'[9]ePSM Medical Data Page'!$CS$163</definedName>
    <definedName name="aex_inp_Tier3_admits_08_curr" hidden="1">'[9]ePSM Medical Data Page'!$CS$184</definedName>
    <definedName name="aex_inp_Tier3_admits_09_curr" hidden="1">'[9]ePSM Medical Data Page'!$CS$205</definedName>
    <definedName name="aex_inp_Tier3_admits_10_curr" hidden="1">'[9]ePSM Medical Data Page'!$CS$226</definedName>
    <definedName name="aex_inp_Tier3_admits_11_curr" hidden="1">'[9]ePSM Medical Data Page'!$CS$247</definedName>
    <definedName name="aex_inp_Tier3_admits_12_curr" hidden="1">'[9]ePSM Medical Data Page'!$CS$268</definedName>
    <definedName name="aex_inp_Tier3_admits_13_curr" hidden="1">'[9]ePSM Medical Data Page'!$CS$289</definedName>
    <definedName name="aex_inp_Tier3_admits_14_curr" hidden="1">'[9]ePSM Medical Data Page'!$CS$310</definedName>
    <definedName name="aex_inp_Tier3_admits_15_curr" hidden="1">'[9]ePSM Medical Data Page'!$CS$331</definedName>
    <definedName name="aex_inp_Tier3_admits_16_curr" hidden="1">'[9]ePSM Medical Data Page'!$CS$352</definedName>
    <definedName name="aex_inp_Tier3_admits_17_curr" hidden="1">'[9]ePSM Medical Data Page'!$CS$373</definedName>
    <definedName name="aex_inp_Tier3_admits_18_curr" hidden="1">'[9]ePSM Medical Data Page'!$CS$394</definedName>
    <definedName name="aex_inp_Tier3_admits_19_curr" hidden="1">'[9]ePSM Medical Data Page'!$CS$415</definedName>
    <definedName name="aex_inp_Tier3_admits_20_curr" hidden="1">'[9]ePSM Medical Data Page'!$CS$436</definedName>
    <definedName name="aex_inp_Tier3_admits_21_curr" hidden="1">'[9]ePSM Medical Data Page'!$CS$457</definedName>
    <definedName name="aex_inp_Tier3_admits_22_curr" hidden="1">'[9]ePSM Medical Data Page'!$CS$478</definedName>
    <definedName name="aex_inp_Tier3_admits_23_curr" hidden="1">'[9]ePSM Medical Data Page'!$CS$499</definedName>
    <definedName name="aex_inp_Tier3_admits_24_curr" hidden="1">'[9]ePSM Medical Data Page'!$CS$520</definedName>
    <definedName name="aex_inp_Tier3_days_00_curr" hidden="1">'[9]ePSM Medical Data Page'!$CS$17</definedName>
    <definedName name="aex_inp_Tier3_days_01_curr" hidden="1">'[9]ePSM Medical Data Page'!$CS$38</definedName>
    <definedName name="aex_inp_Tier3_days_02_curr" hidden="1">'[9]ePSM Medical Data Page'!$CS$59</definedName>
    <definedName name="aex_inp_Tier3_days_03_curr" hidden="1">'[9]ePSM Medical Data Page'!$CS$80</definedName>
    <definedName name="aex_inp_Tier3_days_04_curr" hidden="1">'[9]ePSM Medical Data Page'!$CS$101</definedName>
    <definedName name="aex_inp_Tier3_days_05_curr" hidden="1">'[9]ePSM Medical Data Page'!$CS$122</definedName>
    <definedName name="aex_inp_Tier3_days_06_curr" hidden="1">'[9]ePSM Medical Data Page'!$CS$143</definedName>
    <definedName name="aex_inp_Tier3_days_07_curr" hidden="1">'[9]ePSM Medical Data Page'!$CS$164</definedName>
    <definedName name="aex_inp_Tier3_days_08_curr" hidden="1">'[9]ePSM Medical Data Page'!$CS$185</definedName>
    <definedName name="aex_inp_Tier3_days_09_curr" hidden="1">'[9]ePSM Medical Data Page'!$CS$206</definedName>
    <definedName name="aex_inp_Tier3_days_10_curr" hidden="1">'[9]ePSM Medical Data Page'!$CS$227</definedName>
    <definedName name="aex_inp_Tier3_days_11_curr" hidden="1">'[9]ePSM Medical Data Page'!$CS$248</definedName>
    <definedName name="aex_inp_Tier3_days_12_curr" hidden="1">'[9]ePSM Medical Data Page'!$CS$269</definedName>
    <definedName name="aex_inp_Tier3_days_13_curr" hidden="1">'[9]ePSM Medical Data Page'!$CS$290</definedName>
    <definedName name="aex_inp_Tier3_days_14_curr" hidden="1">'[9]ePSM Medical Data Page'!$CS$311</definedName>
    <definedName name="aex_inp_Tier3_days_15_curr" hidden="1">'[9]ePSM Medical Data Page'!$CS$332</definedName>
    <definedName name="aex_inp_Tier3_days_16_curr" hidden="1">'[9]ePSM Medical Data Page'!$CS$353</definedName>
    <definedName name="aex_inp_Tier3_days_17_curr" hidden="1">'[9]ePSM Medical Data Page'!$CS$374</definedName>
    <definedName name="aex_inp_Tier3_days_18_curr" hidden="1">'[9]ePSM Medical Data Page'!$CS$395</definedName>
    <definedName name="aex_inp_Tier3_days_19_curr" hidden="1">'[9]ePSM Medical Data Page'!$CS$416</definedName>
    <definedName name="aex_inp_Tier3_days_20_curr" hidden="1">'[9]ePSM Medical Data Page'!$CS$437</definedName>
    <definedName name="aex_inp_Tier3_days_21_curr" hidden="1">'[9]ePSM Medical Data Page'!$CS$458</definedName>
    <definedName name="aex_inp_Tier3_days_22_curr" hidden="1">'[9]ePSM Medical Data Page'!$CS$479</definedName>
    <definedName name="aex_inp_Tier3_days_23_curr" hidden="1">'[9]ePSM Medical Data Page'!$CS$500</definedName>
    <definedName name="aex_inp_Tier3_days_24_curr" hidden="1">'[9]ePSM Medical Data Page'!$CS$521</definedName>
    <definedName name="aex_inp_Tier3_paid_amt_00_curr" hidden="1">'[9]ePSM Medical Data Page'!$CS$14</definedName>
    <definedName name="aex_inp_Tier3_paid_amt_01_curr" hidden="1">'[9]ePSM Medical Data Page'!$CS$35</definedName>
    <definedName name="aex_inp_Tier3_paid_amt_02_curr" hidden="1">'[9]ePSM Medical Data Page'!$CS$56</definedName>
    <definedName name="aex_inp_Tier3_paid_amt_03_curr" hidden="1">'[9]ePSM Medical Data Page'!$CS$77</definedName>
    <definedName name="aex_inp_Tier3_paid_amt_04_curr" hidden="1">'[9]ePSM Medical Data Page'!$CS$98</definedName>
    <definedName name="aex_inp_Tier3_paid_amt_05_curr" hidden="1">'[9]ePSM Medical Data Page'!$CS$119</definedName>
    <definedName name="aex_inp_Tier3_paid_amt_06_curr" hidden="1">'[9]ePSM Medical Data Page'!$CS$140</definedName>
    <definedName name="aex_inp_Tier3_paid_amt_07_curr" hidden="1">'[9]ePSM Medical Data Page'!$CS$161</definedName>
    <definedName name="aex_inp_Tier3_paid_amt_08_curr" hidden="1">'[9]ePSM Medical Data Page'!$CS$182</definedName>
    <definedName name="aex_inp_Tier3_paid_amt_09_curr" hidden="1">'[9]ePSM Medical Data Page'!$CS$203</definedName>
    <definedName name="aex_inp_Tier3_paid_amt_10_curr" hidden="1">'[9]ePSM Medical Data Page'!$CS$224</definedName>
    <definedName name="aex_inp_Tier3_paid_amt_11_curr" hidden="1">'[9]ePSM Medical Data Page'!$CS$245</definedName>
    <definedName name="aex_inp_Tier3_paid_amt_12_curr" hidden="1">'[9]ePSM Medical Data Page'!$CS$266</definedName>
    <definedName name="aex_inp_Tier3_paid_amt_13_curr" hidden="1">'[9]ePSM Medical Data Page'!$CS$287</definedName>
    <definedName name="aex_inp_Tier3_paid_amt_14_curr" hidden="1">'[9]ePSM Medical Data Page'!$CS$308</definedName>
    <definedName name="aex_inp_Tier3_paid_amt_15_curr" hidden="1">'[9]ePSM Medical Data Page'!$CS$329</definedName>
    <definedName name="aex_inp_Tier3_paid_amt_16_curr" hidden="1">'[9]ePSM Medical Data Page'!$CS$350</definedName>
    <definedName name="aex_inp_Tier3_paid_amt_17_curr" hidden="1">'[9]ePSM Medical Data Page'!$CS$371</definedName>
    <definedName name="aex_inp_Tier3_paid_amt_18_curr" hidden="1">'[9]ePSM Medical Data Page'!$CS$392</definedName>
    <definedName name="aex_inp_Tier3_paid_amt_19_curr" hidden="1">'[9]ePSM Medical Data Page'!$CS$413</definedName>
    <definedName name="aex_inp_Tier3_paid_amt_20_curr" hidden="1">'[9]ePSM Medical Data Page'!$CS$434</definedName>
    <definedName name="aex_inp_Tier3_paid_amt_21_curr" hidden="1">'[9]ePSM Medical Data Page'!$CS$455</definedName>
    <definedName name="aex_inp_Tier3_paid_amt_22_curr" hidden="1">'[9]ePSM Medical Data Page'!$CS$476</definedName>
    <definedName name="aex_inp_Tier3_paid_amt_23_curr" hidden="1">'[9]ePSM Medical Data Page'!$CS$497</definedName>
    <definedName name="aex_inp_Tier3_paid_amt_24_curr" hidden="1">'[9]ePSM Medical Data Page'!$CS$518</definedName>
    <definedName name="Aex_IP_MDC_Range" hidden="1">#REF!</definedName>
    <definedName name="aex_Med_MDC_cd_00_curr" hidden="1">'[9]ePSM Medical Data Page'!$CS$3</definedName>
    <definedName name="aex_Med_MDC_cd_01_curr" hidden="1">'[9]ePSM Medical Data Page'!$CS$24</definedName>
    <definedName name="aex_Med_MDC_cd_02_curr" hidden="1">'[9]ePSM Medical Data Page'!$CS$45</definedName>
    <definedName name="aex_Med_MDC_cd_03_curr" hidden="1">'[9]ePSM Medical Data Page'!$CS$66</definedName>
    <definedName name="aex_Med_MDC_cd_04_curr" hidden="1">'[9]ePSM Medical Data Page'!$CS$87</definedName>
    <definedName name="aex_Med_MDC_cd_05_curr" hidden="1">'[9]ePSM Medical Data Page'!$CS$108</definedName>
    <definedName name="aex_Med_MDC_cd_06_curr" hidden="1">'[9]ePSM Medical Data Page'!$CS$129</definedName>
    <definedName name="aex_Med_MDC_cd_07_curr" hidden="1">'[9]ePSM Medical Data Page'!$CS$150</definedName>
    <definedName name="aex_Med_MDC_cd_08_curr" hidden="1">'[9]ePSM Medical Data Page'!$CS$171</definedName>
    <definedName name="aex_Med_MDC_cd_09_curr" hidden="1">'[9]ePSM Medical Data Page'!$CS$192</definedName>
    <definedName name="aex_Med_MDC_cd_10_curr" hidden="1">'[9]ePSM Medical Data Page'!$CS$213</definedName>
    <definedName name="aex_Med_MDC_cd_11_curr" hidden="1">'[9]ePSM Medical Data Page'!$CS$234</definedName>
    <definedName name="aex_Med_MDC_cd_12_curr" hidden="1">'[9]ePSM Medical Data Page'!$CS$255</definedName>
    <definedName name="aex_Med_MDC_cd_13_curr" hidden="1">'[9]ePSM Medical Data Page'!$CS$276</definedName>
    <definedName name="aex_Med_MDC_cd_14_curr" hidden="1">'[9]ePSM Medical Data Page'!$CS$297</definedName>
    <definedName name="aex_Med_MDC_cd_15_curr" hidden="1">'[9]ePSM Medical Data Page'!$CS$318</definedName>
    <definedName name="aex_Med_MDC_cd_16_curr" hidden="1">'[9]ePSM Medical Data Page'!$CS$339</definedName>
    <definedName name="aex_Med_MDC_cd_17_curr" hidden="1">'[9]ePSM Medical Data Page'!$CS$360</definedName>
    <definedName name="aex_Med_MDC_cd_18_curr" hidden="1">'[9]ePSM Medical Data Page'!$CS$381</definedName>
    <definedName name="aex_Med_MDC_cd_19_curr" hidden="1">'[9]ePSM Medical Data Page'!$CS$402</definedName>
    <definedName name="aex_Med_MDC_cd_20_curr" hidden="1">'[9]ePSM Medical Data Page'!$CS$423</definedName>
    <definedName name="aex_Med_MDC_cd_21_curr" hidden="1">'[9]ePSM Medical Data Page'!$CS$444</definedName>
    <definedName name="aex_Med_MDC_cd_22_curr" hidden="1">'[9]ePSM Medical Data Page'!$CS$465</definedName>
    <definedName name="aex_Med_MDC_cd_23_curr" hidden="1">'[9]ePSM Medical Data Page'!$CS$486</definedName>
    <definedName name="aex_Med_MDC_cd_24_curr" hidden="1">'[9]ePSM Medical Data Page'!$CS$507</definedName>
    <definedName name="Aex_Medical_Cost_Category_Range" hidden="1">#REF!</definedName>
    <definedName name="aex_OOC_Amb_Paid_Amt_curr" hidden="1">'[9]ePSM Medical Data Page'!$CG$18</definedName>
    <definedName name="aex_OOC_Claimants_curr" hidden="1">'[9]ePSM Medical Data Page'!$CG$15</definedName>
    <definedName name="aex_OOC_Inp_Paid_Amt_curr" hidden="1">'[9]ePSM Medical Data Page'!$CG$17</definedName>
    <definedName name="aex_OOC_Paid_Amt_curr" hidden="1">'[9]ePSM Medical Data Page'!$CG$16</definedName>
    <definedName name="aex_OON_paid_amt_amb_surgeries_curr" hidden="1">'[9]ePSM Medical Data Page'!$CM$65</definedName>
    <definedName name="aex_OON_paid_amt_amb_visits_curr" hidden="1">'[9]ePSM Medical Data Page'!$CM$17</definedName>
    <definedName name="aex_OON_paid_amt_er_visits_curr" hidden="1">'[9]ePSM Medical Data Page'!$CM$25</definedName>
    <definedName name="aex_OON_paid_amt_home_health_visits_curr" hidden="1">'[9]ePSM Medical Data Page'!$CM$105</definedName>
    <definedName name="aex_OON_paid_amt_inp_days_curr" hidden="1">'[9]ePSM Medical Data Page'!$CM$9</definedName>
    <definedName name="aex_OON_paid_amt_inp_surgeries_curr" hidden="1">'[9]ePSM Medical Data Page'!$CM$57</definedName>
    <definedName name="aex_OON_paid_amt_lab_services_curr" hidden="1">'[9]ePSM Medical Data Page'!$CM$97</definedName>
    <definedName name="aex_OON_paid_amt_med_rx_curr" hidden="1">'[9]ePSM Medical Data Page'!$CM$121</definedName>
    <definedName name="aex_OON_paid_amt_med_services_visits_curr" hidden="1">'[9]ePSM Medical Data Page'!$CM$81</definedName>
    <definedName name="aex_OON_paid_amt_mental_health_visits_curr" hidden="1">'[9]ePSM Medical Data Page'!$CM$113</definedName>
    <definedName name="aex_OON_paid_amt_misc_med_curr" hidden="1">'[9]ePSM Medical Data Page'!$CM$129</definedName>
    <definedName name="aex_OON_paid_amt_off_surgeries_curr" hidden="1">'[9]ePSM Medical Data Page'!$CM$73</definedName>
    <definedName name="aex_OON_paid_amt_other_spec_off_visits_curr" hidden="1">'[9]ePSM Medical Data Page'!$CM$41</definedName>
    <definedName name="aex_OON_paid_amt_primary_off_visits_curr" hidden="1">'[9]ePSM Medical Data Page'!$CM$49</definedName>
    <definedName name="aex_OON_paid_amt_radiology_services_curr" hidden="1">'[9]ePSM Medical Data Page'!$CM$89</definedName>
    <definedName name="aex_OON_paid_amt_spec_off_visits_curr" hidden="1">'[9]ePSM Medical Data Page'!$CM$33</definedName>
    <definedName name="aex_oon_paid_amt_tot_curr" hidden="1">'[9]ePSM Medical Data Page'!$CY$9</definedName>
    <definedName name="aex_oon_paid_amt_tot_prior" hidden="1">'[9]ePSM Medical Data Page'!$DB$9</definedName>
    <definedName name="aex_OON_paid_amt_total_curr" hidden="1">'[9]ePSM Medical Data Page'!$CM$137</definedName>
    <definedName name="aex_OON_Util_amb_surgeries_curr" hidden="1">'[9]ePSM Medical Data Page'!$CM$66</definedName>
    <definedName name="aex_OON_Util_amb_visits_curr" hidden="1">'[9]ePSM Medical Data Page'!$CM$18</definedName>
    <definedName name="aex_OON_Util_er_visits_curr" hidden="1">'[9]ePSM Medical Data Page'!$CM$26</definedName>
    <definedName name="aex_OON_Util_home_health_visits_curr" hidden="1">'[9]ePSM Medical Data Page'!$CM$106</definedName>
    <definedName name="aex_OON_Util_inp_days_curr" hidden="1">'[9]ePSM Medical Data Page'!$CM$10</definedName>
    <definedName name="aex_OON_Util_inp_surgeries_curr" hidden="1">'[9]ePSM Medical Data Page'!$CM$58</definedName>
    <definedName name="aex_OON_Util_lab_services_curr" hidden="1">'[9]ePSM Medical Data Page'!$CM$98</definedName>
    <definedName name="aex_OON_Util_med_rx_curr" hidden="1">'[9]ePSM Medical Data Page'!$CM$122</definedName>
    <definedName name="aex_OON_Util_med_services_visits_curr" hidden="1">'[9]ePSM Medical Data Page'!$CM$82</definedName>
    <definedName name="aex_OON_Util_mental_health_visits_curr" hidden="1">'[9]ePSM Medical Data Page'!$CM$114</definedName>
    <definedName name="aex_OON_Util_misc_med_curr" hidden="1">'[9]ePSM Medical Data Page'!$CM$130</definedName>
    <definedName name="aex_OON_Util_off_surgeries_curr" hidden="1">'[9]ePSM Medical Data Page'!$CM$74</definedName>
    <definedName name="aex_OON_Util_other_spec_off_visits_curr" hidden="1">'[9]ePSM Medical Data Page'!$CM$42</definedName>
    <definedName name="aex_OON_Util_primary_off_visits_curr" hidden="1">'[9]ePSM Medical Data Page'!$CM$50</definedName>
    <definedName name="aex_OON_Util_radiology_services_curr" hidden="1">'[9]ePSM Medical Data Page'!$CM$90</definedName>
    <definedName name="aex_OON_Util_spec_off_visits_curr" hidden="1">'[9]ePSM Medical Data Page'!$CM$34</definedName>
    <definedName name="aex_OON_Util_total_curr" hidden="1">'[9]ePSM Medical Data Page'!$CM$138</definedName>
    <definedName name="aex_oon_utlilization_tot_curr" hidden="1">'[9]ePSM Medical Data Page'!$CY$10</definedName>
    <definedName name="aex_oon_utlilization_tot_prior" hidden="1">'[9]ePSM Medical Data Page'!$DB$10</definedName>
    <definedName name="Aex_Professional_Experience_Range" hidden="1">#REF!</definedName>
    <definedName name="aex_Tier1_Amb_Paid_Amt_curr" hidden="1">'[9]ePSM Medical Data Page'!$CG$6</definedName>
    <definedName name="aex_Tier1_Claimants_curr" hidden="1">'[9]ePSM Medical Data Page'!$CG$3</definedName>
    <definedName name="aex_Tier1_Inp_Paid_Amt_curr" hidden="1">'[9]ePSM Medical Data Page'!$CG$5</definedName>
    <definedName name="aex_Tier1_paid_amt_amb_surgeries_curr" hidden="1">'[9]ePSM Medical Data Page'!$CM$59</definedName>
    <definedName name="aex_Tier1_paid_amt_amb_visits_curr" hidden="1">'[9]ePSM Medical Data Page'!$CM$11</definedName>
    <definedName name="aex_Tier1_Paid_Amt_curr" hidden="1">'[9]ePSM Medical Data Page'!$CG$4</definedName>
    <definedName name="aex_Tier1_paid_amt_er_visits_curr" hidden="1">'[9]ePSM Medical Data Page'!$CM$19</definedName>
    <definedName name="aex_Tier1_paid_amt_home_health_visits_curr" hidden="1">'[9]ePSM Medical Data Page'!$CM$99</definedName>
    <definedName name="aex_Tier1_paid_amt_inp_days_curr" hidden="1">'[9]ePSM Medical Data Page'!$CM$3</definedName>
    <definedName name="aex_Tier1_paid_amt_inp_surgeries_curr" hidden="1">'[9]ePSM Medical Data Page'!$CM$51</definedName>
    <definedName name="aex_Tier1_paid_amt_lab_services_curr" hidden="1">'[9]ePSM Medical Data Page'!$CM$91</definedName>
    <definedName name="aex_Tier1_paid_amt_med_rx_curr" hidden="1">'[9]ePSM Medical Data Page'!$CM$115</definedName>
    <definedName name="aex_Tier1_paid_amt_med_services_visits_curr" hidden="1">'[9]ePSM Medical Data Page'!$CM$75</definedName>
    <definedName name="aex_Tier1_paid_amt_mental_health_visits_curr" hidden="1">'[9]ePSM Medical Data Page'!$CM$107</definedName>
    <definedName name="aex_Tier1_paid_amt_misc_med_curr" hidden="1">'[9]ePSM Medical Data Page'!$CM$123</definedName>
    <definedName name="aex_Tier1_paid_amt_off_surgeries_curr" hidden="1">'[9]ePSM Medical Data Page'!$CM$67</definedName>
    <definedName name="aex_Tier1_paid_amt_other_spec_off_visits_curr" hidden="1">'[9]ePSM Medical Data Page'!$CM$35</definedName>
    <definedName name="aex_Tier1_paid_amt_primary_off_visits_curr" hidden="1">'[9]ePSM Medical Data Page'!$CM$43</definedName>
    <definedName name="aex_Tier1_paid_amt_radiology_services_curr" hidden="1">'[9]ePSM Medical Data Page'!$CM$83</definedName>
    <definedName name="aex_Tier1_paid_amt_spec_off_visits_curr" hidden="1">'[9]ePSM Medical Data Page'!$CM$27</definedName>
    <definedName name="aex_tier1_paid_amt_tot_curr" hidden="1">'[9]ePSM Medical Data Page'!$CY$3</definedName>
    <definedName name="aex_tier1_paid_amt_tot_prior" hidden="1">'[9]ePSM Medical Data Page'!$DB$3</definedName>
    <definedName name="aex_Tier1_paid_amt_total_curr" hidden="1">'[9]ePSM Medical Data Page'!$CM$131</definedName>
    <definedName name="aex_Tier1_Util_amb_surgeries_curr" hidden="1">'[9]ePSM Medical Data Page'!$CM$60</definedName>
    <definedName name="aex_Tier1_Util_amb_visits_curr" hidden="1">'[9]ePSM Medical Data Page'!$CM$12</definedName>
    <definedName name="aex_Tier1_Util_er_visits_curr" hidden="1">'[9]ePSM Medical Data Page'!$CM$20</definedName>
    <definedName name="aex_Tier1_Util_home_health_visits_curr" hidden="1">'[9]ePSM Medical Data Page'!$CM$100</definedName>
    <definedName name="aex_Tier1_Util_inp_days_curr" hidden="1">'[9]ePSM Medical Data Page'!$CM$4</definedName>
    <definedName name="aex_Tier1_Util_inp_surgeries_curr" hidden="1">'[9]ePSM Medical Data Page'!$CM$52</definedName>
    <definedName name="aex_Tier1_Util_lab_services_curr" hidden="1">'[9]ePSM Medical Data Page'!$CM$92</definedName>
    <definedName name="aex_Tier1_Util_med_rx_curr" hidden="1">'[9]ePSM Medical Data Page'!$CM$116</definedName>
    <definedName name="aex_Tier1_Util_med_services_visits_curr" hidden="1">'[9]ePSM Medical Data Page'!$CM$76</definedName>
    <definedName name="aex_Tier1_Util_mental_health_visits_curr" hidden="1">'[9]ePSM Medical Data Page'!$CM$108</definedName>
    <definedName name="aex_Tier1_Util_misc_med_curr" hidden="1">'[9]ePSM Medical Data Page'!$CM$124</definedName>
    <definedName name="aex_Tier1_Util_off_surgeries_curr" hidden="1">'[9]ePSM Medical Data Page'!$CM$68</definedName>
    <definedName name="aex_Tier1_Util_other_spec_off_visits_curr" hidden="1">'[9]ePSM Medical Data Page'!$CM$36</definedName>
    <definedName name="aex_Tier1_Util_primary_off_visits_curr" hidden="1">'[9]ePSM Medical Data Page'!$CM$44</definedName>
    <definedName name="aex_Tier1_Util_radiology_services_curr" hidden="1">'[9]ePSM Medical Data Page'!$CM$84</definedName>
    <definedName name="aex_Tier1_Util_spec_off_visits_curr" hidden="1">'[9]ePSM Medical Data Page'!$CM$28</definedName>
    <definedName name="aex_Tier1_Util_total_curr" hidden="1">'[9]ePSM Medical Data Page'!$CM$132</definedName>
    <definedName name="aex_tier1_utlilization_tot_curr" hidden="1">'[9]ePSM Medical Data Page'!$CY$4</definedName>
    <definedName name="aex_tier1_utlilization_tot_prior" hidden="1">'[9]ePSM Medical Data Page'!$DB$4</definedName>
    <definedName name="aex_Tier2_Amb_Paid_Amt_curr" hidden="1">'[9]ePSM Medical Data Page'!$CG$10</definedName>
    <definedName name="aex_Tier2_Claimants_curr" hidden="1">'[9]ePSM Medical Data Page'!$CG$7</definedName>
    <definedName name="aex_Tier2_Inp_Paid_Amt_curr" hidden="1">'[9]ePSM Medical Data Page'!$CG$9</definedName>
    <definedName name="aex_Tier2_paid_amt_amb_surgeries_curr" hidden="1">'[9]ePSM Medical Data Page'!$CM$61</definedName>
    <definedName name="aex_Tier2_paid_amt_amb_visits_curr" hidden="1">'[9]ePSM Medical Data Page'!$CM$13</definedName>
    <definedName name="aex_Tier2_Paid_Amt_curr" hidden="1">'[9]ePSM Medical Data Page'!$CG$8</definedName>
    <definedName name="aex_Tier2_paid_amt_er_visits_curr" hidden="1">'[9]ePSM Medical Data Page'!$CM$21</definedName>
    <definedName name="aex_Tier2_paid_amt_home_health_visits_curr" hidden="1">'[9]ePSM Medical Data Page'!$CM$101</definedName>
    <definedName name="aex_Tier2_paid_amt_inp_days_curr" hidden="1">'[9]ePSM Medical Data Page'!$CM$5</definedName>
    <definedName name="aex_Tier2_paid_amt_inp_surgeries_curr" hidden="1">'[9]ePSM Medical Data Page'!$CM$53</definedName>
    <definedName name="aex_Tier2_paid_amt_lab_services_curr" hidden="1">'[9]ePSM Medical Data Page'!$CM$93</definedName>
    <definedName name="aex_Tier2_paid_amt_med_rx_curr" hidden="1">'[9]ePSM Medical Data Page'!$CM$117</definedName>
    <definedName name="aex_Tier2_paid_amt_med_services_visits_curr" hidden="1">'[9]ePSM Medical Data Page'!$CM$77</definedName>
    <definedName name="aex_Tier2_paid_amt_mental_health_visits_curr" hidden="1">'[9]ePSM Medical Data Page'!$CM$109</definedName>
    <definedName name="aex_Tier2_paid_amt_misc_med_curr" hidden="1">'[9]ePSM Medical Data Page'!$CM$125</definedName>
    <definedName name="aex_Tier2_paid_amt_off_surgeries_curr" hidden="1">'[9]ePSM Medical Data Page'!$CM$69</definedName>
    <definedName name="aex_Tier2_paid_amt_other_spec_off_visits_curr" hidden="1">'[9]ePSM Medical Data Page'!$CM$37</definedName>
    <definedName name="aex_Tier2_paid_amt_primary_off_visits_curr" hidden="1">'[9]ePSM Medical Data Page'!$CM$45</definedName>
    <definedName name="aex_Tier2_paid_amt_radiology_services_curr" hidden="1">'[9]ePSM Medical Data Page'!$CM$85</definedName>
    <definedName name="aex_Tier2_paid_amt_spec_off_visits_curr" hidden="1">'[9]ePSM Medical Data Page'!$CM$29</definedName>
    <definedName name="aex_tier2_paid_amt_tot_curr" hidden="1">'[9]ePSM Medical Data Page'!$CY$5</definedName>
    <definedName name="aex_tier2_paid_amt_tot_prior" hidden="1">'[9]ePSM Medical Data Page'!$DB$5</definedName>
    <definedName name="aex_Tier2_paid_amt_total_curr" hidden="1">'[9]ePSM Medical Data Page'!$CM$133</definedName>
    <definedName name="aex_Tier2_Util_amb_surgeries_curr" hidden="1">'[9]ePSM Medical Data Page'!$CM$62</definedName>
    <definedName name="aex_Tier2_Util_amb_visits_curr" hidden="1">'[9]ePSM Medical Data Page'!$CM$14</definedName>
    <definedName name="aex_Tier2_Util_er_visits_curr" hidden="1">'[9]ePSM Medical Data Page'!$CM$22</definedName>
    <definedName name="aex_Tier2_Util_home_health_visits_curr" hidden="1">'[9]ePSM Medical Data Page'!$CM$102</definedName>
    <definedName name="aex_Tier2_Util_inp_days_curr" hidden="1">'[9]ePSM Medical Data Page'!$CM$6</definedName>
    <definedName name="aex_Tier2_Util_inp_surgeries_curr" hidden="1">'[9]ePSM Medical Data Page'!$CM$54</definedName>
    <definedName name="aex_Tier2_Util_lab_services_curr" hidden="1">'[9]ePSM Medical Data Page'!$CM$94</definedName>
    <definedName name="aex_Tier2_Util_med_rx_curr" hidden="1">'[9]ePSM Medical Data Page'!$CM$118</definedName>
    <definedName name="aex_Tier2_Util_med_services_visits_curr" hidden="1">'[9]ePSM Medical Data Page'!$CM$78</definedName>
    <definedName name="aex_Tier2_Util_mental_health_visits_curr" hidden="1">'[9]ePSM Medical Data Page'!$CM$110</definedName>
    <definedName name="aex_Tier2_Util_misc_med_curr" hidden="1">'[9]ePSM Medical Data Page'!$CM$126</definedName>
    <definedName name="aex_Tier2_Util_off_surgeries_curr" hidden="1">'[9]ePSM Medical Data Page'!$CM$70</definedName>
    <definedName name="aex_Tier2_Util_other_spec_off_visits_curr" hidden="1">'[9]ePSM Medical Data Page'!$CM$38</definedName>
    <definedName name="aex_Tier2_Util_primary_off_visits_curr" hidden="1">'[9]ePSM Medical Data Page'!$CM$46</definedName>
    <definedName name="aex_Tier2_Util_radiology_services_curr" hidden="1">'[9]ePSM Medical Data Page'!$CM$86</definedName>
    <definedName name="aex_Tier2_Util_spec_off_visits_curr" hidden="1">'[9]ePSM Medical Data Page'!$CM$30</definedName>
    <definedName name="aex_Tier2_Util_total_curr" hidden="1">'[9]ePSM Medical Data Page'!$CM$134</definedName>
    <definedName name="aex_tier2_utlilization_tot_curr" hidden="1">'[9]ePSM Medical Data Page'!$CY$6</definedName>
    <definedName name="aex_tier2_utlilization_tot_prior" hidden="1">'[9]ePSM Medical Data Page'!$DB$6</definedName>
    <definedName name="aex_Tier3_Amb_Paid_Amt_curr" hidden="1">'[9]ePSM Medical Data Page'!$CG$14</definedName>
    <definedName name="aex_Tier3_Claimants_curr" hidden="1">'[9]ePSM Medical Data Page'!$CG$11</definedName>
    <definedName name="aex_Tier3_Inp_Paid_Amt_curr" hidden="1">'[9]ePSM Medical Data Page'!$CG$13</definedName>
    <definedName name="aex_Tier3_paid_amt_amb_surgeries_curr" hidden="1">'[9]ePSM Medical Data Page'!$CM$63</definedName>
    <definedName name="aex_Tier3_paid_amt_amb_visits_curr" hidden="1">'[9]ePSM Medical Data Page'!$CM$15</definedName>
    <definedName name="aex_Tier3_Paid_Amt_curr" hidden="1">'[9]ePSM Medical Data Page'!$CG$12</definedName>
    <definedName name="aex_Tier3_paid_amt_er_visits_curr" hidden="1">'[9]ePSM Medical Data Page'!$CM$23</definedName>
    <definedName name="aex_Tier3_paid_amt_home_health_visits_curr" hidden="1">'[9]ePSM Medical Data Page'!$CM$103</definedName>
    <definedName name="aex_Tier3_paid_amt_inp_days_curr" hidden="1">'[9]ePSM Medical Data Page'!$CM$7</definedName>
    <definedName name="aex_Tier3_paid_amt_inp_surgeries_curr" hidden="1">'[9]ePSM Medical Data Page'!$CM$55</definedName>
    <definedName name="aex_Tier3_paid_amt_lab_services_curr" hidden="1">'[9]ePSM Medical Data Page'!$CM$95</definedName>
    <definedName name="aex_Tier3_paid_amt_med_rx_curr" hidden="1">'[9]ePSM Medical Data Page'!$CM$119</definedName>
    <definedName name="aex_Tier3_paid_amt_med_services_visits_curr" hidden="1">'[9]ePSM Medical Data Page'!$CM$79</definedName>
    <definedName name="aex_Tier3_paid_amt_mental_health_visits_curr" hidden="1">'[9]ePSM Medical Data Page'!$CM$111</definedName>
    <definedName name="aex_Tier3_paid_amt_misc_med_curr" hidden="1">'[9]ePSM Medical Data Page'!$CM$127</definedName>
    <definedName name="aex_Tier3_paid_amt_off_surgeries_curr" hidden="1">'[9]ePSM Medical Data Page'!$CM$71</definedName>
    <definedName name="aex_Tier3_paid_amt_other_spec_off_visits_curr" hidden="1">'[9]ePSM Medical Data Page'!$CM$39</definedName>
    <definedName name="aex_Tier3_paid_amt_primary_off_visits_curr" hidden="1">'[9]ePSM Medical Data Page'!$CM$47</definedName>
    <definedName name="aex_Tier3_paid_amt_radiology_services_curr" hidden="1">'[9]ePSM Medical Data Page'!$CM$87</definedName>
    <definedName name="aex_Tier3_paid_amt_spec_off_visits_curr" hidden="1">'[9]ePSM Medical Data Page'!$CM$31</definedName>
    <definedName name="aex_tier3_paid_amt_tot_curr" hidden="1">'[9]ePSM Medical Data Page'!$CY$7</definedName>
    <definedName name="aex_tier3_paid_amt_tot_prior" hidden="1">'[9]ePSM Medical Data Page'!$DB$7</definedName>
    <definedName name="aex_Tier3_paid_amt_total_curr" hidden="1">'[9]ePSM Medical Data Page'!$CM$135</definedName>
    <definedName name="aex_Tier3_Util_amb_surgeries_curr" hidden="1">'[9]ePSM Medical Data Page'!$CM$64</definedName>
    <definedName name="aex_Tier3_Util_amb_visits_curr" hidden="1">'[9]ePSM Medical Data Page'!$CM$16</definedName>
    <definedName name="aex_Tier3_Util_er_visits_curr" hidden="1">'[9]ePSM Medical Data Page'!$CM$24</definedName>
    <definedName name="aex_Tier3_Util_home_health_visits_curr" hidden="1">'[9]ePSM Medical Data Page'!$CM$104</definedName>
    <definedName name="aex_Tier3_Util_inp_days_curr" hidden="1">'[9]ePSM Medical Data Page'!$CM$8</definedName>
    <definedName name="aex_Tier3_Util_inp_surgeries_curr" hidden="1">'[9]ePSM Medical Data Page'!$CM$56</definedName>
    <definedName name="aex_Tier3_Util_lab_services_curr" hidden="1">'[9]ePSM Medical Data Page'!$CM$96</definedName>
    <definedName name="aex_Tier3_Util_med_rx_curr" hidden="1">'[9]ePSM Medical Data Page'!$CM$120</definedName>
    <definedName name="aex_Tier3_Util_med_services_visits_curr" hidden="1">'[9]ePSM Medical Data Page'!$CM$80</definedName>
    <definedName name="aex_Tier3_Util_mental_health_visits_curr" hidden="1">'[9]ePSM Medical Data Page'!$CM$112</definedName>
    <definedName name="aex_Tier3_Util_misc_med_curr" hidden="1">'[9]ePSM Medical Data Page'!$CM$128</definedName>
    <definedName name="aex_Tier3_Util_off_surgeries_curr" hidden="1">'[9]ePSM Medical Data Page'!$CM$72</definedName>
    <definedName name="aex_Tier3_Util_other_spec_off_visits_curr" hidden="1">'[9]ePSM Medical Data Page'!$CM$40</definedName>
    <definedName name="aex_Tier3_Util_primary_off_visits_curr" hidden="1">'[9]ePSM Medical Data Page'!$CM$48</definedName>
    <definedName name="aex_Tier3_Util_radiology_services_curr" hidden="1">'[9]ePSM Medical Data Page'!$CM$88</definedName>
    <definedName name="aex_Tier3_Util_spec_off_visits_curr" hidden="1">'[9]ePSM Medical Data Page'!$CM$32</definedName>
    <definedName name="aex_Tier3_Util_total_curr" hidden="1">'[9]ePSM Medical Data Page'!$CM$136</definedName>
    <definedName name="aex_tier3_utlilization_tot_curr" hidden="1">'[9]ePSM Medical Data Page'!$CY$8</definedName>
    <definedName name="aex_tier3_utlilization_tot_prior" hidden="1">'[9]ePSM Medical Data Page'!$DB$8</definedName>
    <definedName name="aex_TOT_Amb_Paid_Amt_curr" hidden="1">'[9]ePSM Medical Data Page'!$CG$22</definedName>
    <definedName name="aex_TOT_Claimants_curr" hidden="1">'[9]ePSM Medical Data Page'!$CG$19</definedName>
    <definedName name="aex_TOT_Inp_Paid_Amt_curr" hidden="1">'[9]ePSM Medical Data Page'!$CG$21</definedName>
    <definedName name="aex_TOT_Paid_Amt_curr" hidden="1">'[9]ePSM Medical Data Page'!$CG$20</definedName>
    <definedName name="Aexcel_Demographic_Line_Count" hidden="1">#REF!</definedName>
    <definedName name="Aexcel_Demographics_Headings1" hidden="1">#REF!</definedName>
    <definedName name="Aexcel_Demographics_Headings2" hidden="1">#REF!</definedName>
    <definedName name="Aexcel_Prof_Cost_Line_Count" hidden="1">#REF!</definedName>
    <definedName name="Aexcel_Prof_Exp_Cost_Headings" hidden="1">#REF!</definedName>
    <definedName name="Aexcel_Prof_Exp_Location_Headings" hidden="1">#REF!</definedName>
    <definedName name="Aexcel_Prof_Exp_PMPM_Headings" hidden="1">#REF!</definedName>
    <definedName name="Aexcel_Prof_Exp_Util_Headings" hidden="1">#REF!</definedName>
    <definedName name="Aexcel_Prof_Location_Line_Count" hidden="1">#REF!</definedName>
    <definedName name="Aexcel_Prof_PMPM_Line_Count" hidden="1">#REF!</definedName>
    <definedName name="Aexcel_Prof_Util_Line_Count" hidden="1">#REF!</definedName>
    <definedName name="Aexcel_Structure_Headings" hidden="1">#REF!</definedName>
    <definedName name="Aexcel_Structure_Line_Count" hidden="1">#REF!</definedName>
    <definedName name="AexcelBOBDate" hidden="1">#REF!</definedName>
    <definedName name="afadfadfaf">#REF!</definedName>
    <definedName name="afadfadsfadfad">#REF!</definedName>
    <definedName name="afadfasdfadf">#REF!</definedName>
    <definedName name="afe">#REF!</definedName>
    <definedName name="agdfg" hidden="1">#REF!</definedName>
    <definedName name="age_Sex" localSheetId="8">#REF!</definedName>
    <definedName name="age_Sex">#REF!</definedName>
    <definedName name="AggTiers">[10]AggPremiumExhib!$AB$15</definedName>
    <definedName name="ahf_act_emp_fund_paid_curr" hidden="1">'[9]ePSM Medical Data Page'!$DE$3</definedName>
    <definedName name="ahf_act_emp_plus_1_fund_paid_curr" hidden="1">'[9]ePSM Medical Data Page'!$DE$4</definedName>
    <definedName name="ahf_act_emp_plus_2_fund_paid_curr" hidden="1">'[9]ePSM Medical Data Page'!$DE$5</definedName>
    <definedName name="ahf_act_emp_plus_fam_fund_paid_curr" hidden="1">'[9]ePSM Medical Data Page'!$DE$6</definedName>
    <definedName name="ahf_act_total_fund_paid_curr" hidden="1">'[9]ePSM Medical Data Page'!$DE$7</definedName>
    <definedName name="AHF_Activity_By_Tier_Range" hidden="1">#REF!</definedName>
    <definedName name="AHF_Activity_Detail_Range" hidden="1">#REF!</definedName>
    <definedName name="ahf_ahf_paid_amt_female_0_19_curr" hidden="1">'[9]ePSM RxClaim Data Page'!$Y$6</definedName>
    <definedName name="ahf_ahf_paid_amt_female_20_44_curr" hidden="1">'[9]ePSM RxClaim Data Page'!$Y$12</definedName>
    <definedName name="ahf_ahf_paid_amt_female_45_64_curr" hidden="1">'[9]ePSM RxClaim Data Page'!$Y$18</definedName>
    <definedName name="ahf_ahf_paid_amt_female_65_over_curr" hidden="1">'[9]ePSM RxClaim Data Page'!$Y$24</definedName>
    <definedName name="ahf_ahf_paid_amt_male_0_19_curr" hidden="1">'[9]ePSM RxClaim Data Page'!$Y$30</definedName>
    <definedName name="ahf_ahf_paid_amt_male_20_44_curr" hidden="1">'[9]ePSM RxClaim Data Page'!$Y$36</definedName>
    <definedName name="ahf_ahf_paid_amt_male_45_64_curr" hidden="1">'[9]ePSM RxClaim Data Page'!$Y$42</definedName>
    <definedName name="ahf_ahf_paid_amt_male_65_over_curr" hidden="1">'[9]ePSM RxClaim Data Page'!$Y$48</definedName>
    <definedName name="ahf_ahf_paid_amt_total_0_19_curr" hidden="1">'[9]ePSM RxClaim Data Page'!$Y$78</definedName>
    <definedName name="ahf_ahf_paid_amt_total_curr" hidden="1">'[9]ePSM RxClaim Data Page'!$Y$78</definedName>
    <definedName name="ahf_ahf_paid_amt_total_prior" hidden="1">'[9]ePSM RxClaim Data Page'!$AB$78</definedName>
    <definedName name="ahf_ahf_paid_amt_unknown_0_19_curr" hidden="1">'[9]ePSM RxClaim Data Page'!$Y$54</definedName>
    <definedName name="ahf_ahf_paid_amt_unknown_20_44_curr" hidden="1">'[9]ePSM RxClaim Data Page'!$Y$60</definedName>
    <definedName name="ahf_ahf_paid_amt_unknown_45_64_curr" hidden="1">'[9]ePSM RxClaim Data Page'!$Y$66</definedName>
    <definedName name="ahf_ahf_paid_amt_unknown_65_over_curr" hidden="1">'[9]ePSM RxClaim Data Page'!$Y$72</definedName>
    <definedName name="ahf_bnft_plan_paid_amt_female_0_19_curr" hidden="1">'[9]ePSM RxClaim Data Page'!$Y$7</definedName>
    <definedName name="ahf_bnft_plan_paid_amt_female_20_44_curr" hidden="1">'[9]ePSM RxClaim Data Page'!$Y$13</definedName>
    <definedName name="ahf_bnft_plan_paid_amt_female_45_64_curr" hidden="1">'[9]ePSM RxClaim Data Page'!$Y$19</definedName>
    <definedName name="ahf_bnft_plan_paid_amt_female_65_over_curr" hidden="1">'[9]ePSM RxClaim Data Page'!$Y$25</definedName>
    <definedName name="ahf_bnft_plan_paid_amt_male_0_19_curr" hidden="1">'[9]ePSM RxClaim Data Page'!$Y$31</definedName>
    <definedName name="ahf_bnft_plan_paid_amt_male_20_44_curr" hidden="1">'[9]ePSM RxClaim Data Page'!$Y$37</definedName>
    <definedName name="ahf_bnft_plan_paid_amt_male_45_64_curr" hidden="1">'[9]ePSM RxClaim Data Page'!$Y$43</definedName>
    <definedName name="ahf_bnft_plan_paid_amt_male_65_over_curr" hidden="1">'[9]ePSM RxClaim Data Page'!$Y$49</definedName>
    <definedName name="ahf_bnft_plan_paid_amt_total_0_19_curr" hidden="1">'[9]ePSM RxClaim Data Page'!$Y$79</definedName>
    <definedName name="ahf_bnft_plan_paid_amt_total_curr" hidden="1">'[9]ePSM RxClaim Data Page'!$Y$79</definedName>
    <definedName name="ahf_bnft_plan_paid_amt_total_prior" hidden="1">'[9]ePSM RxClaim Data Page'!$AB$79</definedName>
    <definedName name="ahf_bnft_plan_paid_amt_unknown_0_19_curr" hidden="1">'[9]ePSM RxClaim Data Page'!$Y$55</definedName>
    <definedName name="ahf_bnft_plan_paid_amt_unknown_20_44_curr" hidden="1">'[9]ePSM RxClaim Data Page'!$Y$61</definedName>
    <definedName name="ahf_bnft_plan_paid_amt_unknown_45_64_curr" hidden="1">'[9]ePSM RxClaim Data Page'!$Y$67</definedName>
    <definedName name="ahf_bnft_plan_paid_amt_unknown_65_over_curr" hidden="1">'[9]ePSM RxClaim Data Page'!$Y$73</definedName>
    <definedName name="ahf_calc_ing_cost_amt_female_0_19_curr" hidden="1">'[9]ePSM RxClaim Data Page'!$Y$4</definedName>
    <definedName name="ahf_calc_ing_cost_amt_female_20_44_curr" hidden="1">'[9]ePSM RxClaim Data Page'!$Y$10</definedName>
    <definedName name="ahf_calc_ing_cost_amt_female_45_64_curr" hidden="1">'[9]ePSM RxClaim Data Page'!$Y$16</definedName>
    <definedName name="ahf_calc_ing_cost_amt_female_65_over_curr" hidden="1">'[9]ePSM RxClaim Data Page'!$Y$22</definedName>
    <definedName name="ahf_calc_ing_cost_amt_male_0_19_curr" hidden="1">'[9]ePSM RxClaim Data Page'!$Y$28</definedName>
    <definedName name="ahf_calc_ing_cost_amt_male_20_44_curr" hidden="1">'[9]ePSM RxClaim Data Page'!$Y$34</definedName>
    <definedName name="ahf_calc_ing_cost_amt_male_45_64_curr" hidden="1">'[9]ePSM RxClaim Data Page'!$Y$40</definedName>
    <definedName name="ahf_calc_ing_cost_amt_male_65_over_curr" hidden="1">'[9]ePSM RxClaim Data Page'!$Y$46</definedName>
    <definedName name="ahf_calc_ing_cost_amt_total_0_19_curr" hidden="1">'[9]ePSM RxClaim Data Page'!$Y$76</definedName>
    <definedName name="ahf_calc_ing_cost_amt_total_curr" hidden="1">'[9]ePSM RxClaim Data Page'!$Y$76</definedName>
    <definedName name="ahf_calc_ing_cost_amt_total_prior" hidden="1">'[9]ePSM RxClaim Data Page'!$AB$76</definedName>
    <definedName name="ahf_calc_ing_cost_amt_unknown_0_19_curr" hidden="1">'[9]ePSM RxClaim Data Page'!$Y$52</definedName>
    <definedName name="ahf_calc_ing_cost_amt_unknown_20_44_curr" hidden="1">'[9]ePSM RxClaim Data Page'!$Y$58</definedName>
    <definedName name="ahf_calc_ing_cost_amt_unknown_45_64_curr" hidden="1">'[9]ePSM RxClaim Data Page'!$Y$64</definedName>
    <definedName name="ahf_calc_ing_cost_amt_unknown_65_over_curr" hidden="1">'[9]ePSM RxClaim Data Page'!$Y$70</definedName>
    <definedName name="ahf_dental_expenses_curr" hidden="1">'[9]ePSM Medical Data Page'!$DK$4</definedName>
    <definedName name="ahf_dental_expenses_prior" hidden="1">'[9]ePSM Medical Data Page'!$DM$4</definedName>
    <definedName name="AHF_Fund_Report_Range" hidden="1">#REF!</definedName>
    <definedName name="AHF_Med_admit_count_curr" hidden="1">'[9]ePSM Medical Data Page'!$BO$8</definedName>
    <definedName name="AHF_Med_admit_count_prior" hidden="1">'[9]ePSM Medical Data Page'!$BR$8</definedName>
    <definedName name="AHF_Med_allowed_amt_female_0_19_curr" hidden="1">'[9]ePSM Medical Data Page'!$BU$4</definedName>
    <definedName name="AHF_Med_allowed_amt_female_0_19_prior" hidden="1">'[9]ePSM Medical Data Page'!$BX$4</definedName>
    <definedName name="AHF_Med_allowed_amt_female_20_44_curr" hidden="1">'[9]ePSM Medical Data Page'!$BU$9</definedName>
    <definedName name="AHF_Med_allowed_amt_female_45_64_curr" hidden="1">'[9]ePSM Medical Data Page'!$BU$14</definedName>
    <definedName name="AHF_Med_allowed_amt_female_65_over_curr" hidden="1">'[9]ePSM Medical Data Page'!$BU$19</definedName>
    <definedName name="AHF_Med_allowed_amt_male_0_19_curr" hidden="1">'[9]ePSM Medical Data Page'!$BU$24</definedName>
    <definedName name="AHF_Med_allowed_amt_male_20_44_curr" hidden="1">'[9]ePSM Medical Data Page'!$BU$29</definedName>
    <definedName name="AHF_Med_allowed_amt_male_45_64_curr" hidden="1">'[9]ePSM Medical Data Page'!$BU$34</definedName>
    <definedName name="AHF_Med_allowed_amt_male_65_over_curr" hidden="1">'[9]ePSM Medical Data Page'!$BU$39</definedName>
    <definedName name="AHF_Med_allowed_amt_total_curr" hidden="1">'[9]ePSM Medical Data Page'!$BU$64</definedName>
    <definedName name="AHF_Med_allowed_amt_total_prior" hidden="1">'[9]ePSM Medical Data Page'!$BX$64</definedName>
    <definedName name="AHF_Med_allowed_amt_unknown_0_19_curr" hidden="1">'[9]ePSM Medical Data Page'!$BU$44</definedName>
    <definedName name="AHF_Med_allowed_amt_unknown_20_44_curr" hidden="1">'[9]ePSM Medical Data Page'!$BU$49</definedName>
    <definedName name="AHF_Med_allowed_amt_unknown_45_64_curr" hidden="1">'[9]ePSM Medical Data Page'!$BU$54</definedName>
    <definedName name="AHF_Med_allowed_amt_unknown_65_over_curr" hidden="1">'[9]ePSM Medical Data Page'!$BU$59</definedName>
    <definedName name="AHF_Med_amb_paid_amt_curr" hidden="1">'[9]ePSM Medical Data Page'!$BO$6</definedName>
    <definedName name="AHF_Med_amb_paid_amt_prior" hidden="1">'[9]ePSM Medical Data Page'!$BR$6</definedName>
    <definedName name="AHF_Med_amb_surgery_count_curr" hidden="1">'[9]ePSM Medical Data Page'!$BO$11</definedName>
    <definedName name="AHF_Med_amb_surgery_count_prior" hidden="1">'[9]ePSM Medical Data Page'!$BR$11</definedName>
    <definedName name="AHF_Med_avg_age_members_curr" hidden="1">'[9]ePSM Member Data Page'!$V$21</definedName>
    <definedName name="AHF_Med_avg_age_members_prior" hidden="1">'[9]ePSM Member Data Page'!$Y$21</definedName>
    <definedName name="AHF_Med_claim_count_female_0_19_curr" hidden="1">'[9]ePSM Medical Data Page'!$BU$3</definedName>
    <definedName name="AHF_Med_claim_count_female_0_19_prior" hidden="1">'[9]ePSM Medical Data Page'!$BX$3</definedName>
    <definedName name="AHF_Med_claim_count_female_20_44_curr" hidden="1">'[9]ePSM Medical Data Page'!$BU$8</definedName>
    <definedName name="AHF_Med_claim_count_female_45_64_curr" hidden="1">'[9]ePSM Medical Data Page'!$BU$13</definedName>
    <definedName name="AHF_Med_claim_count_female_65_over_curr" hidden="1">'[9]ePSM Medical Data Page'!$BU$18</definedName>
    <definedName name="AHF_Med_claim_count_male_0_19_curr" hidden="1">'[9]ePSM Medical Data Page'!$BU$23</definedName>
    <definedName name="AHF_Med_claim_count_male_20_44_curr" hidden="1">'[9]ePSM Medical Data Page'!$BU$28</definedName>
    <definedName name="AHF_Med_claim_count_male_45_64_curr" hidden="1">'[9]ePSM Medical Data Page'!$BU$33</definedName>
    <definedName name="AHF_Med_claim_count_male_65_over_curr" hidden="1">'[9]ePSM Medical Data Page'!$BU$38</definedName>
    <definedName name="AHF_Med_claim_count_total_curr" hidden="1">'[9]ePSM Medical Data Page'!$BU$63</definedName>
    <definedName name="AHF_Med_claim_count_total_prior" hidden="1">'[9]ePSM Medical Data Page'!$BX$63</definedName>
    <definedName name="AHF_Med_claim_count_unknown_0_19_curr" hidden="1">'[9]ePSM Medical Data Page'!$BU$43</definedName>
    <definedName name="AHF_Med_claim_count_unknown_20_44_curr" hidden="1">'[9]ePSM Medical Data Page'!$BU$48</definedName>
    <definedName name="AHF_Med_claim_count_unknown_45_64_curr" hidden="1">'[9]ePSM Medical Data Page'!$BU$53</definedName>
    <definedName name="AHF_Med_claim_count_unknown_65_over_curr" hidden="1">'[9]ePSM Medical Data Page'!$BU$58</definedName>
    <definedName name="AHF_Med_count_amb_curr" hidden="1">'[9]ePSM Medical Data Page'!$CA$6</definedName>
    <definedName name="AHF_Med_count_er_curr" hidden="1">'[9]ePSM Medical Data Page'!$CA$9</definedName>
    <definedName name="AHF_Med_count_home_health_curr" hidden="1">'[9]ePSM Medical Data Page'!$CA$24</definedName>
    <definedName name="AHF_Med_count_inp_curr" hidden="1">'[9]ePSM Medical Data Page'!$CA$3</definedName>
    <definedName name="AHF_Med_count_lab_curr" hidden="1">'[9]ePSM Medical Data Page'!$CA$21</definedName>
    <definedName name="AHF_Med_count_medical_misc_curr" hidden="1">'[9]ePSM Medical Data Page'!$CA$33</definedName>
    <definedName name="AHF_Med_count_medical_rx_curr" hidden="1">'[9]ePSM Medical Data Page'!$CA$30</definedName>
    <definedName name="AHF_Med_count_mental_health_curr" hidden="1">'[9]ePSM Medical Data Page'!$CA$27</definedName>
    <definedName name="AHF_Med_count_prim_phys_curr" hidden="1">'[9]ePSM Medical Data Page'!$CA$15</definedName>
    <definedName name="AHF_Med_count_rad_curr" hidden="1">'[9]ePSM Medical Data Page'!$CA$18</definedName>
    <definedName name="AHF_Med_count_spec_phys_curr" hidden="1">'[9]ePSM Medical Data Page'!$CA$12</definedName>
    <definedName name="AHF_Med_count_total_curr" hidden="1">'[9]ePSM Medical Data Page'!$CA$36</definedName>
    <definedName name="AHF_Med_count_total_mcc_curr" hidden="1">'[9]ePSM Medical Data Page'!$CA$36</definedName>
    <definedName name="AHF_Med_days_count_curr" hidden="1">'[9]ePSM Medical Data Page'!$BO$7</definedName>
    <definedName name="AHF_Med_days_count_prior" hidden="1">'[9]ePSM Medical Data Page'!$BR$7</definedName>
    <definedName name="AHF_Med_emp_paid_amt_female_0_19_curr" hidden="1">'[9]ePSM Medical Data Page'!$BU$5</definedName>
    <definedName name="AHF_Med_emp_paid_amt_female_0_19_prior" hidden="1">'[9]ePSM Medical Data Page'!$BX$5</definedName>
    <definedName name="AHF_Med_emp_paid_amt_female_20_44_curr" hidden="1">'[9]ePSM Medical Data Page'!$BU$10</definedName>
    <definedName name="AHF_Med_emp_paid_amt_female_45_64_curr" hidden="1">'[9]ePSM Medical Data Page'!$BU$15</definedName>
    <definedName name="AHF_Med_emp_paid_amt_female_65_over_curr" hidden="1">'[9]ePSM Medical Data Page'!$BU$20</definedName>
    <definedName name="AHF_Med_emp_paid_amt_male_0_19_curr" hidden="1">'[9]ePSM Medical Data Page'!$BU$25</definedName>
    <definedName name="AHF_Med_emp_paid_amt_male_20_44_curr" hidden="1">'[9]ePSM Medical Data Page'!$BU$30</definedName>
    <definedName name="AHF_Med_emp_paid_amt_male_45_64_curr" hidden="1">'[9]ePSM Medical Data Page'!$BU$35</definedName>
    <definedName name="AHF_Med_emp_paid_amt_male_65_over_curr" hidden="1">'[9]ePSM Medical Data Page'!$BU$40</definedName>
    <definedName name="AHF_Med_emp_paid_amt_total_curr" hidden="1">'[9]ePSM Medical Data Page'!$BU$65</definedName>
    <definedName name="AHF_Med_emp_paid_amt_total_prior" hidden="1">'[9]ePSM Medical Data Page'!$BX$65</definedName>
    <definedName name="AHF_Med_emp_paid_amt_unknown_0_19_curr" hidden="1">'[9]ePSM Medical Data Page'!$BU$45</definedName>
    <definedName name="AHF_Med_emp_paid_amt_unknown_20_44_curr" hidden="1">'[9]ePSM Medical Data Page'!$BU$50</definedName>
    <definedName name="AHF_Med_emp_paid_amt_unknown_45_64_curr" hidden="1">'[9]ePSM Medical Data Page'!$BU$55</definedName>
    <definedName name="AHF_Med_emp_paid_amt_unknown_65_over_curr" hidden="1">'[9]ePSM Medical Data Page'!$BU$60</definedName>
    <definedName name="AHF_Med_er_visits_count_curr" hidden="1">'[9]ePSM Medical Data Page'!$BO$15</definedName>
    <definedName name="AHF_Med_er_visits_count_prior" hidden="1">'[9]ePSM Medical Data Page'!$BR$15</definedName>
    <definedName name="AHF_Med_female_mem_0_19_curr" hidden="1">'[9]ePSM Member Data Page'!$V$4</definedName>
    <definedName name="AHF_Med_female_mem_0_19_prior" hidden="1">'[9]ePSM Member Data Page'!$Y$4</definedName>
    <definedName name="AHF_Med_female_mem_20_44_curr" hidden="1">'[9]ePSM Member Data Page'!$V$5</definedName>
    <definedName name="AHF_Med_female_mem_20_44_prior" hidden="1">'[9]ePSM Member Data Page'!$Y$5</definedName>
    <definedName name="AHF_Med_female_mem_45_64_curr" hidden="1">'[9]ePSM Member Data Page'!$V$6</definedName>
    <definedName name="AHF_Med_female_mem_45_64_prior" hidden="1">'[9]ePSM Member Data Page'!$Y$6</definedName>
    <definedName name="AHF_Med_female_mem_65_over_curr" hidden="1">'[9]ePSM Member Data Page'!$V$7</definedName>
    <definedName name="AHF_Med_female_mem_65_over_prior" hidden="1">'[9]ePSM Member Data Page'!$Y$7</definedName>
    <definedName name="AHF_Med_female_members_curr" hidden="1">'[9]ePSM Member Data Page'!$V$8</definedName>
    <definedName name="AHF_Med_female_members_prior" hidden="1">'[9]ePSM Member Data Page'!$Y$8</definedName>
    <definedName name="AHF_Med_fund_in_network_paid_amt_curr" hidden="1">'[9]ePSM Medical Data Page'!$BO$17</definedName>
    <definedName name="AHF_Med_fund_in_network_paid_amt_prior" hidden="1">'[9]ePSM Medical Data Page'!$BR$17</definedName>
    <definedName name="AHF_Med_fund_paid_amt_amb_curr" hidden="1">'[9]ePSM Medical Data Page'!$CA$8</definedName>
    <definedName name="AHF_Med_fund_paid_amt_curr" hidden="1">'[9]ePSM Medical Data Page'!$BO$4</definedName>
    <definedName name="AHF_Med_fund_paid_amt_er_curr" hidden="1">'[9]ePSM Medical Data Page'!$CA$11</definedName>
    <definedName name="AHF_Med_fund_paid_amt_female_0_19_curr" hidden="1">'[9]ePSM Medical Data Page'!$BU$6</definedName>
    <definedName name="AHF_Med_fund_paid_amt_female_0_19_prior" hidden="1">'[9]ePSM Medical Data Page'!$BX$6</definedName>
    <definedName name="AHF_Med_fund_paid_amt_female_20_44_curr" hidden="1">'[9]ePSM Medical Data Page'!$BU$11</definedName>
    <definedName name="AHF_Med_fund_paid_amt_female_45_64_curr" hidden="1">'[9]ePSM Medical Data Page'!$BU$16</definedName>
    <definedName name="AHF_Med_fund_paid_amt_female_65_over_curr" hidden="1">'[9]ePSM Medical Data Page'!$BU$21</definedName>
    <definedName name="AHF_Med_fund_paid_amt_home_health_curr" hidden="1">'[9]ePSM Medical Data Page'!$CA$26</definedName>
    <definedName name="AHF_Med_fund_paid_amt_inp_curr" hidden="1">'[9]ePSM Medical Data Page'!$CA$5</definedName>
    <definedName name="AHF_Med_fund_paid_amt_lab_curr" hidden="1">'[9]ePSM Medical Data Page'!$CA$23</definedName>
    <definedName name="AHF_Med_fund_paid_amt_male_0_19_curr" hidden="1">'[9]ePSM Medical Data Page'!$BU$26</definedName>
    <definedName name="AHF_Med_fund_paid_amt_male_20_44_curr" hidden="1">'[9]ePSM Medical Data Page'!$BU$31</definedName>
    <definedName name="AHF_Med_fund_paid_amt_male_45_64_curr" hidden="1">'[9]ePSM Medical Data Page'!$BU$36</definedName>
    <definedName name="AHF_Med_fund_paid_amt_male_65_over_curr" hidden="1">'[9]ePSM Medical Data Page'!$BU$41</definedName>
    <definedName name="AHF_Med_fund_paid_amt_medical_misc_curr" hidden="1">'[9]ePSM Medical Data Page'!$CA$35</definedName>
    <definedName name="AHF_Med_fund_paid_amt_medical_rx_curr" hidden="1">'[9]ePSM Medical Data Page'!$CA$32</definedName>
    <definedName name="AHF_Med_fund_paid_amt_mental_health_curr" hidden="1">'[9]ePSM Medical Data Page'!$CA$29</definedName>
    <definedName name="AHF_Med_fund_paid_amt_prim_phys_curr" hidden="1">'[9]ePSM Medical Data Page'!$CA$17</definedName>
    <definedName name="AHF_Med_fund_paid_amt_prior" hidden="1">'[9]ePSM Medical Data Page'!$BR$4</definedName>
    <definedName name="AHF_Med_fund_paid_amt_rad_curr" hidden="1">'[9]ePSM Medical Data Page'!$CA$20</definedName>
    <definedName name="AHF_Med_fund_paid_amt_spec_phys_curr" hidden="1">'[9]ePSM Medical Data Page'!$CA$14</definedName>
    <definedName name="AHF_Med_fund_paid_amt_total_curr" hidden="1">'[9]ePSM Medical Data Page'!$BU$66</definedName>
    <definedName name="AHF_Med_fund_paid_amt_total_mcc_curr" hidden="1">'[9]ePSM Medical Data Page'!$CA$38</definedName>
    <definedName name="AHF_Med_fund_paid_amt_total_prior" hidden="1">'[9]ePSM Medical Data Page'!$BX$66</definedName>
    <definedName name="AHF_Med_fund_paid_amt_unknown_0_19_curr" hidden="1">'[9]ePSM Medical Data Page'!$BU$46</definedName>
    <definedName name="AHF_Med_fund_paid_amt_unknown_20_44_curr" hidden="1">'[9]ePSM Medical Data Page'!$BU$51</definedName>
    <definedName name="AHF_Med_fund_paid_amt_unknown_45_64_curr" hidden="1">'[9]ePSM Medical Data Page'!$BU$56</definedName>
    <definedName name="AHF_Med_fund_paid_amt_unknown_65_over_curr" hidden="1">'[9]ePSM Medical Data Page'!$BU$61</definedName>
    <definedName name="AHF_Med_in_network_paid_amt_curr" hidden="1">'[9]ePSM Medical Data Page'!$BO$16</definedName>
    <definedName name="AHF_Med_in_network_paid_amt_prior" hidden="1">'[9]ePSM Medical Data Page'!$BR$16</definedName>
    <definedName name="AHF_Med_inp_paid_amt_curr" hidden="1">'[9]ePSM Medical Data Page'!$BO$5</definedName>
    <definedName name="AHF_Med_inp_paid_amt_prior" hidden="1">'[9]ePSM Medical Data Page'!$BR$5</definedName>
    <definedName name="AHF_Med_inp_surgery_count_curr" hidden="1">'[9]ePSM Medical Data Page'!$BO$10</definedName>
    <definedName name="AHF_Med_inp_surgery_count_prior" hidden="1">'[9]ePSM Medical Data Page'!$BR$10</definedName>
    <definedName name="AHF_Med_male_mem_0_19_curr" hidden="1">'[9]ePSM Member Data Page'!$V$9</definedName>
    <definedName name="AHF_Med_male_mem_0_19_prior" hidden="1">'[9]ePSM Member Data Page'!$Y$9</definedName>
    <definedName name="AHF_Med_male_mem_20_44_curr" hidden="1">'[9]ePSM Member Data Page'!$V$10</definedName>
    <definedName name="AHF_Med_male_mem_20_44_prior" hidden="1">'[9]ePSM Member Data Page'!$Y$10</definedName>
    <definedName name="AHF_Med_male_mem_45_64_curr" hidden="1">'[9]ePSM Member Data Page'!$V$11</definedName>
    <definedName name="AHF_Med_male_mem_45_64_prior" hidden="1">'[9]ePSM Member Data Page'!$Y$11</definedName>
    <definedName name="AHF_Med_male_mem_65_over_curr" hidden="1">'[9]ePSM Member Data Page'!$V$12</definedName>
    <definedName name="AHF_Med_male_mem_65_over_prior" hidden="1">'[9]ePSM Member Data Page'!$Y$12</definedName>
    <definedName name="AHF_Med_male_members_curr" hidden="1">'[9]ePSM Member Data Page'!$V$13</definedName>
    <definedName name="AHF_Med_male_members_prior" hidden="1">'[9]ePSM Member Data Page'!$Y$13</definedName>
    <definedName name="AHF_Med_months_curr" hidden="1">'[9]ePSM Member Data Page'!$V$3</definedName>
    <definedName name="AHF_Med_months_prior" hidden="1">'[9]ePSM Member Data Page'!$Y$3</definedName>
    <definedName name="AHF_Med_num_employees_curr" hidden="1">'[9]ePSM Member Data Page'!$V$20</definedName>
    <definedName name="AHF_Med_num_employees_prior" hidden="1">'[9]ePSM Member Data Page'!$Y$20</definedName>
    <definedName name="AHF_Med_num_members_curr" hidden="1">'[9]ePSM Member Data Page'!$V$19</definedName>
    <definedName name="AHF_Med_num_members_prior" hidden="1">'[9]ePSM Member Data Page'!$Y$19</definedName>
    <definedName name="AHF_Med_office_visits_count_curr" hidden="1">'[9]ePSM Medical Data Page'!$BO$12</definedName>
    <definedName name="AHF_Med_office_visits_count_prior" hidden="1">'[9]ePSM Medical Data Page'!$BR$12</definedName>
    <definedName name="AHF_Med_paid_amt_amb_curr" hidden="1">'[9]ePSM Medical Data Page'!$CA$7</definedName>
    <definedName name="AHF_Med_paid_amt_curr" hidden="1">'[9]ePSM Medical Data Page'!$BO$3</definedName>
    <definedName name="AHF_Med_paid_amt_er_curr" hidden="1">'[9]ePSM Medical Data Page'!$CA$10</definedName>
    <definedName name="AHF_Med_paid_amt_female_0_19_curr" hidden="1">'[9]ePSM Medical Data Page'!$BU$7</definedName>
    <definedName name="AHF_Med_paid_amt_female_0_19_prior" hidden="1">'[9]ePSM Medical Data Page'!$BX$7</definedName>
    <definedName name="AHF_Med_paid_amt_female_20_44_curr" hidden="1">'[9]ePSM Medical Data Page'!$BU$12</definedName>
    <definedName name="AHF_Med_paid_amt_female_45_64_curr" hidden="1">'[9]ePSM Medical Data Page'!$BU$17</definedName>
    <definedName name="AHF_Med_paid_amt_female_65_over_curr" hidden="1">'[9]ePSM Medical Data Page'!$BU$22</definedName>
    <definedName name="AHF_Med_paid_amt_home_health_curr" hidden="1">'[9]ePSM Medical Data Page'!$CA$25</definedName>
    <definedName name="AHF_Med_paid_amt_inp_curr" hidden="1">'[9]ePSM Medical Data Page'!$CA$4</definedName>
    <definedName name="AHF_Med_paid_amt_lab_curr" hidden="1">'[9]ePSM Medical Data Page'!$CA$22</definedName>
    <definedName name="AHF_Med_paid_amt_male_0_19_curr" hidden="1">'[9]ePSM Medical Data Page'!$BU$27</definedName>
    <definedName name="AHF_Med_paid_amt_male_20_44_curr" hidden="1">'[9]ePSM Medical Data Page'!$BU$32</definedName>
    <definedName name="AHF_Med_paid_amt_male_45_64_curr" hidden="1">'[9]ePSM Medical Data Page'!$BU$37</definedName>
    <definedName name="AHF_Med_paid_amt_male_65_over_curr" hidden="1">'[9]ePSM Medical Data Page'!$BU$42</definedName>
    <definedName name="AHF_Med_paid_amt_medical_misc_curr" hidden="1">'[9]ePSM Medical Data Page'!$CA$34</definedName>
    <definedName name="AHF_Med_paid_amt_medical_rx_curr" hidden="1">'[9]ePSM Medical Data Page'!$CA$31</definedName>
    <definedName name="AHF_Med_paid_amt_mental_health_curr" hidden="1">'[9]ePSM Medical Data Page'!$CA$28</definedName>
    <definedName name="AHF_Med_paid_amt_prim_phys_curr" hidden="1">'[9]ePSM Medical Data Page'!$CA$16</definedName>
    <definedName name="AHF_Med_paid_amt_prior" hidden="1">'[9]ePSM Medical Data Page'!$BR$3</definedName>
    <definedName name="AHF_Med_paid_amt_rad_curr" hidden="1">'[9]ePSM Medical Data Page'!$CA$19</definedName>
    <definedName name="AHF_Med_paid_amt_spec_phys_curr" hidden="1">'[9]ePSM Medical Data Page'!$CA$13</definedName>
    <definedName name="AHF_Med_paid_amt_total_curr" hidden="1">'[9]ePSM Medical Data Page'!$BU$67</definedName>
    <definedName name="AHF_Med_paid_amt_total_mcc_curr" hidden="1">'[9]ePSM Medical Data Page'!$CA$37</definedName>
    <definedName name="AHF_Med_paid_amt_total_prior" hidden="1">'[9]ePSM Medical Data Page'!$BX$67</definedName>
    <definedName name="AHF_Med_paid_amt_unknown_0_19_curr" hidden="1">'[9]ePSM Medical Data Page'!$BU$47</definedName>
    <definedName name="AHF_Med_paid_amt_unknown_20_44_curr" hidden="1">'[9]ePSM Medical Data Page'!$BU$52</definedName>
    <definedName name="AHF_Med_paid_amt_unknown_45_64_curr" hidden="1">'[9]ePSM Medical Data Page'!$BU$57</definedName>
    <definedName name="AHF_Med_paid_amt_unknown_65_over_curr" hidden="1">'[9]ePSM Medical Data Page'!$BU$62</definedName>
    <definedName name="AHF_Med_primary_office__visits_count_prior" hidden="1">'[9]ePSM Medical Data Page'!$BR$13</definedName>
    <definedName name="AHF_Med_primary_office_visits_count_curr" hidden="1">'[9]ePSM Medical Data Page'!$BO$13</definedName>
    <definedName name="AHF_Med_primary_office_visits_count_prior" hidden="1">'[9]ePSM Medical Data Page'!$BR$13</definedName>
    <definedName name="AHF_Med_specialist_office__visits_count_prior" hidden="1">'[9]ePSM Medical Data Page'!$BR$14</definedName>
    <definedName name="AHF_Med_specialist_office_visits_count_curr" hidden="1">'[9]ePSM Medical Data Page'!$BO$14</definedName>
    <definedName name="AHF_Med_specialist_office_visits_count_prior" hidden="1">'[9]ePSM Medical Data Page'!$BR$14</definedName>
    <definedName name="AHF_Med_surgery_count_curr" hidden="1">'[9]ePSM Medical Data Page'!$BO$9</definedName>
    <definedName name="AHF_Med_surgery_count_prior" hidden="1">'[9]ePSM Medical Data Page'!$BR$9</definedName>
    <definedName name="AHF_Med_unknown_mem_0_19_curr" hidden="1">'[9]ePSM Member Data Page'!$V$14</definedName>
    <definedName name="AHF_Med_unknown_mem_0_19_prior" hidden="1">'[9]ePSM Member Data Page'!$Y$14</definedName>
    <definedName name="AHF_Med_unknown_mem_20_44_curr" hidden="1">'[9]ePSM Member Data Page'!$V$15</definedName>
    <definedName name="AHF_Med_unknown_mem_20_44_prior" hidden="1">'[9]ePSM Member Data Page'!$Y$15</definedName>
    <definedName name="AHF_Med_unknown_mem_45_64_curr" hidden="1">'[9]ePSM Member Data Page'!$V$16</definedName>
    <definedName name="AHF_Med_unknown_mem_45_64_prior" hidden="1">'[9]ePSM Member Data Page'!$Y$16</definedName>
    <definedName name="AHF_Med_unknown_mem_65_over_curr" hidden="1">'[9]ePSM Member Data Page'!$V$17</definedName>
    <definedName name="AHF_Med_unknown_mem_65_over_prior" hidden="1">'[9]ePSM Member Data Page'!$Y$17</definedName>
    <definedName name="AHF_Med_unknown_members_curr" hidden="1">'[9]ePSM Member Data Page'!$V$18</definedName>
    <definedName name="AHF_Med_unknown_members_prior" hidden="1">'[9]ePSM Member Data Page'!$Y$18</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expenses_curr" hidden="1">'[9]ePSM Medical Data Page'!$DK$3</definedName>
    <definedName name="ahf_medical_expenses_prior" hidden="1">'[9]ePSM Medical Data Page'!$DM$3</definedName>
    <definedName name="AHF_Medical_Key_Statistics_Range" hidden="1">#REF!</definedName>
    <definedName name="ahf_member_cnt_female_0_19_curr" hidden="1">'[9]ePSM RxClaim Data Page'!$Y$3</definedName>
    <definedName name="ahf_member_cnt_female_20_44_curr" hidden="1">'[9]ePSM RxClaim Data Page'!$Y$9</definedName>
    <definedName name="ahf_member_cnt_female_45_64_curr" hidden="1">'[9]ePSM RxClaim Data Page'!$Y$15</definedName>
    <definedName name="ahf_member_cnt_female_65_over_curr" hidden="1">'[9]ePSM RxClaim Data Page'!$Y$21</definedName>
    <definedName name="ahf_member_cnt_male_0_19_curr" hidden="1">'[9]ePSM RxClaim Data Page'!$Y$27</definedName>
    <definedName name="ahf_member_cnt_male_20_44_curr" hidden="1">'[9]ePSM RxClaim Data Page'!$Y$33</definedName>
    <definedName name="ahf_member_cnt_male_45_64_curr" hidden="1">'[9]ePSM RxClaim Data Page'!$Y$39</definedName>
    <definedName name="ahf_member_cnt_male_65_over_curr" hidden="1">'[9]ePSM RxClaim Data Page'!$Y$45</definedName>
    <definedName name="ahf_member_cnt_total_0_19_curr" hidden="1">'[9]ePSM RxClaim Data Page'!$Y$75</definedName>
    <definedName name="ahf_member_cnt_total_curr" hidden="1">'[9]ePSM RxClaim Data Page'!$Y$75</definedName>
    <definedName name="ahf_member_cnt_total_prior" hidden="1">'[9]ePSM RxClaim Data Page'!$AB$75</definedName>
    <definedName name="ahf_member_cnt_unknown_0_19_curr" hidden="1">'[9]ePSM RxClaim Data Page'!$Y$51</definedName>
    <definedName name="ahf_member_cnt_unknown_20_44_curr" hidden="1">'[9]ePSM RxClaim Data Page'!$Y$57</definedName>
    <definedName name="ahf_member_cnt_unknown_45_64_curr" hidden="1">'[9]ePSM RxClaim Data Page'!$Y$63</definedName>
    <definedName name="ahf_member_cnt_unknown_65_over_curr" hidden="1">'[9]ePSM RxClaim Data Page'!$Y$69</definedName>
    <definedName name="ahf_paid_amt_female_0_19_curr" hidden="1">'[9]ePSM RxClaim Data Page'!$Y$8</definedName>
    <definedName name="ahf_paid_amt_female_20_44_curr" hidden="1">'[9]ePSM RxClaim Data Page'!$Y$14</definedName>
    <definedName name="ahf_paid_amt_female_45_64_curr" hidden="1">'[9]ePSM RxClaim Data Page'!$Y$20</definedName>
    <definedName name="ahf_paid_amt_female_65_over_curr" hidden="1">'[9]ePSM RxClaim Data Page'!$Y$26</definedName>
    <definedName name="ahf_paid_amt_male_0_19_curr" hidden="1">'[9]ePSM RxClaim Data Page'!$Y$32</definedName>
    <definedName name="ahf_paid_amt_male_20_44_curr" hidden="1">'[9]ePSM RxClaim Data Page'!$Y$38</definedName>
    <definedName name="ahf_paid_amt_male_45_64_curr" hidden="1">'[9]ePSM RxClaim Data Page'!$Y$44</definedName>
    <definedName name="ahf_paid_amt_male_65_over_curr" hidden="1">'[9]ePSM RxClaim Data Page'!$Y$50</definedName>
    <definedName name="ahf_paid_amt_total_0_19_curr" hidden="1">'[9]ePSM RxClaim Data Page'!$Y$80</definedName>
    <definedName name="ahf_paid_amt_total_curr" hidden="1">'[9]ePSM RxClaim Data Page'!$Y$80</definedName>
    <definedName name="ahf_paid_amt_total_prior" hidden="1">'[9]ePSM RxClaim Data Page'!$AB$80</definedName>
    <definedName name="ahf_paid_amt_unknown_0_19_curr" hidden="1">'[9]ePSM RxClaim Data Page'!$Y$56</definedName>
    <definedName name="ahf_paid_amt_unknown_20_44_curr" hidden="1">'[9]ePSM RxClaim Data Page'!$Y$62</definedName>
    <definedName name="ahf_paid_amt_unknown_45_64_curr" hidden="1">'[9]ePSM RxClaim Data Page'!$Y$68</definedName>
    <definedName name="ahf_paid_amt_unknown_65_over_curr" hidden="1">'[9]ePSM RxClaim Data Page'!$Y$74</definedName>
    <definedName name="AHF_Rx_Demographics_Range" hidden="1">#REF!</definedName>
    <definedName name="AHF_Rx_Key_Statistics_Range" hidden="1">#REF!</definedName>
    <definedName name="ahf_rx_num_brand_claims_curr" hidden="1">'[9]ePSM RxClaim Data Page'!$T$8</definedName>
    <definedName name="ahf_rx_num_brand_claims_prior" hidden="1">'[9]ePSM RxClaim Data Page'!$W$8</definedName>
    <definedName name="ahf_rx_num_claims_curr" hidden="1">'[9]ePSM RxClaim Data Page'!$T$3</definedName>
    <definedName name="ahf_rx_num_claims_prior" hidden="1">'[9]ePSM RxClaim Data Page'!$W$3</definedName>
    <definedName name="ahf_rx_num_formulary_claims_curr" hidden="1">'[9]ePSM RxClaim Data Page'!$T$9</definedName>
    <definedName name="ahf_rx_num_formulary_claims_prior" hidden="1">'[9]ePSM RxClaim Data Page'!$W$9</definedName>
    <definedName name="ahf_rx_num_gen_subst_claims_y_curr" hidden="1">'[9]ePSM RxClaim Data Page'!$T$6</definedName>
    <definedName name="ahf_rx_num_gen_subst_claims_y_o_curr" hidden="1">'[9]ePSM RxClaim Data Page'!$T$7</definedName>
    <definedName name="ahf_rx_num_gen_subst_claims_y_o_prior" hidden="1">'[9]ePSM RxClaim Data Page'!$W$7</definedName>
    <definedName name="ahf_rx_num_gen_subst_claims_y_prior" hidden="1">'[9]ePSM RxClaim Data Page'!$W$6</definedName>
    <definedName name="ahf_rx_num_generic_claims_curr" hidden="1">'[9]ePSM RxClaim Data Page'!$T$5</definedName>
    <definedName name="ahf_rx_num_generic_claims_prior" hidden="1">'[9]ePSM RxClaim Data Page'!$W$5</definedName>
    <definedName name="ahf_rx_num_unique_mem_id_curr" hidden="1">'[9]ePSM RxClaim Data Page'!$T$4</definedName>
    <definedName name="ahf_rx_num_unique_mem_id_prior" hidden="1">'[9]ePSM RxClaim Data Page'!$W$4</definedName>
    <definedName name="ahf_srv_copay_amt_female_0_19_curr" hidden="1">'[9]ePSM RxClaim Data Page'!$Y$5</definedName>
    <definedName name="ahf_srv_copay_amt_female_20_44_curr" hidden="1">'[9]ePSM RxClaim Data Page'!$Y$11</definedName>
    <definedName name="ahf_srv_copay_amt_female_45_64_curr" hidden="1">'[9]ePSM RxClaim Data Page'!$Y$17</definedName>
    <definedName name="ahf_srv_copay_amt_female_65_over_curr" hidden="1">'[9]ePSM RxClaim Data Page'!$Y$23</definedName>
    <definedName name="ahf_srv_copay_amt_male_0_19_curr" hidden="1">'[9]ePSM RxClaim Data Page'!$Y$29</definedName>
    <definedName name="ahf_srv_copay_amt_male_20_44_curr" hidden="1">'[9]ePSM RxClaim Data Page'!$Y$35</definedName>
    <definedName name="ahf_srv_copay_amt_male_45_64_curr" hidden="1">'[9]ePSM RxClaim Data Page'!$Y$41</definedName>
    <definedName name="ahf_srv_copay_amt_male_65_over_curr" hidden="1">'[9]ePSM RxClaim Data Page'!$Y$47</definedName>
    <definedName name="ahf_srv_copay_amt_total_0_19_curr" hidden="1">'[9]ePSM RxClaim Data Page'!$Y$77</definedName>
    <definedName name="ahf_srv_copay_amt_total_curr" hidden="1">'[9]ePSM RxClaim Data Page'!$Y$77</definedName>
    <definedName name="ahf_srv_copay_amt_total_prior" hidden="1">'[9]ePSM RxClaim Data Page'!$AB$77</definedName>
    <definedName name="ahf_srv_copay_amt_unknown_0_19_curr" hidden="1">'[9]ePSM RxClaim Data Page'!$Y$53</definedName>
    <definedName name="ahf_srv_copay_amt_unknown_20_44_curr" hidden="1">'[9]ePSM RxClaim Data Page'!$Y$59</definedName>
    <definedName name="ahf_srv_copay_amt_unknown_45_64_curr" hidden="1">'[9]ePSM RxClaim Data Page'!$Y$65</definedName>
    <definedName name="ahf_srv_copay_amt_unknown_65_over_curr" hidden="1">'[9]ePSM RxClaim Data Page'!$Y$71</definedName>
    <definedName name="ahf_term_emp_fund_paid_curr" hidden="1">'[9]ePSM Medical Data Page'!$DE$8</definedName>
    <definedName name="ahf_term_emp_plus_1_fund_paid_curr" hidden="1">'[9]ePSM Medical Data Page'!$DE$9</definedName>
    <definedName name="ahf_term_emp_plus_2_fund_paid_curr" hidden="1">'[9]ePSM Medical Data Page'!$DE$10</definedName>
    <definedName name="ahf_term_emp_plus_fam_fund_paid_curr" hidden="1">'[9]ePSM Medical Data Page'!$DE$11</definedName>
    <definedName name="ahf_term_total_fund_paid_curr" hidden="1">'[9]ePSM Medical Data Page'!$DE$12</definedName>
    <definedName name="ahf_termed_tier1_active_employee_curr" hidden="1">'[9]ePSM Member Data Page'!$AH$93</definedName>
    <definedName name="ahf_termed_tier1_cr_claim_paid_with_cr_funds_curr" hidden="1">'[9]ePSM Member Data Page'!$AH$98</definedName>
    <definedName name="ahf_termed_tier1_cr_clm_paid_with_rollover_funds_curr" hidden="1">'[9]ePSM Member Data Page'!$AH$99</definedName>
    <definedName name="ahf_termed_tier1_cr_fund_remaining_curr" hidden="1">'[9]ePSM Member Data Page'!$AH$100</definedName>
    <definedName name="ahf_termed_tier1_cr_year_initial_fund_curr" hidden="1">'[9]ePSM Member Data Page'!$AH$95</definedName>
    <definedName name="ahf_termed_tier1_emp_0_spend_curr" hidden="1">'[9]ePSM Member Data Page'!$AH$107</definedName>
    <definedName name="ahf_termed_tier1_emp_100_spend_curr" hidden="1">'[9]ePSM Member Data Page'!$AH$102</definedName>
    <definedName name="ahf_termed_tier1_emp_24_1_spend_curr" hidden="1">'[9]ePSM Member Data Page'!$AH$106</definedName>
    <definedName name="ahf_termed_tier1_emp_49_25_spend_curr" hidden="1">'[9]ePSM Member Data Page'!$AH$105</definedName>
    <definedName name="ahf_termed_tier1_emp_74_50_spend_curr" hidden="1">'[9]ePSM Member Data Page'!$AH$104</definedName>
    <definedName name="ahf_termed_tier1_emp_99_75_spend_curr" hidden="1">'[9]ePSM Member Data Page'!$AH$103</definedName>
    <definedName name="ahf_termed_tier1_Incentive_fund_earned_curr" hidden="1">'[9]ePSM Member Data Page'!$AH$96</definedName>
    <definedName name="ahf_termed_tier1_rollover_fund_remaining_curr" hidden="1">'[9]ePSM Member Data Page'!$AH$101</definedName>
    <definedName name="ahf_termed_tier1_rollover_pr_year_curr" hidden="1">'[9]ePSM Member Data Page'!$AH$94</definedName>
    <definedName name="ahf_termed_tier1_tot_fund_available_curr" hidden="1">'[9]ePSM Member Data Page'!$AH$97</definedName>
    <definedName name="ahf_termed_tier2_active_employee_curr" hidden="1">'[9]ePSM Member Data Page'!$AH$108</definedName>
    <definedName name="ahf_termed_tier2_cr_claim_paid_with_cr_funds_curr" hidden="1">'[9]ePSM Member Data Page'!$AH$113</definedName>
    <definedName name="ahf_termed_tier2_cr_clm_paid_with_rollover_funds_curr" hidden="1">'[9]ePSM Member Data Page'!$AH$114</definedName>
    <definedName name="ahf_termed_tier2_cr_fund_remaining_curr" hidden="1">'[9]ePSM Member Data Page'!$AH$115</definedName>
    <definedName name="ahf_termed_tier2_cr_year_initial_fund_curr" hidden="1">'[9]ePSM Member Data Page'!$AH$110</definedName>
    <definedName name="ahf_termed_tier2_emp_0_spend_curr" hidden="1">'[9]ePSM Member Data Page'!$AH$122</definedName>
    <definedName name="ahf_termed_tier2_emp_100_spend_curr" hidden="1">'[9]ePSM Member Data Page'!$AH$117</definedName>
    <definedName name="ahf_termed_tier2_emp_24_1_spend_curr" hidden="1">'[9]ePSM Member Data Page'!$AH$121</definedName>
    <definedName name="ahf_termed_tier2_emp_49_25_spend_curr" hidden="1">'[9]ePSM Member Data Page'!$AH$120</definedName>
    <definedName name="ahf_termed_tier2_emp_74_50_spend_curr" hidden="1">'[9]ePSM Member Data Page'!$AH$119</definedName>
    <definedName name="ahf_termed_tier2_emp_99_75_spend_curr" hidden="1">'[9]ePSM Member Data Page'!$AH$118</definedName>
    <definedName name="ahf_termed_tier2_Incentive_fund_earned_curr" hidden="1">'[9]ePSM Member Data Page'!$AH$111</definedName>
    <definedName name="ahf_termed_tier2_rollover_fund_remaining_curr" hidden="1">'[9]ePSM Member Data Page'!$AH$116</definedName>
    <definedName name="ahf_termed_tier2_rollover_pr_year_curr" hidden="1">'[9]ePSM Member Data Page'!$AH$109</definedName>
    <definedName name="ahf_termed_tier2_tot_fund_available_curr" hidden="1">'[9]ePSM Member Data Page'!$AH$112</definedName>
    <definedName name="ahf_termed_tier3_active_employee_curr" hidden="1">'[9]ePSM Member Data Page'!$AH$123</definedName>
    <definedName name="ahf_termed_tier3_cr_claim_paid_with_cr_funds_curr" hidden="1">'[9]ePSM Member Data Page'!$AH$128</definedName>
    <definedName name="ahf_termed_tier3_cr_clm_paid_with_rollover_funds_curr" hidden="1">'[9]ePSM Member Data Page'!$AH$129</definedName>
    <definedName name="ahf_termed_tier3_cr_fund_remaining_curr" hidden="1">'[9]ePSM Member Data Page'!$AH$130</definedName>
    <definedName name="ahf_termed_tier3_cr_year_initial_fund_curr" hidden="1">'[9]ePSM Member Data Page'!$AH$125</definedName>
    <definedName name="ahf_termed_tier3_emp_0_spend_curr" hidden="1">'[9]ePSM Member Data Page'!$AH$137</definedName>
    <definedName name="ahf_termed_tier3_emp_100_spend_curr" hidden="1">'[9]ePSM Member Data Page'!$AH$132</definedName>
    <definedName name="ahf_termed_tier3_emp_24_1_spend_curr" hidden="1">'[9]ePSM Member Data Page'!$AH$136</definedName>
    <definedName name="ahf_termed_tier3_emp_49_25_spend_curr" hidden="1">'[9]ePSM Member Data Page'!$AH$135</definedName>
    <definedName name="ahf_termed_tier3_emp_74_50_spend_curr" hidden="1">'[9]ePSM Member Data Page'!$AH$134</definedName>
    <definedName name="ahf_termed_tier3_emp_99_75_spend_curr" hidden="1">'[9]ePSM Member Data Page'!$AH$133</definedName>
    <definedName name="ahf_termed_tier3_Incentive_fund_earned_curr" hidden="1">'[9]ePSM Member Data Page'!$AH$126</definedName>
    <definedName name="ahf_termed_tier3_rollover_fund_remaining_curr" hidden="1">'[9]ePSM Member Data Page'!$AH$131</definedName>
    <definedName name="ahf_termed_tier3_rollover_pr_year_curr" hidden="1">'[9]ePSM Member Data Page'!$AH$124</definedName>
    <definedName name="ahf_termed_tier3_tot_fund_available_curr" hidden="1">'[9]ePSM Member Data Page'!$AH$127</definedName>
    <definedName name="ahf_termed_tier4_active_employee_curr" hidden="1">'[9]ePSM Member Data Page'!$AH$138</definedName>
    <definedName name="ahf_termed_tier4_cr_claim_paid_with_cr_funds_curr" hidden="1">'[9]ePSM Member Data Page'!$AH$143</definedName>
    <definedName name="ahf_termed_tier4_cr_clm_paid_with_rollover_funds_curr" hidden="1">'[9]ePSM Member Data Page'!$AH$144</definedName>
    <definedName name="ahf_termed_tier4_cr_fund_remaining_curr" hidden="1">'[9]ePSM Member Data Page'!$AH$145</definedName>
    <definedName name="ahf_termed_tier4_cr_year_initial_fund_curr" hidden="1">'[9]ePSM Member Data Page'!$AH$140</definedName>
    <definedName name="ahf_termed_tier4_emp_0_spend_curr" hidden="1">'[9]ePSM Member Data Page'!$AH$152</definedName>
    <definedName name="ahf_termed_tier4_emp_100_spend_curr" hidden="1">'[9]ePSM Member Data Page'!$AH$147</definedName>
    <definedName name="ahf_termed_tier4_emp_24_1_spend_curr" hidden="1">'[9]ePSM Member Data Page'!$AH$151</definedName>
    <definedName name="ahf_termed_tier4_emp_49_25_spend_curr" hidden="1">'[9]ePSM Member Data Page'!$AH$150</definedName>
    <definedName name="ahf_termed_tier4_emp_74_50_spend_curr" hidden="1">'[9]ePSM Member Data Page'!$AH$149</definedName>
    <definedName name="ahf_termed_tier4_emp_99_75_spend_curr" hidden="1">'[9]ePSM Member Data Page'!$AH$148</definedName>
    <definedName name="ahf_termed_tier4_Incentive_fund_earned_curr" hidden="1">'[9]ePSM Member Data Page'!$AH$141</definedName>
    <definedName name="ahf_termed_tier4_rollover_fund_remaining_curr" hidden="1">'[9]ePSM Member Data Page'!$AH$146</definedName>
    <definedName name="ahf_termed_tier4_rollover_pr_year_curr" hidden="1">'[9]ePSM Member Data Page'!$AH$139</definedName>
    <definedName name="ahf_termed_tier4_tot_fund_available_curr" hidden="1">'[9]ePSM Member Data Page'!$AH$142</definedName>
    <definedName name="ahf_tier1_active_employee_curr" hidden="1">'[9]ePSM Member Data Page'!$AH$3</definedName>
    <definedName name="ahf_tier1_cr_claim_paid_with_cr_funds_curr" hidden="1">'[9]ePSM Member Data Page'!$AH$8</definedName>
    <definedName name="ahf_tier1_cr_clm_paid_with_rollover_funds_curr" hidden="1">'[9]ePSM Member Data Page'!$AH$9</definedName>
    <definedName name="ahf_tier1_cr_fund_remaining_curr" hidden="1">'[9]ePSM Member Data Page'!$AH$10</definedName>
    <definedName name="ahf_tier1_cr_year_initial_fund_curr" hidden="1">'[9]ePSM Member Data Page'!$AH$5</definedName>
    <definedName name="ahf_tier1_emp_0_spend_curr" hidden="1">'[9]ePSM Member Data Page'!$AH$17</definedName>
    <definedName name="ahf_tier1_emp_100_spend_curr" hidden="1">'[9]ePSM Member Data Page'!$AH$12</definedName>
    <definedName name="ahf_tier1_emp_24_1_spend_curr" hidden="1">'[9]ePSM Member Data Page'!$AH$16</definedName>
    <definedName name="ahf_tier1_emp_49_25_spend_curr" hidden="1">'[9]ePSM Member Data Page'!$AH$15</definedName>
    <definedName name="ahf_tier1_emp_74_50_spend_curr" hidden="1">'[9]ePSM Member Data Page'!$AH$14</definedName>
    <definedName name="ahf_tier1_emp_99_75_spend_curr" hidden="1">'[9]ePSM Member Data Page'!$AH$13</definedName>
    <definedName name="ahf_tier1_Incentive_fund_earned_curr" hidden="1">'[9]ePSM Member Data Page'!$AH$6</definedName>
    <definedName name="ahf_tier1_rollover_fund_remaining_curr" hidden="1">'[9]ePSM Member Data Page'!$AH$11</definedName>
    <definedName name="ahf_tier1_rollover_pr_year_curr" hidden="1">'[9]ePSM Member Data Page'!$AH$4</definedName>
    <definedName name="ahf_tier1_tot_fund_available_curr" hidden="1">'[9]ePSM Member Data Page'!$AH$7</definedName>
    <definedName name="ahf_tier2_active_employee_curr" hidden="1">'[9]ePSM Member Data Page'!$AH$18</definedName>
    <definedName name="ahf_tier2_cr_claim_paid_with_cr_funds_curr" hidden="1">'[9]ePSM Member Data Page'!$AH$23</definedName>
    <definedName name="ahf_tier2_cr_clm_paid_with_rollover_funds_curr" hidden="1">'[9]ePSM Member Data Page'!$AH$24</definedName>
    <definedName name="ahf_tier2_cr_fund_remaining_curr" hidden="1">'[9]ePSM Member Data Page'!$AH$25</definedName>
    <definedName name="ahf_tier2_cr_year_initial_fund_curr" hidden="1">'[9]ePSM Member Data Page'!$AH$20</definedName>
    <definedName name="ahf_tier2_emp_0_spend_curr" hidden="1">'[9]ePSM Member Data Page'!$AH$32</definedName>
    <definedName name="ahf_tier2_emp_100_spend_curr" hidden="1">'[9]ePSM Member Data Page'!$AH$27</definedName>
    <definedName name="ahf_tier2_emp_24_1_spend_curr" hidden="1">'[9]ePSM Member Data Page'!$AH$31</definedName>
    <definedName name="ahf_tier2_emp_49_25_spend_curr" hidden="1">'[9]ePSM Member Data Page'!$AH$30</definedName>
    <definedName name="ahf_tier2_emp_74_50_spend_curr" hidden="1">'[9]ePSM Member Data Page'!$AH$29</definedName>
    <definedName name="ahf_tier2_emp_99_75_spend_curr" hidden="1">'[9]ePSM Member Data Page'!$AH$28</definedName>
    <definedName name="ahf_tier2_Incentive_fund_earned_curr" hidden="1">'[9]ePSM Member Data Page'!$AH$21</definedName>
    <definedName name="ahf_tier2_rollover_fund_remaining_curr" hidden="1">'[9]ePSM Member Data Page'!$AH$26</definedName>
    <definedName name="ahf_tier2_rollover_pr_year_curr" hidden="1">'[9]ePSM Member Data Page'!$AH$19</definedName>
    <definedName name="ahf_tier2_tot_fund_available_curr" hidden="1">'[9]ePSM Member Data Page'!$AH$22</definedName>
    <definedName name="ahf_tier3_active_employee_curr" hidden="1">'[9]ePSM Member Data Page'!$AH$33</definedName>
    <definedName name="ahf_tier3_cr_claim_paid_with_cr_funds_curr" hidden="1">'[9]ePSM Member Data Page'!$AH$38</definedName>
    <definedName name="ahf_tier3_cr_clm_paid_with_rollover_funds_curr" hidden="1">'[9]ePSM Member Data Page'!$AH$39</definedName>
    <definedName name="ahf_tier3_cr_fund_remaining_curr" hidden="1">'[9]ePSM Member Data Page'!$AH$40</definedName>
    <definedName name="ahf_tier3_cr_year_initial_fund_curr" hidden="1">'[9]ePSM Member Data Page'!$AH$35</definedName>
    <definedName name="ahf_tier3_emp_0_spend_curr" hidden="1">'[9]ePSM Member Data Page'!$AH$47</definedName>
    <definedName name="ahf_tier3_emp_100_spend_curr" hidden="1">'[9]ePSM Member Data Page'!$AH$42</definedName>
    <definedName name="ahf_tier3_emp_24_1_spend_curr" hidden="1">'[9]ePSM Member Data Page'!$AH$46</definedName>
    <definedName name="ahf_tier3_emp_49_25_spend_curr" hidden="1">'[9]ePSM Member Data Page'!$AH$45</definedName>
    <definedName name="ahf_tier3_emp_74_50_spend_curr" hidden="1">'[9]ePSM Member Data Page'!$AH$44</definedName>
    <definedName name="ahf_tier3_emp_99_75_spend_curr" hidden="1">'[9]ePSM Member Data Page'!$AH$43</definedName>
    <definedName name="ahf_tier3_Incentive_fund_earned_curr" hidden="1">'[9]ePSM Member Data Page'!$AH$36</definedName>
    <definedName name="ahf_tier3_rollover_fund_remaining_curr" hidden="1">'[9]ePSM Member Data Page'!$AH$41</definedName>
    <definedName name="ahf_tier3_rollover_pr_year_curr" hidden="1">'[9]ePSM Member Data Page'!$AH$34</definedName>
    <definedName name="ahf_tier3_tot_fund_available_curr" hidden="1">'[9]ePSM Member Data Page'!$AH$37</definedName>
    <definedName name="ahf_tier4_active_employee_curr" hidden="1">'[9]ePSM Member Data Page'!$AH$48</definedName>
    <definedName name="ahf_tier4_cr_claim_paid_with_cr_funds_curr" hidden="1">'[9]ePSM Member Data Page'!$AH$53</definedName>
    <definedName name="ahf_tier4_cr_clm_paid_with_rollover_funds_curr" hidden="1">'[9]ePSM Member Data Page'!$AH$54</definedName>
    <definedName name="ahf_tier4_cr_fund_remaining_curr" hidden="1">'[9]ePSM Member Data Page'!$AH$55</definedName>
    <definedName name="ahf_tier4_cr_year_initial_fund_curr" hidden="1">'[9]ePSM Member Data Page'!$AH$50</definedName>
    <definedName name="ahf_tier4_emp_0_spend_curr" hidden="1">'[9]ePSM Member Data Page'!$AH$62</definedName>
    <definedName name="ahf_tier4_emp_100_spend_curr" hidden="1">'[9]ePSM Member Data Page'!$AH$57</definedName>
    <definedName name="ahf_tier4_emp_24_1_spend_curr" hidden="1">'[9]ePSM Member Data Page'!$AH$61</definedName>
    <definedName name="ahf_tier4_emp_49_25_spend_curr" hidden="1">'[9]ePSM Member Data Page'!$AH$60</definedName>
    <definedName name="ahf_tier4_emp_74_50_spend_curr" hidden="1">'[9]ePSM Member Data Page'!$AH$59</definedName>
    <definedName name="ahf_tier4_emp_99_75_spend_curr" hidden="1">'[9]ePSM Member Data Page'!$AH$58</definedName>
    <definedName name="ahf_tier4_Incentive_fund_earned_curr" hidden="1">'[9]ePSM Member Data Page'!$AH$51</definedName>
    <definedName name="ahf_tier4_rollover_fund_remaining_curr" hidden="1">'[9]ePSM Member Data Page'!$AH$56</definedName>
    <definedName name="ahf_tier4_rollover_pr_year_curr" hidden="1">'[9]ePSM Member Data Page'!$AH$49</definedName>
    <definedName name="ahf_tier4_tot_fund_available_curr" hidden="1">'[9]ePSM Member Data Page'!$AH$52</definedName>
    <definedName name="ahf_total_active_employee_curr" hidden="1">'[9]ePSM Member Data Page'!$AH$63</definedName>
    <definedName name="ahf_total_cr_claim_paid_with_cr_funds_curr" hidden="1">'[9]ePSM Member Data Page'!$AH$68</definedName>
    <definedName name="ahf_total_cr_clm_paid_with_rollover_funds_curr" hidden="1">'[9]ePSM Member Data Page'!$AH$69</definedName>
    <definedName name="ahf_total_cr_fund_remaining_curr" hidden="1">'[9]ePSM Member Data Page'!$AH$70</definedName>
    <definedName name="ahf_total_cr_year_initial_fund_curr" hidden="1">'[9]ePSM Member Data Page'!$AH$65</definedName>
    <definedName name="ahf_total_emp_0_spend_curr" hidden="1">'[9]ePSM Member Data Page'!$AH$77</definedName>
    <definedName name="ahf_total_emp_100_spend_curr" hidden="1">'[9]ePSM Member Data Page'!$AH$72</definedName>
    <definedName name="ahf_total_emp_24_1_spend_curr" hidden="1">'[9]ePSM Member Data Page'!$AH$76</definedName>
    <definedName name="ahf_total_emp_49_25_spend_curr" hidden="1">'[9]ePSM Member Data Page'!$AH$75</definedName>
    <definedName name="ahf_total_emp_74_50_spend_curr" hidden="1">'[9]ePSM Member Data Page'!$AH$74</definedName>
    <definedName name="ahf_total_emp_99_75_spend_curr" hidden="1">'[9]ePSM Member Data Page'!$AH$73</definedName>
    <definedName name="ahf_total_Incentive_fund_earned_curr" hidden="1">'[9]ePSM Member Data Page'!$AH$66</definedName>
    <definedName name="ahf_total_rollover_fund_remaining_curr" hidden="1">'[9]ePSM Member Data Page'!$AH$71</definedName>
    <definedName name="ahf_total_rollover_pr_year_curr" hidden="1">'[9]ePSM Member Data Page'!$AH$64</definedName>
    <definedName name="ahf_total_termd_active_employee_curr" hidden="1">'[9]ePSM Member Data Page'!$AH$78</definedName>
    <definedName name="ahf_total_termd_cr_claim_paid_with_cr_funds_curr" hidden="1">'[9]ePSM Member Data Page'!$AH$83</definedName>
    <definedName name="ahf_total_termd_cr_clm_paid_with_rollover_funds_curr" hidden="1">'[9]ePSM Member Data Page'!$AH$84</definedName>
    <definedName name="ahf_total_termd_cr_fund_remaining_curr" hidden="1">'[9]ePSM Member Data Page'!$AH$85</definedName>
    <definedName name="ahf_total_termd_cr_year_initial_fund_curr" hidden="1">'[9]ePSM Member Data Page'!$AH$80</definedName>
    <definedName name="ahf_total_termd_emp_0_spend_curr" hidden="1">'[9]ePSM Member Data Page'!$AH$92</definedName>
    <definedName name="ahf_total_termd_emp_100_spend_curr" hidden="1">'[9]ePSM Member Data Page'!$AH$87</definedName>
    <definedName name="ahf_total_termd_emp_24_1_spend_curr" hidden="1">'[9]ePSM Member Data Page'!$AH$91</definedName>
    <definedName name="ahf_total_termd_emp_49_25_spend_curr" hidden="1">'[9]ePSM Member Data Page'!$AH$90</definedName>
    <definedName name="ahf_total_termd_emp_74_50_spend_curr" hidden="1">'[9]ePSM Member Data Page'!$AH$89</definedName>
    <definedName name="ahf_total_termd_emp_99_75_spend_curr" hidden="1">'[9]ePSM Member Data Page'!$AH$88</definedName>
    <definedName name="ahf_total_termd_Incentive_fund_earned_curr" hidden="1">'[9]ePSM Member Data Page'!$AH$81</definedName>
    <definedName name="ahf_total_termd_rollover_fund_remaining_curr" hidden="1">'[9]ePSM Member Data Page'!$AH$86</definedName>
    <definedName name="ahf_total_termd_rollover_pr_year_curr" hidden="1">'[9]ePSM Member Data Page'!$AH$79</definedName>
    <definedName name="ahf_total_termd_tot_fund_available_curr" hidden="1">'[9]ePSM Member Data Page'!$AH$82</definedName>
    <definedName name="ahf_total_tot_fund_available_curr" hidden="1">'[9]ePSM Member Data Page'!$AH$67</definedName>
    <definedName name="AHFFamilyDollarsCurr" hidden="1">#REF!</definedName>
    <definedName name="AHIRetirees">#REF!</definedName>
    <definedName name="AHIRetireesClaim">#REF!</definedName>
    <definedName name="ahted" hidden="1">{#N/A,#N/A,FALSE,"Approval Form"}</definedName>
    <definedName name="ALF">[4]Factors!$C$371</definedName>
    <definedName name="AllClaimsRollupbySSN_Ext_Only">#REF!</definedName>
    <definedName name="alt_plan_1" localSheetId="8">#REF!</definedName>
    <definedName name="alt_plan_1">#REF!</definedName>
    <definedName name="alt_plan_2" localSheetId="8">#REF!</definedName>
    <definedName name="alt_plan_2">#REF!</definedName>
    <definedName name="alt_plan_3" localSheetId="8">#REF!</definedName>
    <definedName name="alt_plan_3">#REF!</definedName>
    <definedName name="alternates" hidden="1">{#N/A,#N/A,FALSE,"Cosmos Report"}</definedName>
    <definedName name="Amb_MDC_Analysis_Medical_Range" hidden="1">#REF!</definedName>
    <definedName name="amb_mdc_na_bob_column1" hidden="1">#REF!</definedName>
    <definedName name="AmendAdj1">'[5]Annual Claims Analysis 1'!$Y$15:$Y$26</definedName>
    <definedName name="AmendAdj2">'[4]Annual Claims Analysis 2'!$Y$10:$Y$21</definedName>
    <definedName name="AmendAdj3">'[4]Annual Claims Analysis 3'!$Y$10:$Y$21</definedName>
    <definedName name="AmendAdj4">'[4]Annual Claims Analysis 4'!$Y$10:$Y$21</definedName>
    <definedName name="AmendAdj5">'[4]Annual Claims Analysis 5'!$Y$10:$Y$21</definedName>
    <definedName name="annoying" hidden="1">{#N/A,#N/A,FALSE,"Approval Form"}</definedName>
    <definedName name="app" hidden="1">{#N/A,#N/A,FALSE,"Cosmos Report"}</definedName>
    <definedName name="approvla" hidden="1">{#N/A,#N/A,FALSE,"Cosmos Report"}</definedName>
    <definedName name="approvla1" hidden="1">{#N/A,#N/A,FALSE,"Cosmos Report"}</definedName>
    <definedName name="approvla2" hidden="1">{#N/A,#N/A,FALSE,"Cosmos Report"}</definedName>
    <definedName name="are" hidden="1">{#N/A,#N/A,FALSE,"Approval2"}</definedName>
    <definedName name="ARRAY">[11]DATA!$A$2:$P$10</definedName>
    <definedName name="as" hidden="1">#REF!</definedName>
    <definedName name="asd" localSheetId="8">#REF!</definedName>
    <definedName name="asd">#REF!</definedName>
    <definedName name="asdsaiodsa" localSheetId="8">#REF!</definedName>
    <definedName name="asdsaiodsa">#REF!</definedName>
    <definedName name="ASLMax">[4]Factors!$C$378</definedName>
    <definedName name="Attach">[4]Factors!$C$366</definedName>
    <definedName name="awegf">#REF!</definedName>
    <definedName name="ax" hidden="1">{#N/A,#N/A,FALSE,"Approval Form";#N/A,#N/A,FALSE,"Renewal";#N/A,#N/A,FALSE,"Cosmos Report"}</definedName>
    <definedName name="b"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basic">#REF!</definedName>
    <definedName name="bb" hidden="1">{#N/A,#N/A,FALSE,"Approval Form";#N/A,#N/A,FALSE,"Renewal";#N/A,#N/A,FALSE,"Cosmos Report"}</definedName>
    <definedName name="bbb"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bbbbbbbbb" hidden="1">{#N/A,#N/A,FALSE,"Approval Form";#N/A,#N/A,FALSE,"Renewal";#N/A,#N/A,FALSE,"Cosmos Report"}</definedName>
    <definedName name="bbbbbbbbbbbbb" hidden="1">{#N/A,#N/A,FALSE,"Approval Form"}</definedName>
    <definedName name="bbbbbbbbbbbbbbbbb" hidden="1">{#N/A,#N/A,FALSE,"Renewal"}</definedName>
    <definedName name="bbbbbbbbbbbbbbbbbbbbbbbbbb" hidden="1">{#N/A,#N/A,FALSE,"Approval Form";#N/A,#N/A,FALSE,"Renewal";#N/A,#N/A,FALSE,"Cosmos Report"}</definedName>
    <definedName name="bcb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BCBS"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bcbsconrib" hidden="1">#REF!</definedName>
    <definedName name="beg_eff_date" localSheetId="8">#REF!</definedName>
    <definedName name="beg_eff_date">#REF!</definedName>
    <definedName name="benefit" hidden="1">#REF!</definedName>
    <definedName name="BenefitAdj1">'[4]MAF Manual Blend 1'!$AE$42</definedName>
    <definedName name="BenefitAdj2">'[4]MAF Manual Blend 1'!$AE$43</definedName>
    <definedName name="BenefitAdj3">'[4]MAF Manual Blend 1'!$AE$47</definedName>
    <definedName name="BenefitAdj4">'[4]MAF Manual Blend 1'!$AE$48</definedName>
    <definedName name="BenefitAdj5">'[4]MAF Manual Blend 1'!$AE$49</definedName>
    <definedName name="BenefitRel">#REF!</definedName>
    <definedName name="BH_BOB_Med_admit_count_curr" hidden="1">'[9]ePSM BOB Data Page'!$BR$6</definedName>
    <definedName name="BH_BOB_Med_amb_paid_amt_curr" hidden="1">'[9]ePSM BOB Data Page'!$BR$5</definedName>
    <definedName name="BH_BOB_Med_amb_surgery_count_curr" hidden="1">'[9]ePSM BOB Data Page'!$BR$10</definedName>
    <definedName name="BH_BOB_Med_avg_age_members_curr" hidden="1">'[9]ePSM BOB Data Page'!$AZ$21</definedName>
    <definedName name="BH_BOB_Med_claim_count_above_threshold_curr" hidden="1">'[9]ePSM BOB Data Page'!$BR$15</definedName>
    <definedName name="BH_BOB_Med_claim_count_curr" hidden="1">'[9]ePSM BOB Data Page'!$BR$13</definedName>
    <definedName name="BH_BOB_Med_cob_amt_curr" hidden="1">'[9]ePSM BOB Data Page'!$BR$21</definedName>
    <definedName name="BH_BOB_Med_coinsurance_amt_curr" hidden="1">'[9]ePSM BOB Data Page'!$BR$24</definedName>
    <definedName name="BH_BOB_Med_copay_amt_curr" hidden="1">'[9]ePSM BOB Data Page'!$BR$23</definedName>
    <definedName name="BH_BOB_Med_days_count_curr" hidden="1">'[9]ePSM BOB Data Page'!$BR$7</definedName>
    <definedName name="BH_BOB_Med_deductible_amt_curr" hidden="1">'[9]ePSM BOB Data Page'!$BR$22</definedName>
    <definedName name="BH_BOB_Med_er_visits_count_curr" hidden="1">'[9]ePSM BOB Data Page'!$BR$12</definedName>
    <definedName name="BH_BOB_Med_female_mem_0_19_curr" hidden="1">'[9]ePSM BOB Data Page'!$AZ$4</definedName>
    <definedName name="BH_BOB_Med_female_mem_20_44_curr" hidden="1">'[9]ePSM BOB Data Page'!$AZ$5</definedName>
    <definedName name="BH_BOB_Med_female_mem_45_64_curr" hidden="1">'[9]ePSM BOB Data Page'!$AZ$6</definedName>
    <definedName name="BH_BOB_Med_female_mem_65_over_curr" hidden="1">'[9]ePSM BOB Data Page'!$AZ$7</definedName>
    <definedName name="BH_BOB_Med_female_members_curr" hidden="1">'[9]ePSM BOB Data Page'!$AZ$8</definedName>
    <definedName name="BH_BOB_Med_inp_paid_amt_curr" hidden="1">'[9]ePSM BOB Data Page'!$BR$4</definedName>
    <definedName name="BH_BOB_Med_inp_surgery_count_curr" hidden="1">'[9]ePSM BOB Data Page'!$BR$9</definedName>
    <definedName name="BH_BOB_Med_male_mem_0_19_curr" hidden="1">'[9]ePSM BOB Data Page'!$AZ$9</definedName>
    <definedName name="BH_BOB_Med_male_mem_20_44_curr" hidden="1">'[9]ePSM BOB Data Page'!$AZ$10</definedName>
    <definedName name="BH_BOB_Med_male_mem_45_64_curr" hidden="1">'[9]ePSM BOB Data Page'!$AZ$11</definedName>
    <definedName name="BH_BOB_Med_male_mem_65_over_curr" hidden="1">'[9]ePSM BOB Data Page'!$AZ$12</definedName>
    <definedName name="BH_BOB_Med_male_members_curr" hidden="1">'[9]ePSM BOB Data Page'!$AZ$13</definedName>
    <definedName name="BH_BOB_Med_months_curr" hidden="1">'[9]ePSM BOB Data Page'!$AZ$3</definedName>
    <definedName name="BH_BOB_Med_network_outpatient_visits_curr" hidden="1">'[9]ePSM BOB Data Page'!$BR$26</definedName>
    <definedName name="BH_BOB_Med_num_employees_curr" hidden="1">'[9]ePSM BOB Data Page'!$AZ$20</definedName>
    <definedName name="BH_BOB_Med_num_members_curr" hidden="1">'[9]ePSM BOB Data Page'!$AZ$19</definedName>
    <definedName name="BH_BOB_Med_office_visits_count_curr" hidden="1">'[9]ePSM BOB Data Page'!$BR$11</definedName>
    <definedName name="BH_BOB_Med_outpatient_visits_curr" hidden="1">'[9]ePSM BOB Data Page'!$BR$25</definedName>
    <definedName name="BH_BOB_Med_paid_amt_above_threshold_curr" hidden="1">'[9]ePSM BOB Data Page'!$BR$16</definedName>
    <definedName name="BH_BOB_Med_paid_amt_curr" hidden="1">'[9]ePSM BOB Data Page'!$BR$3</definedName>
    <definedName name="BH_BOB_Med_paid_amt_inp_treatment_center_curr" hidden="1">'[9]ePSM BOB Data Page'!$BX$3</definedName>
    <definedName name="BH_BOB_Med_paid_amt_intensive_outpatient_curr" hidden="1">'[9]ePSM BOB Data Page'!$BX$6</definedName>
    <definedName name="BH_BOB_Med_paid_amt_misc_bh_curr" hidden="1">'[9]ePSM BOB Data Page'!$BX$10</definedName>
    <definedName name="BH_BOB_Med_paid_amt_other_bh_visits_curr" hidden="1">'[9]ePSM BOB Data Page'!$BX$9</definedName>
    <definedName name="BH_BOB_Med_paid_amt_partial_hospital_program_curr" hidden="1">'[9]ePSM BOB Data Page'!$BX$5</definedName>
    <definedName name="BH_BOB_Med_paid_amt_psychiatrist_visits_curr" hidden="1">'[9]ePSM BOB Data Page'!$BX$7</definedName>
    <definedName name="BH_BOB_Med_paid_amt_psychologist_visits_curr" hidden="1">'[9]ePSM BOB Data Page'!$BX$8</definedName>
    <definedName name="BH_BOB_Med_paid_amt_residentail_treatment_center_curr" hidden="1">'[9]ePSM BOB Data Page'!$BX$4</definedName>
    <definedName name="BH_BOB_Med_par_admit_count_curr" hidden="1">'[9]ePSM BOB Data Page'!$BR$17</definedName>
    <definedName name="BH_BOB_Med_par_paid_amt_curr" hidden="1">'[9]ePSM BOB Data Page'!$BR$20</definedName>
    <definedName name="BH_BOB_Med_par_phys_office_visits_count_curr" hidden="1">'[9]ePSM BOB Data Page'!$BR$18</definedName>
    <definedName name="BH_BOB_Med_phys_office_visits_count_curr" hidden="1">'[9]ePSM BOB Data Page'!$BR$19</definedName>
    <definedName name="BH_BOB_Med_surgery_count_curr" hidden="1">'[9]ePSM BOB Data Page'!$BR$8</definedName>
    <definedName name="BH_BOB_Med_threshold_curr" hidden="1">'[9]ePSM BOB Data Page'!$BR$14</definedName>
    <definedName name="BH_BOB_Med_unknown_mem_0_19_curr" hidden="1">'[9]ePSM BOB Data Page'!$AZ$14</definedName>
    <definedName name="BH_BOB_Med_unknown_mem_20_44_curr" hidden="1">'[9]ePSM BOB Data Page'!$AZ$15</definedName>
    <definedName name="BH_BOB_Med_unknown_mem_45_64_curr" hidden="1">'[9]ePSM BOB Data Page'!$AZ$16</definedName>
    <definedName name="BH_BOB_Med_unknown_mem_65_over_curr" hidden="1">'[9]ePSM BOB Data Page'!$AZ$17</definedName>
    <definedName name="BH_BOB_Med_unknown_members_curr" hidden="1">'[9]ePSM BOB Data Page'!$AZ$18</definedName>
    <definedName name="BH_BOB_num_brand_multisource_claims_curr" hidden="1">'[9]ePSM BOB Data Page'!$BL$8</definedName>
    <definedName name="BH_BOB_num_brand_singlesource_claims_curr" hidden="1">'[9]ePSM BOB Data Page'!$BL$6</definedName>
    <definedName name="BH_BOB_num_claims_curr" hidden="1">'[9]ePSM BOB Data Page'!$BL$4</definedName>
    <definedName name="BH_BOB_num_cross_brand_claims_curr" hidden="1">'[9]ePSM BOB Data Page'!$BL$10</definedName>
    <definedName name="BH_BOB_num_formulary_claims_curr" hidden="1">'[9]ePSM BOB Data Page'!$BL$16</definedName>
    <definedName name="BH_BOB_num_generic_claims_curr" hidden="1">'[9]ePSM BOB Data Page'!$BL$12</definedName>
    <definedName name="BH_BOB_num_non_formulary_claims_curr" hidden="1">'[9]ePSM BOB Data Page'!$BL$18</definedName>
    <definedName name="BH_BOB_num_other_generic_claims_curr" hidden="1">'[9]ePSM BOB Data Page'!$BL$14</definedName>
    <definedName name="BH_BOB_num_util_members_curr" hidden="1">'[9]ePSM BOB Data Page'!$BL$3</definedName>
    <definedName name="BH_BOB_Rx_avg_age_members_curr" hidden="1">'[9]ePSM BOB Data Page'!$BF$20</definedName>
    <definedName name="BH_BOB_Rx_female_mem_0_19_curr" hidden="1">'[9]ePSM BOB Data Page'!$BF$3</definedName>
    <definedName name="BH_BOB_Rx_female_mem_20_44_curr" hidden="1">'[9]ePSM BOB Data Page'!$BF$4</definedName>
    <definedName name="BH_BOB_Rx_female_mem_45_64_curr" hidden="1">'[9]ePSM BOB Data Page'!$BF$5</definedName>
    <definedName name="BH_BOB_Rx_female_mem_65_over_curr" hidden="1">'[9]ePSM BOB Data Page'!$BF$6</definedName>
    <definedName name="BH_BOB_Rx_female_members_curr" hidden="1">'[9]ePSM BOB Data Page'!$BF$7</definedName>
    <definedName name="BH_BOB_Rx_male_mem_0_19_curr" hidden="1">'[9]ePSM BOB Data Page'!$BF$8</definedName>
    <definedName name="BH_BOB_Rx_male_mem_20_44_curr" hidden="1">'[9]ePSM BOB Data Page'!$BF$9</definedName>
    <definedName name="BH_BOB_Rx_male_mem_45_64_curr" hidden="1">'[9]ePSM BOB Data Page'!$BF$10</definedName>
    <definedName name="BH_BOB_Rx_male_mem_65_over_curr" hidden="1">'[9]ePSM BOB Data Page'!$BF$11</definedName>
    <definedName name="BH_BOB_Rx_male_members_curr" hidden="1">'[9]ePSM BOB Data Page'!$BF$12</definedName>
    <definedName name="BH_BOB_Rx_months_curr" hidden="1">'[9]ePSM BOB Data Page'!$BF$21</definedName>
    <definedName name="BH_BOB_Rx_num_employees_curr" hidden="1">'[9]ePSM BOB Data Page'!$BF$19</definedName>
    <definedName name="BH_BOB_Rx_num_members_curr" hidden="1">'[9]ePSM BOB Data Page'!$BF$18</definedName>
    <definedName name="BH_BOB_Rx_unknown_mem_0_19_curr" hidden="1">'[9]ePSM BOB Data Page'!$BF$13</definedName>
    <definedName name="BH_BOB_Rx_unknown_mem_20_44_curr" hidden="1">'[9]ePSM BOB Data Page'!$BF$14</definedName>
    <definedName name="BH_BOB_Rx_unknown_mem_45_64_curr" hidden="1">'[9]ePSM BOB Data Page'!$BF$15</definedName>
    <definedName name="BH_BOB_Rx_unknown_mem_65_over_curr" hidden="1">'[9]ePSM BOB Data Page'!$BF$16</definedName>
    <definedName name="BH_BOB_Rx_unknown_members_curr" hidden="1">'[9]ePSM BOB Data Page'!$BF$17</definedName>
    <definedName name="BH_BOB_sum_brand_multisource_paid_amt_curr" hidden="1">'[9]ePSM BOB Data Page'!$BL$9</definedName>
    <definedName name="BH_BOB_sum_brand_singlesource_paid_amt_curr" hidden="1">'[9]ePSM BOB Data Page'!$BL$7</definedName>
    <definedName name="BH_BOB_sum_cross_brand_paid_amt_curr" hidden="1">'[9]ePSM BOB Data Page'!$BL$11</definedName>
    <definedName name="BH_BOB_sum_formulary_paid_amt_curr" hidden="1">'[9]ePSM BOB Data Page'!$BL$17</definedName>
    <definedName name="BH_BOB_sum_generic_paid_amt_curr" hidden="1">'[9]ePSM BOB Data Page'!$BL$13</definedName>
    <definedName name="BH_BOB_sum_non_formulary_paid_amt_curr" hidden="1">'[9]ePSM BOB Data Page'!$BL$19</definedName>
    <definedName name="BH_BOB_sum_other_generic_paid_amt_curr" hidden="1">'[9]ePSM BOB Data Page'!$BL$15</definedName>
    <definedName name="BH_BOB_sum_paid_curr" hidden="1">'[9]ePSM BOB Data Page'!$BL$5</definedName>
    <definedName name="BH_Med_billed_amt_inp_treatment_center_curr" hidden="1">'[9]ePSM Medical Data Page'!$EC$4</definedName>
    <definedName name="BH_Med_billed_amt_inp_treatment_center_prior" hidden="1">'[9]ePSM Medical Data Page'!$EF$4</definedName>
    <definedName name="BH_Med_billed_amt_intensive_outpatient_curr" hidden="1">'[9]ePSM Medical Data Page'!$EC$13</definedName>
    <definedName name="BH_Med_billed_amt_intensive_outpatient_prior" hidden="1">'[9]ePSM Medical Data Page'!$EF$13</definedName>
    <definedName name="BH_Med_billed_amt_misc_bh_curr" hidden="1">'[9]ePSM Medical Data Page'!$EC$25</definedName>
    <definedName name="BH_Med_billed_amt_misc_bh_prior" hidden="1">'[9]ePSM Medical Data Page'!$EF$25</definedName>
    <definedName name="BH_Med_billed_amt_other_bh_visits_curr" hidden="1">'[9]ePSM Medical Data Page'!$EC$22</definedName>
    <definedName name="BH_Med_billed_amt_other_bh_visits_prior" hidden="1">'[9]ePSM Medical Data Page'!$EF$22</definedName>
    <definedName name="BH_Med_billed_amt_partial_hospital_program_curr" hidden="1">'[9]ePSM Medical Data Page'!$EC$10</definedName>
    <definedName name="BH_Med_billed_amt_partial_hospital_program_prior" hidden="1">'[9]ePSM Medical Data Page'!$EF$10</definedName>
    <definedName name="BH_Med_billed_amt_psychiatrist_visits_curr" hidden="1">'[9]ePSM Medical Data Page'!$EC$16</definedName>
    <definedName name="BH_Med_billed_amt_psychiatrist_visits_prior" hidden="1">'[9]ePSM Medical Data Page'!$EF$16</definedName>
    <definedName name="BH_Med_billed_amt_psychologist_visits_curr" hidden="1">'[9]ePSM Medical Data Page'!$EC$19</definedName>
    <definedName name="BH_Med_billed_amt_psychologist_visits_prior" hidden="1">'[9]ePSM Medical Data Page'!$EF$19</definedName>
    <definedName name="BH_Med_billed_amt_residentail_treatment_center_curr" hidden="1">'[9]ePSM Medical Data Page'!$EC$7</definedName>
    <definedName name="BH_Med_billed_amt_residentail_treatment_center_prior" hidden="1">'[9]ePSM Medical Data Page'!$EF$7</definedName>
    <definedName name="BH_Med_network_outpatient_visits_curr" hidden="1">'[9]ePSM Medical Data Page'!$DW$4</definedName>
    <definedName name="BH_Med_network_outpatient_visits_prior" hidden="1">'[9]ePSM Medical Data Page'!$DZ$4</definedName>
    <definedName name="BH_Med_outpatient_visits_curr" hidden="1">'[9]ePSM Medical Data Page'!$DW$3</definedName>
    <definedName name="BH_Med_outpatient_visits_prior" hidden="1">'[9]ePSM Medical Data Page'!$DZ$3</definedName>
    <definedName name="BH_Med_paid_amt_inp_treatment_center_curr" hidden="1">'[9]ePSM Medical Data Page'!$EC$3</definedName>
    <definedName name="BH_Med_paid_amt_inp_treatment_center_prior" hidden="1">'[9]ePSM Medical Data Page'!$EF$3</definedName>
    <definedName name="BH_Med_paid_amt_intensive_outpatient_curr" hidden="1">'[9]ePSM Medical Data Page'!$EC$12</definedName>
    <definedName name="BH_Med_paid_amt_intensive_outpatient_prior" hidden="1">'[9]ePSM Medical Data Page'!$EF$12</definedName>
    <definedName name="BH_Med_paid_amt_misc_bh_curr" hidden="1">'[9]ePSM Medical Data Page'!$EC$24</definedName>
    <definedName name="BH_Med_paid_amt_misc_bh_prior" hidden="1">'[9]ePSM Medical Data Page'!$EF$24</definedName>
    <definedName name="BH_Med_paid_amt_other_bh_visits_curr" hidden="1">'[9]ePSM Medical Data Page'!$EC$21</definedName>
    <definedName name="BH_Med_paid_amt_other_bh_visits_prior" hidden="1">'[9]ePSM Medical Data Page'!$EF$21</definedName>
    <definedName name="BH_Med_paid_amt_partial_hospital_program_curr" hidden="1">'[9]ePSM Medical Data Page'!$EC$9</definedName>
    <definedName name="BH_Med_paid_amt_partial_hospital_program_prior" hidden="1">'[9]ePSM Medical Data Page'!$EF$9</definedName>
    <definedName name="BH_Med_paid_amt_psychiatrist_visits_curr" hidden="1">'[9]ePSM Medical Data Page'!$EC$15</definedName>
    <definedName name="BH_Med_paid_amt_psychiatrist_visits_prior" hidden="1">'[9]ePSM Medical Data Page'!$EF$15</definedName>
    <definedName name="BH_Med_paid_amt_psychologist_visits_curr" hidden="1">'[9]ePSM Medical Data Page'!$EC$18</definedName>
    <definedName name="BH_Med_paid_amt_psychologist_visits_prior" hidden="1">'[9]ePSM Medical Data Page'!$EF$18</definedName>
    <definedName name="BH_Med_paid_amt_residentail_treatment_center_curr" hidden="1">'[9]ePSM Medical Data Page'!$EC$6</definedName>
    <definedName name="BH_Med_paid_amt_residentail_treatment_center_prior" hidden="1">'[9]ePSM Medical Data Page'!$EF$6</definedName>
    <definedName name="BH_Med_util_inp_treatment_center_curr" hidden="1">'[9]ePSM Medical Data Page'!$EC$5</definedName>
    <definedName name="BH_Med_util_inp_treatment_center_prior" hidden="1">'[9]ePSM Medical Data Page'!$EF$5</definedName>
    <definedName name="BH_Med_util_intensive_outpatient_curr" hidden="1">'[9]ePSM Medical Data Page'!$EC$14</definedName>
    <definedName name="BH_Med_util_intensive_outpatient_prior" hidden="1">'[9]ePSM Medical Data Page'!$EF$14</definedName>
    <definedName name="BH_Med_util_misc_bh_curr" hidden="1">'[9]ePSM Medical Data Page'!$EC$26</definedName>
    <definedName name="BH_Med_util_misc_bh_prior" hidden="1">'[9]ePSM Medical Data Page'!$EF$26</definedName>
    <definedName name="BH_Med_util_other_bh_visits_curr" hidden="1">'[9]ePSM Medical Data Page'!$EC$23</definedName>
    <definedName name="BH_Med_util_other_bh_visits_prior" hidden="1">'[9]ePSM Medical Data Page'!$EF$23</definedName>
    <definedName name="BH_Med_util_partial_hospital_program_curr" hidden="1">'[9]ePSM Medical Data Page'!$EC$11</definedName>
    <definedName name="BH_Med_util_partial_hospital_program_prior" hidden="1">'[9]ePSM Medical Data Page'!$EF$11</definedName>
    <definedName name="BH_Med_util_psychiatrist_visits_curr" hidden="1">'[9]ePSM Medical Data Page'!$EC$17</definedName>
    <definedName name="BH_Med_util_psychiatrist_visits_prior" hidden="1">'[9]ePSM Medical Data Page'!$EF$17</definedName>
    <definedName name="BH_Med_util_psychologist_visits_curr" hidden="1">'[9]ePSM Medical Data Page'!$EC$20</definedName>
    <definedName name="BH_Med_util_psychologist_visits_prior" hidden="1">'[9]ePSM Medical Data Page'!$EF$20</definedName>
    <definedName name="BH_Med_util_residentail_treatment_center_curr" hidden="1">'[9]ePSM Medical Data Page'!$EC$8</definedName>
    <definedName name="BH_Med_util_residentail_treatment_center_prior" hidden="1">'[9]ePSM Medical Data Page'!$EF$8</definedName>
    <definedName name="BH_sum_paid_class_A_curr" hidden="1">'[9]ePSM RxClaim Data Page'!$AE$6</definedName>
    <definedName name="BH_sum_paid_class_AA_curr" hidden="1">'[9]ePSM RxClaim Data Page'!$AE$110</definedName>
    <definedName name="BH_sum_paid_class_AB_curr" hidden="1">'[9]ePSM RxClaim Data Page'!$AE$114</definedName>
    <definedName name="BH_sum_paid_class_AC_curr" hidden="1">'[9]ePSM RxClaim Data Page'!$AE$118</definedName>
    <definedName name="BH_sum_paid_class_AD_curr" hidden="1">'[9]ePSM RxClaim Data Page'!$AE$122</definedName>
    <definedName name="BH_sum_paid_class_AE_curr" hidden="1">'[9]ePSM RxClaim Data Page'!$AE$126</definedName>
    <definedName name="BH_sum_paid_class_AF_curr" hidden="1">'[9]ePSM RxClaim Data Page'!$AE$130</definedName>
    <definedName name="BH_sum_paid_class_AG_curr" hidden="1">'[9]ePSM RxClaim Data Page'!$AE$134</definedName>
    <definedName name="BH_sum_paid_class_AH_curr" hidden="1">'[9]ePSM RxClaim Data Page'!$AE$138</definedName>
    <definedName name="BH_sum_paid_class_AI_curr" hidden="1">'[9]ePSM RxClaim Data Page'!$AE$142</definedName>
    <definedName name="BH_sum_paid_class_AJ_curr" hidden="1">'[9]ePSM RxClaim Data Page'!$AE$146</definedName>
    <definedName name="BH_sum_paid_class_AK_curr" hidden="1">'[9]ePSM RxClaim Data Page'!$AE$150</definedName>
    <definedName name="BH_sum_paid_class_B_curr" hidden="1">'[9]ePSM RxClaim Data Page'!$AE$10</definedName>
    <definedName name="BH_sum_paid_class_C_curr" hidden="1">'[9]ePSM RxClaim Data Page'!$AE$14</definedName>
    <definedName name="BH_sum_paid_class_D_curr" hidden="1">'[9]ePSM RxClaim Data Page'!$AE$18</definedName>
    <definedName name="BH_sum_paid_class_E_curr" hidden="1">'[9]ePSM RxClaim Data Page'!$AE$22</definedName>
    <definedName name="BH_sum_paid_class_F_curr" hidden="1">'[9]ePSM RxClaim Data Page'!$AE$26</definedName>
    <definedName name="BH_sum_paid_class_G_curr" hidden="1">'[9]ePSM RxClaim Data Page'!$AE$30</definedName>
    <definedName name="BH_sum_paid_class_H_curr" hidden="1">'[9]ePSM RxClaim Data Page'!$AE$34</definedName>
    <definedName name="BH_sum_paid_class_I_curr" hidden="1">'[9]ePSM RxClaim Data Page'!$AE$38</definedName>
    <definedName name="BH_sum_paid_class_J_curr" hidden="1">'[9]ePSM RxClaim Data Page'!$AE$42</definedName>
    <definedName name="BH_sum_paid_class_K_curr" hidden="1">'[9]ePSM RxClaim Data Page'!$AE$46</definedName>
    <definedName name="BH_sum_paid_class_L_curr" hidden="1">'[9]ePSM RxClaim Data Page'!$AE$50</definedName>
    <definedName name="BH_sum_paid_class_M_curr" hidden="1">'[9]ePSM RxClaim Data Page'!$AE$54</definedName>
    <definedName name="BH_sum_paid_class_N_curr" hidden="1">'[9]ePSM RxClaim Data Page'!$AE$58</definedName>
    <definedName name="BH_sum_paid_class_O_curr" hidden="1">'[9]ePSM RxClaim Data Page'!$AE$62</definedName>
    <definedName name="BH_sum_paid_class_P_curr" hidden="1">'[9]ePSM RxClaim Data Page'!$AE$66</definedName>
    <definedName name="BH_sum_paid_class_Q_curr" hidden="1">'[9]ePSM RxClaim Data Page'!$AE$70</definedName>
    <definedName name="BH_sum_paid_class_R_curr" hidden="1">'[9]ePSM RxClaim Data Page'!$AE$74</definedName>
    <definedName name="BH_sum_paid_class_S_curr" hidden="1">'[9]ePSM RxClaim Data Page'!$AE$78</definedName>
    <definedName name="BH_sum_paid_class_T_curr" hidden="1">'[9]ePSM RxClaim Data Page'!$AE$82</definedName>
    <definedName name="BH_sum_paid_class_total_curr" hidden="1">'[9]ePSM RxClaim Data Page'!$AE$154</definedName>
    <definedName name="BH_sum_paid_class_U_curr" hidden="1">'[9]ePSM RxClaim Data Page'!$AE$86</definedName>
    <definedName name="BH_sum_paid_class_V_curr" hidden="1">'[9]ePSM RxClaim Data Page'!$AE$90</definedName>
    <definedName name="BH_sum_paid_class_W_curr" hidden="1">'[9]ePSM RxClaim Data Page'!$AE$94</definedName>
    <definedName name="BH_sum_paid_class_X_curr" hidden="1">'[9]ePSM RxClaim Data Page'!$AE$98</definedName>
    <definedName name="BH_sum_paid_class_Y_curr" hidden="1">'[9]ePSM RxClaim Data Page'!$AE$102</definedName>
    <definedName name="BH_sum_paid_class_Z_curr" hidden="1">'[9]ePSM RxClaim Data Page'!$AE$106</definedName>
    <definedName name="BHBOBDate" hidden="1">'[9]ePSM Header Data Page'!$B$31</definedName>
    <definedName name="bic">[12]Data!$F$1</definedName>
    <definedName name="bicTable">[12]Tables!$B$3:$C$21</definedName>
    <definedName name="BKPRDT">'[13]Report Overview'!$C$21</definedName>
    <definedName name="BKSLocations">'[14]RFP Document '!#REF!</definedName>
    <definedName name="blended_area_factor" localSheetId="8">#REF!</definedName>
    <definedName name="blended_area_factor">#REF!</definedName>
    <definedName name="blended_exper_med_rx_trend" localSheetId="8">#REF!</definedName>
    <definedName name="blended_exper_med_rx_trend">#REF!</definedName>
    <definedName name="blended_exper_med_trend" localSheetId="8">#REF!</definedName>
    <definedName name="blended_exper_med_trend">#REF!</definedName>
    <definedName name="blended_exper_rx_trend" localSheetId="8">#REF!</definedName>
    <definedName name="blended_exper_rx_trend">#REF!</definedName>
    <definedName name="blended_manual_med_rx_trend" localSheetId="8">#REF!</definedName>
    <definedName name="blended_manual_med_rx_trend">#REF!</definedName>
    <definedName name="blended_manual_med_trend" localSheetId="8">#REF!</definedName>
    <definedName name="blended_manual_med_trend">#REF!</definedName>
    <definedName name="blended_manual_rx_trend" localSheetId="8">#REF!</definedName>
    <definedName name="blended_manual_rx_trend">#REF!</definedName>
    <definedName name="BlueCross"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BOB_Dental_allowed_amt_curr" hidden="1">'[9]ePSM BOB Data Page'!$AT$3</definedName>
    <definedName name="BOB_Dental_allowed_amt_prior" hidden="1">#REF!</definedName>
    <definedName name="BOB_Dental_basic_paid_amt_curr" hidden="1">'[9]ePSM BOB Data Page'!$AN$7</definedName>
    <definedName name="BOB_Dental_basic_paid_amt_prior" hidden="1">#REF!</definedName>
    <definedName name="BOB_Dental_basic_svcs_curr" hidden="1">'[9]ePSM BOB Data Page'!$AN$8</definedName>
    <definedName name="BOB_Dental_basic_svcs_prior" hidden="1">#REF!</definedName>
    <definedName name="BOB_Dental_cob_amt_curr" hidden="1">'[9]ePSM BOB Data Page'!$AT$4</definedName>
    <definedName name="BOB_Dental_cob_amt_prior" hidden="1">#REF!</definedName>
    <definedName name="BOB_Dental_coinsurance_amt_curr" hidden="1">'[9]ePSM BOB Data Page'!$AT$6</definedName>
    <definedName name="BOB_Dental_coinsurance_amt_prior" hidden="1">#REF!</definedName>
    <definedName name="BOB_Dental_deductible_amt_curr" hidden="1">'[9]ePSM BOB Data Page'!$AT$5</definedName>
    <definedName name="BOB_Dental_deductible_amt_prior" hidden="1">#REF!</definedName>
    <definedName name="BOB_Dental_major_paid_amt_curr" hidden="1">'[9]ePSM BOB Data Page'!$AN$9</definedName>
    <definedName name="BOB_Dental_major_paid_amt_prior" hidden="1">#REF!</definedName>
    <definedName name="BOB_Dental_major_svcs_curr" hidden="1">'[9]ePSM BOB Data Page'!$AN$10</definedName>
    <definedName name="BOB_Dental_major_svcs_prior" hidden="1">#REF!</definedName>
    <definedName name="BOB_Dental_network_paid_amt_curr" hidden="1">'[9]ePSM BOB Data Page'!$AN$4</definedName>
    <definedName name="BOB_Dental_network_paid_amt_prior" hidden="1">#REF!</definedName>
    <definedName name="BOB_Dental_orthodonic_paid_amt_curr" hidden="1">'[9]ePSM BOB Data Page'!$AN$11</definedName>
    <definedName name="BOB_Dental_orthodonic_paid_amt_prior" hidden="1">#REF!</definedName>
    <definedName name="BOB_Dental_orthodonic_svcs_curr" hidden="1">'[9]ePSM BOB Data Page'!$AN$12</definedName>
    <definedName name="BOB_Dental_orthodonic_svcs_prior" hidden="1">#REF!</definedName>
    <definedName name="BOB_Dental_other_paid_amt_curr" hidden="1">'[9]ePSM BOB Data Page'!$AN$13</definedName>
    <definedName name="BOB_Dental_other_paid_amt_prior" hidden="1">#REF!</definedName>
    <definedName name="BOB_Dental_other_svcs_curr" hidden="1">'[9]ePSM BOB Data Page'!$AN$14</definedName>
    <definedName name="BOB_Dental_other_svcs_prior" hidden="1">#REF!</definedName>
    <definedName name="BOB_Dental_paid_amt_curr" hidden="1">'[9]ePSM BOB Data Page'!$AN$3</definedName>
    <definedName name="BOB_Dental_paid_amt_prior" hidden="1">#REF!</definedName>
    <definedName name="BOB_Dental_preventative_paid_amt_curr" hidden="1">'[9]ePSM BOB Data Page'!$AN$5</definedName>
    <definedName name="BOB_Dental_preventative_paid_amt_prior" hidden="1">#REF!</definedName>
    <definedName name="BOB_Dental_preventative_svcs_curr" hidden="1">'[9]ePSM BOB Data Page'!$AN$6</definedName>
    <definedName name="BOB_Dental_preventative_svcs_prior" hidden="1">#REF!</definedName>
    <definedName name="BOB_Med_admit_count_curr" hidden="1">'[9]ePSM BOB Data Page'!$V$6</definedName>
    <definedName name="BOB_Med_admit_count_prior" hidden="1">'[9]ePSM BOB Data Page'!$Y$6</definedName>
    <definedName name="BOB_Med_allowed_amt_curr" hidden="1">#REF!</definedName>
    <definedName name="BOB_Med_allowed_amt_prior" hidden="1">#REF!</definedName>
    <definedName name="BOB_Med_amb_paid_amt_curr" hidden="1">'[9]ePSM BOB Data Page'!$V$5</definedName>
    <definedName name="BOB_Med_amb_paid_amt_prior" hidden="1">'[9]ePSM BOB Data Page'!$Y$5</definedName>
    <definedName name="BOB_Med_amb_surgery_count_curr" hidden="1">'[9]ePSM BOB Data Page'!$V$10</definedName>
    <definedName name="BOB_Med_amb_surgery_count_prior" hidden="1">'[9]ePSM BOB Data Page'!$Y$10</definedName>
    <definedName name="BOB_Med_avg_age_members_curr" hidden="1">'[9]ePSM BOB Data Page'!$C$21</definedName>
    <definedName name="BOB_Med_avg_age_members_prior" hidden="1">'[9]ePSM BOB Data Page'!$G$21</definedName>
    <definedName name="BOB_Med_claim_count_above_threshold_curr" hidden="1">'[9]ePSM BOB Data Page'!$V$15</definedName>
    <definedName name="BOB_Med_claim_count_above_threshold_prior" hidden="1">'[9]ePSM BOB Data Page'!$Y$15</definedName>
    <definedName name="BOB_Med_claim_count_curr" hidden="1">'[9]ePSM BOB Data Page'!$V$13</definedName>
    <definedName name="BOB_Med_claim_count_prior" hidden="1">'[9]ePSM BOB Data Page'!$Y$13</definedName>
    <definedName name="BOB_Med_cob_amt_curr" hidden="1">'[9]ePSM BOB Data Page'!$V$21</definedName>
    <definedName name="BOB_Med_cob_amt_prior" hidden="1">'[9]ePSM BOB Data Page'!$Y$21</definedName>
    <definedName name="BOB_Med_coinsurance_amt_curr" hidden="1">'[9]ePSM BOB Data Page'!$V$24</definedName>
    <definedName name="BOB_Med_coinsurance_amt_prior" hidden="1">'[9]ePSM BOB Data Page'!$Y$24</definedName>
    <definedName name="BOB_Med_copay_amt_curr" hidden="1">'[9]ePSM BOB Data Page'!$V$23</definedName>
    <definedName name="BOB_Med_copay_amt_prior" hidden="1">'[9]ePSM BOB Data Page'!$Y$23</definedName>
    <definedName name="BOB_Med_days_count_curr" hidden="1">'[9]ePSM BOB Data Page'!$V$7</definedName>
    <definedName name="BOB_Med_days_count_prior" hidden="1">'[9]ePSM BOB Data Page'!$Y$7</definedName>
    <definedName name="BOB_Med_deductible_amt_curr" hidden="1">'[9]ePSM BOB Data Page'!$V$22</definedName>
    <definedName name="BOB_Med_deductible_amt_prior" hidden="1">'[9]ePSM BOB Data Page'!$Y$22</definedName>
    <definedName name="BOB_Med_er_visits_count_curr" hidden="1">'[9]ePSM BOB Data Page'!$V$12</definedName>
    <definedName name="BOB_Med_er_visits_count_prior" hidden="1">'[9]ePSM BOB Data Page'!$Y$12</definedName>
    <definedName name="BOB_Med_female_mem_0_19_curr" hidden="1">'[9]ePSM BOB Data Page'!$C$4</definedName>
    <definedName name="BOB_Med_female_mem_0_19_prior" hidden="1">'[9]ePSM BOB Data Page'!$G$4</definedName>
    <definedName name="BOB_Med_female_mem_20_44_curr" hidden="1">'[9]ePSM BOB Data Page'!$C$5</definedName>
    <definedName name="BOB_Med_female_mem_20_44_prior" hidden="1">'[9]ePSM BOB Data Page'!$G$5</definedName>
    <definedName name="BOB_Med_female_mem_45_64_curr" hidden="1">'[9]ePSM BOB Data Page'!$C$6</definedName>
    <definedName name="BOB_Med_female_mem_45_64_prior" hidden="1">'[9]ePSM BOB Data Page'!$G$6</definedName>
    <definedName name="BOB_Med_female_mem_65_over_curr" hidden="1">'[9]ePSM BOB Data Page'!$C$7</definedName>
    <definedName name="BOB_Med_female_mem_65_over_prior" hidden="1">'[9]ePSM BOB Data Page'!$G$7</definedName>
    <definedName name="BOB_Med_female_members_curr" hidden="1">'[9]ePSM BOB Data Page'!$C$8</definedName>
    <definedName name="BOB_Med_female_members_prior" hidden="1">'[9]ePSM BOB Data Page'!$G$8</definedName>
    <definedName name="BOB_Med_inp_paid_amt_curr" hidden="1">'[9]ePSM BOB Data Page'!$V$4</definedName>
    <definedName name="BOB_Med_inp_paid_amt_prior" hidden="1">'[9]ePSM BOB Data Page'!$Y$4</definedName>
    <definedName name="BOB_Med_inp_surgery_count_curr" hidden="1">'[9]ePSM BOB Data Page'!$V$9</definedName>
    <definedName name="BOB_Med_inp_surgery_count_prior" hidden="1">'[9]ePSM BOB Data Page'!$Y$9</definedName>
    <definedName name="BOB_Med_male_mem_0_19_curr" hidden="1">'[9]ePSM BOB Data Page'!$C$9</definedName>
    <definedName name="BOB_Med_male_mem_0_19_prior" hidden="1">'[9]ePSM BOB Data Page'!$G$9</definedName>
    <definedName name="BOB_Med_male_mem_20_44_curr" hidden="1">'[9]ePSM BOB Data Page'!$C$10</definedName>
    <definedName name="BOB_Med_male_mem_20_44_prior" hidden="1">'[9]ePSM BOB Data Page'!$G$10</definedName>
    <definedName name="BOB_Med_male_mem_45_64_curr" hidden="1">'[9]ePSM BOB Data Page'!$C$11</definedName>
    <definedName name="BOB_Med_male_mem_45_64_prior" hidden="1">'[9]ePSM BOB Data Page'!$G$11</definedName>
    <definedName name="BOB_Med_male_mem_65_over_curr" hidden="1">'[9]ePSM BOB Data Page'!$C$12</definedName>
    <definedName name="BOB_Med_male_mem_65_over_prior" hidden="1">'[9]ePSM BOB Data Page'!$G$12</definedName>
    <definedName name="BOB_Med_male_members_curr" hidden="1">'[9]ePSM BOB Data Page'!$C$13</definedName>
    <definedName name="BOB_Med_male_members_prior" hidden="1">'[9]ePSM BOB Data Page'!$G$13</definedName>
    <definedName name="BOB_Med_MDC_admits_00_curr" hidden="1">'[9]ePSM BOB Data Page'!$AB$7</definedName>
    <definedName name="BOB_Med_MDC_admits_01_curr" hidden="1">'[9]ePSM BOB Data Page'!$AB$14</definedName>
    <definedName name="BOB_Med_MDC_admits_02_curr" hidden="1">'[9]ePSM BOB Data Page'!$AB$21</definedName>
    <definedName name="BOB_Med_MDC_admits_03_curr" hidden="1">'[9]ePSM BOB Data Page'!$AB$28</definedName>
    <definedName name="BOB_Med_MDC_admits_04_curr" hidden="1">'[9]ePSM BOB Data Page'!$AB$35</definedName>
    <definedName name="BOB_Med_MDC_admits_05_curr" hidden="1">'[9]ePSM BOB Data Page'!$AB$42</definedName>
    <definedName name="BOB_Med_MDC_admits_06_curr" hidden="1">'[9]ePSM BOB Data Page'!$AB$49</definedName>
    <definedName name="BOB_Med_MDC_admits_07_curr" hidden="1">'[9]ePSM BOB Data Page'!$AB$56</definedName>
    <definedName name="BOB_Med_MDC_admits_08_curr" hidden="1">'[9]ePSM BOB Data Page'!$AB$63</definedName>
    <definedName name="BOB_Med_MDC_admits_09_curr" hidden="1">'[9]ePSM BOB Data Page'!$AB$70</definedName>
    <definedName name="BOB_Med_MDC_admits_10_curr" hidden="1">'[9]ePSM BOB Data Page'!$AB$77</definedName>
    <definedName name="BOB_Med_MDC_admits_11_curr" hidden="1">'[9]ePSM BOB Data Page'!$AB$84</definedName>
    <definedName name="BOB_Med_MDC_admits_12_curr" hidden="1">'[9]ePSM BOB Data Page'!$AB$91</definedName>
    <definedName name="BOB_Med_MDC_admits_13_curr" hidden="1">'[9]ePSM BOB Data Page'!$AB$98</definedName>
    <definedName name="BOB_Med_MDC_admits_14_curr" hidden="1">'[9]ePSM BOB Data Page'!$AB$105</definedName>
    <definedName name="BOB_Med_MDC_admits_15_curr" hidden="1">'[9]ePSM BOB Data Page'!$AB$112</definedName>
    <definedName name="BOB_Med_MDC_admits_16_curr" hidden="1">'[9]ePSM BOB Data Page'!$AB$119</definedName>
    <definedName name="BOB_Med_MDC_admits_17_curr" hidden="1">'[9]ePSM BOB Data Page'!$AB$126</definedName>
    <definedName name="BOB_Med_MDC_admits_18_curr" hidden="1">'[9]ePSM BOB Data Page'!$AB$133</definedName>
    <definedName name="BOB_Med_MDC_admits_19_curr" hidden="1">'[9]ePSM BOB Data Page'!$AB$140</definedName>
    <definedName name="BOB_Med_MDC_admits_20_curr" hidden="1">'[9]ePSM BOB Data Page'!$AB$147</definedName>
    <definedName name="BOB_Med_MDC_admits_21_curr" hidden="1">'[9]ePSM BOB Data Page'!$AB$154</definedName>
    <definedName name="BOB_Med_MDC_admits_22_curr" hidden="1">'[9]ePSM BOB Data Page'!$AB$161</definedName>
    <definedName name="BOB_Med_MDC_admits_23_curr" hidden="1">'[9]ePSM BOB Data Page'!$AB$168</definedName>
    <definedName name="BOB_Med_MDC_admits_999_curr" hidden="1">'[9]ePSM BOB Data Page'!$AB$175</definedName>
    <definedName name="BOB_Med_MDC_amb_paid_00_curr" hidden="1">'[9]ePSM BOB Data Page'!$AB$6</definedName>
    <definedName name="BOB_Med_MDC_amb_paid_01_curr" hidden="1">'[9]ePSM BOB Data Page'!$AB$13</definedName>
    <definedName name="BOB_Med_MDC_amb_paid_02_curr" hidden="1">'[9]ePSM BOB Data Page'!$AB$20</definedName>
    <definedName name="BOB_Med_MDC_amb_paid_03_curr" hidden="1">'[9]ePSM BOB Data Page'!$AB$27</definedName>
    <definedName name="BOB_Med_MDC_amb_paid_04_curr" hidden="1">'[9]ePSM BOB Data Page'!$AB$34</definedName>
    <definedName name="BOB_Med_MDC_amb_paid_05_curr" hidden="1">'[9]ePSM BOB Data Page'!$AB$41</definedName>
    <definedName name="BOB_Med_MDC_amb_paid_06_curr" hidden="1">'[9]ePSM BOB Data Page'!$AB$48</definedName>
    <definedName name="BOB_Med_MDC_amb_paid_07_curr" hidden="1">'[9]ePSM BOB Data Page'!$AB$55</definedName>
    <definedName name="BOB_Med_MDC_amb_paid_08_curr" hidden="1">'[9]ePSM BOB Data Page'!$AB$62</definedName>
    <definedName name="BOB_Med_MDC_amb_paid_09_curr" hidden="1">'[9]ePSM BOB Data Page'!$AB$69</definedName>
    <definedName name="BOB_Med_MDC_amb_paid_10_curr" hidden="1">'[9]ePSM BOB Data Page'!$AB$76</definedName>
    <definedName name="BOB_Med_MDC_amb_paid_11_curr" hidden="1">'[9]ePSM BOB Data Page'!$AB$83</definedName>
    <definedName name="BOB_Med_MDC_amb_paid_12_curr" hidden="1">'[9]ePSM BOB Data Page'!$AB$90</definedName>
    <definedName name="BOB_Med_MDC_amb_paid_13_curr" hidden="1">'[9]ePSM BOB Data Page'!$AB$97</definedName>
    <definedName name="BOB_Med_MDC_amb_paid_14_curr" hidden="1">'[9]ePSM BOB Data Page'!$AB$104</definedName>
    <definedName name="BOB_Med_MDC_amb_paid_15_curr" hidden="1">'[9]ePSM BOB Data Page'!$AB$111</definedName>
    <definedName name="BOB_Med_MDC_amb_paid_16_curr" hidden="1">'[9]ePSM BOB Data Page'!$AB$118</definedName>
    <definedName name="BOB_Med_MDC_amb_paid_17_curr" hidden="1">'[9]ePSM BOB Data Page'!$AB$125</definedName>
    <definedName name="BOB_Med_MDC_amb_paid_18_curr" hidden="1">'[9]ePSM BOB Data Page'!$AB$132</definedName>
    <definedName name="BOB_Med_MDC_amb_paid_19_curr" hidden="1">'[9]ePSM BOB Data Page'!$AB$139</definedName>
    <definedName name="BOB_Med_MDC_amb_paid_20_curr" hidden="1">'[9]ePSM BOB Data Page'!$AB$146</definedName>
    <definedName name="BOB_Med_MDC_amb_paid_21_curr" hidden="1">'[9]ePSM BOB Data Page'!$AB$153</definedName>
    <definedName name="BOB_Med_MDC_amb_paid_22_curr" hidden="1">'[9]ePSM BOB Data Page'!$AB$160</definedName>
    <definedName name="BOB_Med_MDC_amb_paid_23_curr" hidden="1">'[9]ePSM BOB Data Page'!$AB$167</definedName>
    <definedName name="BOB_Med_MDC_amb_paid_999_curr" hidden="1">'[9]ePSM BOB Data Page'!$AB$174</definedName>
    <definedName name="BOB_Med_MDC_cd_00_curr" hidden="1">'[9]ePSM BOB Data Page'!$AB$3</definedName>
    <definedName name="BOB_Med_MDC_cd_01_curr" hidden="1">'[9]ePSM BOB Data Page'!$AB$10</definedName>
    <definedName name="BOB_Med_MDC_cd_02_curr" hidden="1">'[9]ePSM BOB Data Page'!$AB$17</definedName>
    <definedName name="BOB_Med_MDC_cd_03_curr" hidden="1">'[9]ePSM BOB Data Page'!$AB$24</definedName>
    <definedName name="BOB_Med_MDC_cd_04_curr" hidden="1">'[9]ePSM BOB Data Page'!$AB$31</definedName>
    <definedName name="BOB_Med_MDC_cd_05_curr" hidden="1">'[9]ePSM BOB Data Page'!$AB$38</definedName>
    <definedName name="BOB_Med_MDC_cd_06_curr" hidden="1">'[9]ePSM BOB Data Page'!$AB$45</definedName>
    <definedName name="BOB_Med_MDC_cd_07_curr" hidden="1">'[9]ePSM BOB Data Page'!$AB$52</definedName>
    <definedName name="BOB_Med_MDC_cd_08_curr" hidden="1">'[9]ePSM BOB Data Page'!$AB$59</definedName>
    <definedName name="BOB_Med_MDC_cd_09_curr" hidden="1">'[9]ePSM BOB Data Page'!$AB$66</definedName>
    <definedName name="BOB_Med_MDC_cd_10_curr" hidden="1">'[9]ePSM BOB Data Page'!$AB$73</definedName>
    <definedName name="BOB_Med_MDC_cd_11_curr" hidden="1">'[9]ePSM BOB Data Page'!$AB$80</definedName>
    <definedName name="BOB_Med_MDC_cd_12_curr" hidden="1">'[9]ePSM BOB Data Page'!$AB$87</definedName>
    <definedName name="BOB_Med_MDC_cd_13_curr" hidden="1">'[9]ePSM BOB Data Page'!$AB$94</definedName>
    <definedName name="BOB_Med_MDC_cd_14_curr" hidden="1">'[9]ePSM BOB Data Page'!$AB$101</definedName>
    <definedName name="BOB_Med_MDC_cd_15_curr" hidden="1">'[9]ePSM BOB Data Page'!$AB$108</definedName>
    <definedName name="BOB_Med_MDC_cd_16_curr" hidden="1">'[9]ePSM BOB Data Page'!$AB$115</definedName>
    <definedName name="BOB_Med_MDC_cd_17_curr" hidden="1">'[9]ePSM BOB Data Page'!$AB$122</definedName>
    <definedName name="BOB_Med_MDC_cd_18_curr" hidden="1">'[9]ePSM BOB Data Page'!$AB$129</definedName>
    <definedName name="BOB_Med_MDC_cd_19_curr" hidden="1">'[9]ePSM BOB Data Page'!$AB$136</definedName>
    <definedName name="BOB_Med_MDC_cd_20_curr" hidden="1">'[9]ePSM BOB Data Page'!$AB$143</definedName>
    <definedName name="BOB_Med_MDC_cd_21_curr" hidden="1">'[9]ePSM BOB Data Page'!$AB$150</definedName>
    <definedName name="BOB_Med_MDC_cd_22_curr" hidden="1">'[9]ePSM BOB Data Page'!$AB$157</definedName>
    <definedName name="BOB_Med_MDC_cd_23_curr" hidden="1">'[9]ePSM BOB Data Page'!$AB$164</definedName>
    <definedName name="BOB_Med_MDC_cd_999_curr" hidden="1">'[9]ePSM BOB Data Page'!$AB$171</definedName>
    <definedName name="BOB_Med_MDC_claimants_00_curr" hidden="1">'[9]ePSM BOB Data Page'!$AB$9</definedName>
    <definedName name="BOB_Med_MDC_claimants_01_curr" hidden="1">'[9]ePSM BOB Data Page'!$AB$16</definedName>
    <definedName name="BOB_Med_MDC_claimants_02_curr" hidden="1">'[9]ePSM BOB Data Page'!$AB$23</definedName>
    <definedName name="BOB_Med_MDC_claimants_03_curr" hidden="1">'[9]ePSM BOB Data Page'!$AB$30</definedName>
    <definedName name="BOB_Med_MDC_claimants_04_curr" hidden="1">'[9]ePSM BOB Data Page'!$AB$37</definedName>
    <definedName name="BOB_Med_MDC_claimants_05_curr" hidden="1">'[9]ePSM BOB Data Page'!$AB$44</definedName>
    <definedName name="BOB_Med_MDC_claimants_06_curr" hidden="1">'[9]ePSM BOB Data Page'!$AB$51</definedName>
    <definedName name="BOB_Med_MDC_claimants_07_curr" hidden="1">'[9]ePSM BOB Data Page'!$AB$58</definedName>
    <definedName name="BOB_Med_MDC_claimants_08_curr" hidden="1">'[9]ePSM BOB Data Page'!$AB$65</definedName>
    <definedName name="BOB_Med_MDC_claimants_09_curr" hidden="1">'[9]ePSM BOB Data Page'!$AB$72</definedName>
    <definedName name="BOB_Med_MDC_claimants_10_curr" hidden="1">'[9]ePSM BOB Data Page'!$AB$79</definedName>
    <definedName name="BOB_Med_MDC_claimants_11_curr" hidden="1">'[9]ePSM BOB Data Page'!$AB$86</definedName>
    <definedName name="BOB_Med_MDC_claimants_12_curr" hidden="1">'[9]ePSM BOB Data Page'!$AB$93</definedName>
    <definedName name="BOB_Med_MDC_claimants_13_curr" hidden="1">'[9]ePSM BOB Data Page'!$AB$100</definedName>
    <definedName name="BOB_Med_MDC_claimants_14_curr" hidden="1">'[9]ePSM BOB Data Page'!$AB$107</definedName>
    <definedName name="BOB_Med_MDC_claimants_15_curr" hidden="1">'[9]ePSM BOB Data Page'!$AB$114</definedName>
    <definedName name="BOB_Med_MDC_claimants_16_curr" hidden="1">'[9]ePSM BOB Data Page'!$AB$121</definedName>
    <definedName name="BOB_Med_MDC_claimants_17_curr" hidden="1">'[9]ePSM BOB Data Page'!$AB$128</definedName>
    <definedName name="BOB_Med_MDC_claimants_18_curr" hidden="1">'[9]ePSM BOB Data Page'!$AB$135</definedName>
    <definedName name="BOB_Med_MDC_claimants_19_curr" hidden="1">'[9]ePSM BOB Data Page'!$AB$142</definedName>
    <definedName name="BOB_Med_MDC_claimants_20_curr" hidden="1">'[9]ePSM BOB Data Page'!$AB$149</definedName>
    <definedName name="BOB_Med_MDC_claimants_21_curr" hidden="1">'[9]ePSM BOB Data Page'!$AB$156</definedName>
    <definedName name="BOB_Med_MDC_claimants_22_curr" hidden="1">'[9]ePSM BOB Data Page'!$AB$163</definedName>
    <definedName name="BOB_Med_MDC_claimants_23_curr" hidden="1">'[9]ePSM BOB Data Page'!$AB$170</definedName>
    <definedName name="BOB_Med_MDC_claimants_999_curr" hidden="1">'[9]ePSM BOB Data Page'!$AB$177</definedName>
    <definedName name="BOB_Med_MDC_days_00_curr" hidden="1">'[9]ePSM BOB Data Page'!$AB$8</definedName>
    <definedName name="BOB_Med_MDC_days_01_curr" hidden="1">'[9]ePSM BOB Data Page'!$AB$15</definedName>
    <definedName name="BOB_Med_MDC_days_02_curr" hidden="1">'[9]ePSM BOB Data Page'!$AB$22</definedName>
    <definedName name="BOB_Med_MDC_days_03_curr" hidden="1">'[9]ePSM BOB Data Page'!$AB$29</definedName>
    <definedName name="BOB_Med_MDC_days_04_curr" hidden="1">'[9]ePSM BOB Data Page'!$AB$36</definedName>
    <definedName name="BOB_Med_MDC_days_05_curr" hidden="1">'[9]ePSM BOB Data Page'!$AB$43</definedName>
    <definedName name="BOB_Med_MDC_days_06_curr" hidden="1">'[9]ePSM BOB Data Page'!$AB$50</definedName>
    <definedName name="BOB_Med_MDC_days_07_curr" hidden="1">'[9]ePSM BOB Data Page'!$AB$57</definedName>
    <definedName name="BOB_Med_MDC_days_08_curr" hidden="1">'[9]ePSM BOB Data Page'!$AB$64</definedName>
    <definedName name="BOB_Med_MDC_days_09_curr" hidden="1">'[9]ePSM BOB Data Page'!$AB$71</definedName>
    <definedName name="BOB_Med_MDC_days_10_curr" hidden="1">'[9]ePSM BOB Data Page'!$AB$78</definedName>
    <definedName name="BOB_Med_MDC_days_11_curr" hidden="1">'[9]ePSM BOB Data Page'!$AB$85</definedName>
    <definedName name="BOB_Med_MDC_days_12_curr" hidden="1">'[9]ePSM BOB Data Page'!$AB$92</definedName>
    <definedName name="BOB_Med_MDC_days_13_curr" hidden="1">'[9]ePSM BOB Data Page'!$AB$99</definedName>
    <definedName name="BOB_Med_MDC_days_14_curr" hidden="1">'[9]ePSM BOB Data Page'!$AB$106</definedName>
    <definedName name="BOB_Med_MDC_days_15_curr" hidden="1">'[9]ePSM BOB Data Page'!$AB$113</definedName>
    <definedName name="BOB_Med_MDC_days_16_curr" hidden="1">'[9]ePSM BOB Data Page'!$AB$120</definedName>
    <definedName name="BOB_Med_MDC_days_17_curr" hidden="1">'[9]ePSM BOB Data Page'!$AB$127</definedName>
    <definedName name="BOB_Med_MDC_days_18_curr" hidden="1">'[9]ePSM BOB Data Page'!$AB$134</definedName>
    <definedName name="BOB_Med_MDC_days_19_curr" hidden="1">'[9]ePSM BOB Data Page'!$AB$141</definedName>
    <definedName name="BOB_Med_MDC_days_20_curr" hidden="1">'[9]ePSM BOB Data Page'!$AB$148</definedName>
    <definedName name="BOB_Med_MDC_days_21_curr" hidden="1">'[9]ePSM BOB Data Page'!$AB$155</definedName>
    <definedName name="BOB_Med_MDC_days_22_curr" hidden="1">'[9]ePSM BOB Data Page'!$AB$162</definedName>
    <definedName name="BOB_Med_MDC_days_23_curr" hidden="1">'[9]ePSM BOB Data Page'!$AB$169</definedName>
    <definedName name="BOB_Med_MDC_days_999_curr" hidden="1">'[9]ePSM BOB Data Page'!$AB$176</definedName>
    <definedName name="BOB_Med_MDC_inp_paid_00_curr" hidden="1">'[9]ePSM BOB Data Page'!$AB$5</definedName>
    <definedName name="BOB_Med_MDC_inp_paid_01_curr" hidden="1">'[9]ePSM BOB Data Page'!$AB$12</definedName>
    <definedName name="BOB_Med_MDC_inp_paid_02_curr" hidden="1">'[9]ePSM BOB Data Page'!$AB$19</definedName>
    <definedName name="BOB_Med_MDC_inp_paid_03_curr" hidden="1">'[9]ePSM BOB Data Page'!$AB$26</definedName>
    <definedName name="BOB_Med_MDC_inp_paid_04_curr" hidden="1">'[9]ePSM BOB Data Page'!$AB$33</definedName>
    <definedName name="BOB_Med_MDC_inp_paid_05_curr" hidden="1">'[9]ePSM BOB Data Page'!$AB$40</definedName>
    <definedName name="BOB_Med_MDC_inp_paid_06_curr" hidden="1">'[9]ePSM BOB Data Page'!$AB$47</definedName>
    <definedName name="BOB_Med_MDC_inp_paid_07_curr" hidden="1">'[9]ePSM BOB Data Page'!$AB$54</definedName>
    <definedName name="BOB_Med_MDC_inp_paid_08_curr" hidden="1">'[9]ePSM BOB Data Page'!$AB$61</definedName>
    <definedName name="BOB_Med_MDC_inp_paid_09_curr" hidden="1">'[9]ePSM BOB Data Page'!$AB$68</definedName>
    <definedName name="BOB_Med_MDC_inp_paid_10_curr" hidden="1">'[9]ePSM BOB Data Page'!$AB$75</definedName>
    <definedName name="BOB_Med_MDC_inp_paid_11_curr" hidden="1">'[9]ePSM BOB Data Page'!$AB$82</definedName>
    <definedName name="BOB_Med_MDC_inp_paid_12_curr" hidden="1">'[9]ePSM BOB Data Page'!$AB$89</definedName>
    <definedName name="BOB_Med_MDC_inp_paid_13_curr" hidden="1">'[9]ePSM BOB Data Page'!$AB$96</definedName>
    <definedName name="BOB_Med_MDC_inp_paid_14_curr" hidden="1">'[9]ePSM BOB Data Page'!$AB$103</definedName>
    <definedName name="BOB_Med_MDC_inp_paid_15_curr" hidden="1">'[9]ePSM BOB Data Page'!$AB$110</definedName>
    <definedName name="BOB_Med_MDC_inp_paid_16_curr" hidden="1">'[9]ePSM BOB Data Page'!$AB$117</definedName>
    <definedName name="BOB_Med_MDC_inp_paid_17_curr" hidden="1">'[9]ePSM BOB Data Page'!$AB$124</definedName>
    <definedName name="BOB_Med_MDC_inp_paid_18_curr" hidden="1">'[9]ePSM BOB Data Page'!$AB$131</definedName>
    <definedName name="BOB_Med_MDC_inp_paid_19_curr" hidden="1">'[9]ePSM BOB Data Page'!$AB$138</definedName>
    <definedName name="BOB_Med_MDC_inp_paid_20_curr" hidden="1">'[9]ePSM BOB Data Page'!$AB$145</definedName>
    <definedName name="BOB_Med_MDC_inp_paid_21_curr" hidden="1">'[9]ePSM BOB Data Page'!$AB$152</definedName>
    <definedName name="BOB_Med_MDC_inp_paid_22_curr" hidden="1">'[9]ePSM BOB Data Page'!$AB$159</definedName>
    <definedName name="BOB_Med_MDC_inp_paid_23_curr" hidden="1">'[9]ePSM BOB Data Page'!$AB$166</definedName>
    <definedName name="BOB_Med_MDC_inp_paid_999_curr" hidden="1">'[9]ePSM BOB Data Page'!$AB$173</definedName>
    <definedName name="BOB_Med_MDC_paid_00_curr" hidden="1">'[9]ePSM BOB Data Page'!$AB$4</definedName>
    <definedName name="BOB_Med_MDC_paid_01_curr" hidden="1">'[9]ePSM BOB Data Page'!$AB$11</definedName>
    <definedName name="BOB_Med_MDC_paid_02_curr" hidden="1">'[9]ePSM BOB Data Page'!$AB$18</definedName>
    <definedName name="BOB_Med_MDC_paid_03_curr" hidden="1">'[9]ePSM BOB Data Page'!$AB$25</definedName>
    <definedName name="BOB_Med_MDC_paid_04_curr" hidden="1">'[9]ePSM BOB Data Page'!$AB$32</definedName>
    <definedName name="BOB_Med_MDC_paid_05_curr" hidden="1">'[9]ePSM BOB Data Page'!$AB$39</definedName>
    <definedName name="BOB_Med_MDC_paid_06_curr" hidden="1">'[9]ePSM BOB Data Page'!$AB$46</definedName>
    <definedName name="BOB_Med_MDC_paid_07_curr" hidden="1">'[9]ePSM BOB Data Page'!$AB$53</definedName>
    <definedName name="BOB_Med_MDC_paid_08_curr" hidden="1">'[9]ePSM BOB Data Page'!$AB$60</definedName>
    <definedName name="BOB_Med_MDC_paid_09_curr" hidden="1">'[9]ePSM BOB Data Page'!$AB$67</definedName>
    <definedName name="BOB_Med_MDC_paid_10_curr" hidden="1">'[9]ePSM BOB Data Page'!$AB$74</definedName>
    <definedName name="BOB_Med_MDC_paid_11_curr" hidden="1">'[9]ePSM BOB Data Page'!$AB$81</definedName>
    <definedName name="BOB_Med_MDC_paid_12_curr" hidden="1">'[9]ePSM BOB Data Page'!$AB$88</definedName>
    <definedName name="BOB_Med_MDC_paid_13_curr" hidden="1">'[9]ePSM BOB Data Page'!$AB$95</definedName>
    <definedName name="BOB_Med_MDC_paid_14_curr" hidden="1">'[9]ePSM BOB Data Page'!$AB$102</definedName>
    <definedName name="BOB_Med_MDC_paid_15_curr" hidden="1">'[9]ePSM BOB Data Page'!$AB$109</definedName>
    <definedName name="BOB_Med_MDC_paid_16_curr" hidden="1">'[9]ePSM BOB Data Page'!$AB$116</definedName>
    <definedName name="BOB_Med_MDC_paid_17_curr" hidden="1">'[9]ePSM BOB Data Page'!$AB$123</definedName>
    <definedName name="BOB_Med_MDC_paid_18_curr" hidden="1">'[9]ePSM BOB Data Page'!$AB$130</definedName>
    <definedName name="BOB_Med_MDC_paid_19_curr" hidden="1">'[9]ePSM BOB Data Page'!$AB$137</definedName>
    <definedName name="BOB_Med_MDC_paid_20_curr" hidden="1">'[9]ePSM BOB Data Page'!$AB$144</definedName>
    <definedName name="BOB_Med_MDC_paid_21_curr" hidden="1">'[9]ePSM BOB Data Page'!$AB$151</definedName>
    <definedName name="BOB_Med_MDC_paid_22_curr" hidden="1">'[9]ePSM BOB Data Page'!$AB$158</definedName>
    <definedName name="BOB_Med_MDC_paid_23_curr" hidden="1">'[9]ePSM BOB Data Page'!$AB$165</definedName>
    <definedName name="BOB_Med_MDC_paid_999_curr" hidden="1">'[9]ePSM BOB Data Page'!$AB$172</definedName>
    <definedName name="BOB_Med_months_curr" hidden="1">'[9]ePSM BOB Data Page'!$C$3</definedName>
    <definedName name="BOB_Med_months_prior" hidden="1">'[9]ePSM BOB Data Page'!$G$3</definedName>
    <definedName name="BOB_Med_num_employees_curr" hidden="1">'[9]ePSM BOB Data Page'!$C$20</definedName>
    <definedName name="BOB_Med_num_employees_prior" hidden="1">'[9]ePSM BOB Data Page'!$G$20</definedName>
    <definedName name="BOB_Med_num_members_curr" hidden="1">'[9]ePSM BOB Data Page'!$C$19</definedName>
    <definedName name="BOB_Med_num_members_prior" hidden="1">'[9]ePSM BOB Data Page'!$G$19</definedName>
    <definedName name="BOB_Med_office_visits_count_curr" hidden="1">'[9]ePSM BOB Data Page'!$V$11</definedName>
    <definedName name="BOB_Med_office_visits_count_prior" hidden="1">'[9]ePSM BOB Data Page'!$Y$11</definedName>
    <definedName name="BOB_Med_paid_amt_above_threshold_curr" hidden="1">'[9]ePSM BOB Data Page'!$V$16</definedName>
    <definedName name="BOB_Med_paid_amt_above_threshold_prior" hidden="1">'[9]ePSM BOB Data Page'!$Y$16</definedName>
    <definedName name="BOB_Med_paid_amt_amb_surgeries_curr" hidden="1">'[9]ePSM BOB Data Page'!$AH$9</definedName>
    <definedName name="BOB_Med_paid_amt_amb_surgeries_prior" hidden="1">#REF!</definedName>
    <definedName name="BOB_Med_paid_amt_amb_visits_curr" hidden="1">'[9]ePSM BOB Data Page'!$AH$4</definedName>
    <definedName name="BOB_Med_paid_amt_amb_visits_prior" hidden="1">#REF!</definedName>
    <definedName name="BOB_Med_paid_amt_curr" hidden="1">'[9]ePSM BOB Data Page'!$V$3</definedName>
    <definedName name="BOB_Med_paid_amt_er_visits_curr" hidden="1">'[9]ePSM BOB Data Page'!$AH$5</definedName>
    <definedName name="BOB_Med_paid_amt_er_visits_prior" hidden="1">#REF!</definedName>
    <definedName name="BOB_Med_paid_amt_home_health_curr" hidden="1">'[9]ePSM BOB Data Page'!$AH$14</definedName>
    <definedName name="BOB_Med_paid_amt_home_health_prior" hidden="1">#REF!</definedName>
    <definedName name="BOB_Med_paid_amt_inp_days_curr" hidden="1">'[9]ePSM BOB Data Page'!$AH$3</definedName>
    <definedName name="BOB_Med_paid_amt_inp_days_prior" hidden="1">#REF!</definedName>
    <definedName name="BOB_Med_paid_amt_inp_surgeries_curr" hidden="1">'[9]ePSM BOB Data Page'!$AH$8</definedName>
    <definedName name="BOB_Med_paid_amt_inp_surgeries_prior" hidden="1">#REF!</definedName>
    <definedName name="BOB_Med_paid_amt_lab_serv_curr" hidden="1">'[9]ePSM BOB Data Page'!$AH$13</definedName>
    <definedName name="BOB_Med_paid_amt_lab_serv_prior" hidden="1">#REF!</definedName>
    <definedName name="BOB_Med_paid_amt_med_rx_curr" hidden="1">'[9]ePSM BOB Data Page'!$AH$16</definedName>
    <definedName name="BOB_Med_paid_amt_med_rx_prior" hidden="1">#REF!</definedName>
    <definedName name="BOB_Med_paid_amt_med_visits_curr" hidden="1">'[9]ePSM BOB Data Page'!$AH$11</definedName>
    <definedName name="BOB_Med_paid_amt_med_visits_prior" hidden="1">#REF!</definedName>
    <definedName name="BOB_Med_paid_amt_mental_health_curr" hidden="1">'[9]ePSM BOB Data Page'!$AH$15</definedName>
    <definedName name="BOB_Med_paid_amt_mental_health_prior" hidden="1">#REF!</definedName>
    <definedName name="BOB_Med_paid_amt_misc_med_curr" hidden="1">'[9]ePSM BOB Data Page'!$AH$17</definedName>
    <definedName name="BOB_Med_paid_amt_misc_med_prior" hidden="1">#REF!</definedName>
    <definedName name="BOB_Med_paid_amt_office_surgeries_curr" hidden="1">'[9]ePSM BOB Data Page'!$AH$10</definedName>
    <definedName name="BOB_Med_paid_amt_office_surgeries_prior" hidden="1">#REF!</definedName>
    <definedName name="BOB_Med_paid_amt_prim_off_visits_curr" hidden="1">'[9]ePSM BOB Data Page'!$AH$7</definedName>
    <definedName name="BOB_Med_paid_amt_prim_off_visits_prior" hidden="1">#REF!</definedName>
    <definedName name="BOB_Med_paid_amt_prior" hidden="1">'[9]ePSM BOB Data Page'!$Y$3</definedName>
    <definedName name="BOB_Med_paid_amt_rad_serv_curr" hidden="1">'[9]ePSM BOB Data Page'!$AH$12</definedName>
    <definedName name="BOB_Med_paid_amt_rad_serv_prior" hidden="1">#REF!</definedName>
    <definedName name="BOB_Med_paid_amt_spec_office_visits_curr" hidden="1">'[9]ePSM BOB Data Page'!$AH$6</definedName>
    <definedName name="BOB_Med_paid_amt_spec_office_visits_prior" hidden="1">#REF!</definedName>
    <definedName name="BOB_Med_paid_encounter_lab_rad_curr" hidden="1">'[9]ePSM BOB Data Page'!$AH$20</definedName>
    <definedName name="BOB_Med_paid_encounter_lab_rad_prior" hidden="1">#REF!</definedName>
    <definedName name="BOB_Med_paid_encounter_other_curr" hidden="1">'[9]ePSM BOB Data Page'!$AH$21</definedName>
    <definedName name="BOB_Med_paid_encounter_other_prior" hidden="1">#REF!</definedName>
    <definedName name="BOB_Med_paid_encounter_prim_phys_curr" hidden="1">'[9]ePSM BOB Data Page'!$AH$18</definedName>
    <definedName name="BOB_Med_paid_encounter_prim_phys_prior" hidden="1">#REF!</definedName>
    <definedName name="BOB_Med_paid_encounter_spec_phys_curr" hidden="1">'[9]ePSM BOB Data Page'!$AH$19</definedName>
    <definedName name="BOB_Med_paid_encounter_spec_phys_prior" hidden="1">#REF!</definedName>
    <definedName name="BOB_Med_paid_other_curr" hidden="1">'[9]ePSM BOB Data Page'!$AH$22</definedName>
    <definedName name="BOB_Med_paid_other_prior" hidden="1">#REF!</definedName>
    <definedName name="BOB_Med_par_admit_count_curr" hidden="1">'[9]ePSM BOB Data Page'!$V$17</definedName>
    <definedName name="BOB_Med_par_admit_count_prior" hidden="1">'[9]ePSM BOB Data Page'!$Y$17</definedName>
    <definedName name="BOB_Med_par_paid_amt_curr" hidden="1">'[9]ePSM BOB Data Page'!$V$20</definedName>
    <definedName name="BOB_Med_par_paid_amt_prior" hidden="1">'[9]ePSM BOB Data Page'!$Y$20</definedName>
    <definedName name="BOB_Med_par_phys_office_visits_count_curr" hidden="1">'[9]ePSM BOB Data Page'!$V$18</definedName>
    <definedName name="BOB_Med_par_phys_office_visits_count_prior" hidden="1">'[9]ePSM BOB Data Page'!$Y$18</definedName>
    <definedName name="BOB_Med_phys_office_visits_count_curr" hidden="1">'[9]ePSM BOB Data Page'!$V$19</definedName>
    <definedName name="BOB_Med_phys_office_visits_count_prior" hidden="1">'[9]ePSM BOB Data Page'!$Y$19</definedName>
    <definedName name="BOB_Med_surgery_count_curr" hidden="1">'[9]ePSM BOB Data Page'!$V$8</definedName>
    <definedName name="BOB_Med_surgery_count_prior" hidden="1">'[9]ePSM BOB Data Page'!$Y$8</definedName>
    <definedName name="BOB_Med_threshold_curr" hidden="1">'[9]ePSM BOB Data Page'!$V$14</definedName>
    <definedName name="BOB_Med_threshold_prior" hidden="1">'[9]ePSM BOB Data Page'!$Y$14</definedName>
    <definedName name="BOB_Med_unknown_mem_0_19_curr" hidden="1">'[9]ePSM BOB Data Page'!$C$14</definedName>
    <definedName name="BOB_Med_unknown_mem_0_19_prior" hidden="1">'[9]ePSM BOB Data Page'!$G$14</definedName>
    <definedName name="BOB_Med_unknown_mem_20_44_curr" hidden="1">'[9]ePSM BOB Data Page'!$C$15</definedName>
    <definedName name="BOB_Med_unknown_mem_20_44_prior" hidden="1">'[9]ePSM BOB Data Page'!$G$15</definedName>
    <definedName name="BOB_Med_unknown_mem_45_64_curr" hidden="1">'[9]ePSM BOB Data Page'!$C$16</definedName>
    <definedName name="BOB_Med_unknown_mem_45_64_prior" hidden="1">'[9]ePSM BOB Data Page'!$G$16</definedName>
    <definedName name="BOB_Med_unknown_mem_65_over_curr" hidden="1">'[9]ePSM BOB Data Page'!$C$17</definedName>
    <definedName name="BOB_Med_unknown_mem_65_over_prior" hidden="1">'[9]ePSM BOB Data Page'!$G$17</definedName>
    <definedName name="BOB_Med_unknown_members_curr" hidden="1">'[9]ePSM BOB Data Page'!$C$18</definedName>
    <definedName name="BOB_Med_unknown_members_prior" hidden="1">'[9]ePSM BOB Data Page'!$G$18</definedName>
    <definedName name="BOB_num_brand_multisource_claims_curr" hidden="1">'[9]ePSM BOB Data Page'!$P$8</definedName>
    <definedName name="BOB_num_brand_multisource_claims_prior" hidden="1">'[9]ePSM BOB Data Page'!$S$8</definedName>
    <definedName name="BOB_num_brand_singlesource_claims_curr" hidden="1">'[9]ePSM BOB Data Page'!$P$6</definedName>
    <definedName name="BOB_num_brand_singlesource_claims_prior" hidden="1">'[9]ePSM BOB Data Page'!$S$6</definedName>
    <definedName name="BOB_num_claims_curr" hidden="1">'[9]ePSM BOB Data Page'!$P$4</definedName>
    <definedName name="BOB_num_claims_prior" hidden="1">'[9]ePSM BOB Data Page'!$S$4</definedName>
    <definedName name="BOB_num_cross_brand_claims_curr" hidden="1">'[9]ePSM BOB Data Page'!$P$10</definedName>
    <definedName name="BOB_num_cross_brand_claims_prior" hidden="1">'[9]ePSM BOB Data Page'!$S$10</definedName>
    <definedName name="BOB_num_formulary_claims_curr" hidden="1">'[9]ePSM BOB Data Page'!$P$16</definedName>
    <definedName name="BOB_num_formulary_claims_prior" hidden="1">'[9]ePSM BOB Data Page'!$S$16</definedName>
    <definedName name="BOB_num_generic_claims_curr" hidden="1">'[9]ePSM BOB Data Page'!$P$12</definedName>
    <definedName name="BOB_num_generic_claims_prior" hidden="1">'[9]ePSM BOB Data Page'!$S$12</definedName>
    <definedName name="BOB_num_non_formulary_claims_curr" hidden="1">'[9]ePSM BOB Data Page'!$P$18</definedName>
    <definedName name="BOB_num_non_formulary_claims_prior" hidden="1">'[9]ePSM BOB Data Page'!$S$18</definedName>
    <definedName name="BOB_num_other_generic_claims_curr" hidden="1">'[9]ePSM BOB Data Page'!$P$14</definedName>
    <definedName name="BOB_num_other_generic_claims_prior" hidden="1">'[9]ePSM BOB Data Page'!$S$14</definedName>
    <definedName name="BOB_num_util_members_curr" hidden="1">'[9]ePSM BOB Data Page'!$P$3</definedName>
    <definedName name="BOB_num_util_members_prior" hidden="1">'[9]ePSM BOB Data Page'!$S$3</definedName>
    <definedName name="BOB_Rx_avg_age_members_curr" hidden="1">'[9]ePSM BOB Data Page'!$J$20</definedName>
    <definedName name="BOB_Rx_avg_age_members_prior" hidden="1">'[9]ePSM BOB Data Page'!$M$20</definedName>
    <definedName name="BOB_Rx_female_mem_0_19_curr" hidden="1">'[9]ePSM BOB Data Page'!$J$3</definedName>
    <definedName name="BOB_Rx_female_mem_0_19_prior" hidden="1">'[9]ePSM BOB Data Page'!$M$3</definedName>
    <definedName name="BOB_Rx_female_mem_20_44_curr" hidden="1">'[9]ePSM BOB Data Page'!$J$4</definedName>
    <definedName name="BOB_Rx_female_mem_20_44_prior" hidden="1">'[9]ePSM BOB Data Page'!$M$4</definedName>
    <definedName name="BOB_Rx_female_mem_45_64_curr" hidden="1">'[9]ePSM BOB Data Page'!$J$5</definedName>
    <definedName name="BOB_Rx_female_mem_45_64_prior" hidden="1">'[9]ePSM BOB Data Page'!$M$5</definedName>
    <definedName name="BOB_Rx_female_mem_65_over_curr" hidden="1">'[9]ePSM BOB Data Page'!$J$6</definedName>
    <definedName name="BOB_Rx_female_mem_65_over_prior" hidden="1">'[9]ePSM BOB Data Page'!$M$6</definedName>
    <definedName name="BOB_Rx_female_members_curr" hidden="1">'[9]ePSM BOB Data Page'!$J$7</definedName>
    <definedName name="BOB_Rx_female_members_prior" hidden="1">'[9]ePSM BOB Data Page'!$M$7</definedName>
    <definedName name="BOB_Rx_male_mem_0_19_curr" hidden="1">'[9]ePSM BOB Data Page'!$J$8</definedName>
    <definedName name="BOB_Rx_male_mem_0_19_prior" hidden="1">'[9]ePSM BOB Data Page'!$M$8</definedName>
    <definedName name="BOB_Rx_male_mem_20_44_curr" hidden="1">'[9]ePSM BOB Data Page'!$J$9</definedName>
    <definedName name="BOB_Rx_male_mem_20_44_prior" hidden="1">'[9]ePSM BOB Data Page'!$M$9</definedName>
    <definedName name="BOB_Rx_male_mem_45_64_curr" hidden="1">'[9]ePSM BOB Data Page'!$J$10</definedName>
    <definedName name="BOB_Rx_male_mem_45_64_prior" hidden="1">'[9]ePSM BOB Data Page'!$M$10</definedName>
    <definedName name="BOB_Rx_male_mem_65_over_curr" hidden="1">'[9]ePSM BOB Data Page'!$J$11</definedName>
    <definedName name="BOB_Rx_male_mem_65_over_prior" hidden="1">'[9]ePSM BOB Data Page'!$M$11</definedName>
    <definedName name="BOB_Rx_male_members_curr" hidden="1">'[9]ePSM BOB Data Page'!$J$12</definedName>
    <definedName name="BOB_Rx_male_members_prior" hidden="1">'[9]ePSM BOB Data Page'!$M$12</definedName>
    <definedName name="BOB_Rx_months_curr" hidden="1">'[9]ePSM BOB Data Page'!$J$21</definedName>
    <definedName name="BOB_Rx_months_prior" hidden="1">'[9]ePSM BOB Data Page'!$M$21</definedName>
    <definedName name="BOB_Rx_num_employees_curr" hidden="1">'[9]ePSM BOB Data Page'!$J$19</definedName>
    <definedName name="BOB_Rx_num_employees_prior" hidden="1">'[9]ePSM BOB Data Page'!$M$19</definedName>
    <definedName name="BOB_Rx_num_members_curr" hidden="1">'[9]ePSM BOB Data Page'!$J$18</definedName>
    <definedName name="BOB_Rx_num_members_prior" hidden="1">'[9]ePSM BOB Data Page'!$M$18</definedName>
    <definedName name="BOB_Rx_unknown_mem_0_19_curr" hidden="1">'[9]ePSM BOB Data Page'!$J$13</definedName>
    <definedName name="BOB_Rx_unknown_mem_0_19_prior" hidden="1">'[9]ePSM BOB Data Page'!$M$13</definedName>
    <definedName name="BOB_Rx_unknown_mem_20_44_curr" hidden="1">'[9]ePSM BOB Data Page'!$J$14</definedName>
    <definedName name="BOB_Rx_unknown_mem_20_44_prior" hidden="1">'[9]ePSM BOB Data Page'!$M$14</definedName>
    <definedName name="BOB_Rx_unknown_mem_45_64_curr" hidden="1">'[9]ePSM BOB Data Page'!$J$15</definedName>
    <definedName name="BOB_Rx_unknown_mem_45_64_prior" hidden="1">'[9]ePSM BOB Data Page'!$M$15</definedName>
    <definedName name="BOB_Rx_unknown_mem_65_over_curr" hidden="1">'[9]ePSM BOB Data Page'!$J$16</definedName>
    <definedName name="BOB_Rx_unknown_mem_65_over_prior" hidden="1">'[9]ePSM BOB Data Page'!$M$16</definedName>
    <definedName name="BOB_Rx_unknown_members_curr" hidden="1">'[9]ePSM BOB Data Page'!$J$17</definedName>
    <definedName name="BOB_Rx_unknown_members_prior" hidden="1">'[9]ePSM BOB Data Page'!$M$17</definedName>
    <definedName name="BOB_sum_brand_multisource_paid_amt_curr" hidden="1">'[9]ePSM BOB Data Page'!$P$9</definedName>
    <definedName name="BOB_sum_brand_multisource_paid_amt_prior" hidden="1">'[9]ePSM BOB Data Page'!$S$9</definedName>
    <definedName name="BOB_sum_brand_singlesource_paid_amt_curr" hidden="1">'[9]ePSM BOB Data Page'!$P$7</definedName>
    <definedName name="BOB_sum_brand_singlesource_paid_amt_prior" hidden="1">'[9]ePSM BOB Data Page'!$S$7</definedName>
    <definedName name="BOB_sum_cross_brand_paid_amt_curr" hidden="1">'[9]ePSM BOB Data Page'!$P$11</definedName>
    <definedName name="BOB_sum_cross_brand_paid_amt_prior" hidden="1">'[9]ePSM BOB Data Page'!$S$11</definedName>
    <definedName name="BOB_sum_formulary_paid_amt_curr" hidden="1">'[9]ePSM BOB Data Page'!$P$17</definedName>
    <definedName name="BOB_sum_formulary_paid_amt_prior" hidden="1">'[9]ePSM BOB Data Page'!$S$17</definedName>
    <definedName name="BOB_sum_generic_paid_amt_curr" hidden="1">'[9]ePSM BOB Data Page'!$P$13</definedName>
    <definedName name="BOB_sum_generic_paid_amt_prior" hidden="1">'[9]ePSM BOB Data Page'!$S$13</definedName>
    <definedName name="BOB_sum_non_formulary_paid_amt_curr" hidden="1">'[9]ePSM BOB Data Page'!$P$19</definedName>
    <definedName name="BOB_sum_non_formulary_paid_amt_prior" hidden="1">'[9]ePSM BOB Data Page'!$S$19</definedName>
    <definedName name="BOB_sum_other_generic_paid_amt_curr" hidden="1">'[9]ePSM BOB Data Page'!$P$15</definedName>
    <definedName name="BOB_sum_other_generic_paid_amt_prior" hidden="1">'[9]ePSM BOB Data Page'!$S$15</definedName>
    <definedName name="BOB_sum_paid_curr" hidden="1">'[9]ePSM BOB Data Page'!$P$5</definedName>
    <definedName name="BOB_sum_paid_prior" hidden="1">'[9]ePSM BOB Data Page'!$S$5</definedName>
    <definedName name="BOBDate" hidden="1">'[9]ePSM Header Data Page'!$B$22</definedName>
    <definedName name="BOTax">'[15]Retn - B&amp;O Tax'!$A$6:$F$500</definedName>
    <definedName name="bottom" localSheetId="8">#REF!</definedName>
    <definedName name="bottom">#REF!</definedName>
    <definedName name="bottomLeft" localSheetId="8">#REF!</definedName>
    <definedName name="bottomLeft">#REF!</definedName>
    <definedName name="bottomRight" localSheetId="8">#REF!</definedName>
    <definedName name="bottomRight">#REF!</definedName>
    <definedName name="brand_curr" hidden="1">'[9]ePSM RxClaim Data Page'!$B$14</definedName>
    <definedName name="brand_prior" hidden="1">'[9]ePSM RxClaim Data Page'!$E$14</definedName>
    <definedName name="BrandAverageCopay" hidden="1">#REF!</definedName>
    <definedName name="BrandMultiAverageCopay" hidden="1">#REF!</definedName>
    <definedName name="brn.backup._.Page" hidden="1">{#N/A,#N/A,FALSE,"Admin - PS 98";#N/A,#N/A,FALSE,"Dep Ratio Adj"}</definedName>
    <definedName name="brn.Renewal" hidden="1">{#N/A,#N/A,FALSE,"Approval Form";#N/A,#N/A,FALSE,"Renewal";#N/A,#N/A,FALSE,"Cosmos Report"}</definedName>
    <definedName name="BrokerEnteredName" hidden="1">'[9]ePSM Header Data Page'!$B$24</definedName>
    <definedName name="BrokerEnteredTagLine" hidden="1">'[9]ePSM Header Data Page'!$B$25</definedName>
    <definedName name="CAE">'[15]Retn - By Carrier'!$D$8:$D$16</definedName>
    <definedName name="canada"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Cap_capitation_amt_curr" hidden="1">'[9]ePSM Medical Data Page'!$AX$3</definedName>
    <definedName name="Cap_capitation_amt_prior" hidden="1">'[9]ePSM Medical Data Page'!$BA$3</definedName>
    <definedName name="CareMgmt">'[15]Retn - By Carrier'!$I$8:$I$16</definedName>
    <definedName name="CaseName">[16]Factors!$C$415</definedName>
    <definedName name="cc" hidden="1">{#N/A,#N/A,FALSE,"Approval Form";#N/A,#N/A,FALSE,"Renewal";#N/A,#N/A,FALSE,"Cosmos Report"}</definedName>
    <definedName name="cccccccc" hidden="1">{#N/A,#N/A,FALSE,"Approval Form";#N/A,#N/A,FALSE,"Renewal";#N/A,#N/A,FALSE,"Cosmos Report"}</definedName>
    <definedName name="ccccccccccccccc" hidden="1">{#N/A,#N/A,FALSE,"Approval Form";#N/A,#N/A,FALSE,"Renewal";#N/A,#N/A,FALSE,"Cosmos Report"}</definedName>
    <definedName name="cccccccccccccccccc" hidden="1">{#N/A,#N/A,FALSE,"Cosmos Report"}</definedName>
    <definedName name="ccccccccccccccccccccccccc" hidden="1">{#N/A,#N/A,FALSE,"Approval Form";#N/A,#N/A,FALSE,"Renewal";#N/A,#N/A,FALSE,"Cosmos Report"}</definedName>
    <definedName name="cccccccccccccccccccccccccccc" hidden="1">{#N/A,#N/A,FALSE,"Cosmos Report"}</definedName>
    <definedName name="cccccccccccccccccccccccccccccccc" hidden="1">{#N/A,#N/A,FALSE,"Renewal"}</definedName>
    <definedName name="cfghg" hidden="1">{#N/A,#N/A,FALSE,"Cosmos Report"}</definedName>
    <definedName name="cfgnhgf" hidden="1">{#N/A,#N/A,FALSE,"Medical Ratio"}</definedName>
    <definedName name="cghkmfh" hidden="1">{#N/A,#N/A,FALSE,"Cosmos Report"}</definedName>
    <definedName name="Check_For_Account_Selection" hidden="1">#REF!</definedName>
    <definedName name="Check_For_Capitation_Product" hidden="1">'[9]ePSM Fund Code'!$H$10</definedName>
    <definedName name="Check_For_Plan_Selection" hidden="1">#REF!</definedName>
    <definedName name="Check_For_Product_99" hidden="1">'[9]ePSM Fund Code'!$D$10</definedName>
    <definedName name="Check_For_Split_Funded_Medical" hidden="1">'[9]ePSM Fund Code'!$F$10</definedName>
    <definedName name="Check_Template_Type" hidden="1">#REF!</definedName>
    <definedName name="CLAIMS">#REF!</definedName>
    <definedName name="ClmsOverSSL1">'[4]MAF Manual Blend 1'!$AB$26</definedName>
    <definedName name="ClmsOverSSL2">'[4]MAF Manual Blend 1'!$AB$27</definedName>
    <definedName name="ClmsOverSSL3">'[4]MAF Manual Blend 1'!$AB$28</definedName>
    <definedName name="ClmsOverSSL4">'[4]MAF Manual Blend 1'!$AB$29</definedName>
    <definedName name="ClmsOverSSL5">'[4]MAF Manual Blend 1'!$AB$30</definedName>
    <definedName name="comm_admin" localSheetId="8">#REF!</definedName>
    <definedName name="comm_admin">#REF!</definedName>
    <definedName name="CommunityRated_HPD_Row_22_delete" hidden="1">#REF!</definedName>
    <definedName name="CommunityRatedRow23Row27SIKeyStats" hidden="1">#REF!</definedName>
    <definedName name="computer" hidden="1">{#N/A,#N/A,FALSE,"Approval2"}</definedName>
    <definedName name="connecticare3plans" localSheetId="8">#REF!</definedName>
    <definedName name="connecticare3plans">#REF!</definedName>
    <definedName name="ContributionsPropose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Copay">[17]Copays!$A$6:$H$101</definedName>
    <definedName name="Cost_Sharing_Analysis_Dental_Range" hidden="1">#REF!</definedName>
    <definedName name="coventry"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Cover" hidden="1">#REF!</definedName>
    <definedName name="Cover_Page_Range" hidden="1">#REF!</definedName>
    <definedName name="Cover_Page_Run_Macros_Range" hidden="1">#REF!</definedName>
    <definedName name="CoverageLevel">[18]Lookup!$O$2:$O$8</definedName>
    <definedName name="coveragetable">#REF!</definedName>
    <definedName name="CoverPageBrokerName" hidden="1">#REF!</definedName>
    <definedName name="CoverPageBrokerTagLine" hidden="1">#REF!</definedName>
    <definedName name="CoverPageHome" hidden="1">#REF!</definedName>
    <definedName name="CoverPageProduct" hidden="1">#REF!</definedName>
    <definedName name="COVTYP">'[13]Report Overview'!$C$23</definedName>
    <definedName name="cred_chart" localSheetId="8">#REF!</definedName>
    <definedName name="cred_chart">#REF!</definedName>
    <definedName name="Credibility">'[4]MAF Manual Blend 1'!$AB$42</definedName>
    <definedName name="Credibility2">'[4]MAF Manual Blend 1'!$AB$43</definedName>
    <definedName name="Credibility3">'[4]MAF Manual Blend 1'!$AB$47</definedName>
    <definedName name="Credibility4">'[4]MAF Manual Blend 1'!$AB$48</definedName>
    <definedName name="Credibility5">'[4]MAF Manual Blend 1'!$AB$49</definedName>
    <definedName name="CstNbr">'[19]Input - Items|Factors'!$B$3</definedName>
    <definedName name="curr_plan" localSheetId="8">#REF!</definedName>
    <definedName name="curr_plan">#REF!</definedName>
    <definedName name="curr_plan1" localSheetId="8">#REF!</definedName>
    <definedName name="curr_plan1">#REF!</definedName>
    <definedName name="curr_yyyymmdd_incurred_end_date" hidden="1">'[9]ePSM Header Data Page'!$D$22</definedName>
    <definedName name="curr_yyyymmdd_processed_end_date" hidden="1">'[9]ePSM Header Data Page'!$D$23</definedName>
    <definedName name="Current_Cat_End_Row_Number" hidden="1">#REF!</definedName>
    <definedName name="Current_Claims_Above_50K_Check" hidden="1">#REF!</definedName>
    <definedName name="currentEndDate">[12]Data!$H$1</definedName>
    <definedName name="currentStartDate">[12]Data!$G$1</definedName>
    <definedName name="Cust_Spec_Ntwk_Exp_PPO_Max_Net_Avg_Sub_Charges" hidden="1">#REF!</definedName>
    <definedName name="Cust_Spec_Ntwk_Exp_PPO_Max_Sav_Neg_Arrang" hidden="1">#REF!</definedName>
    <definedName name="Cust_Spec_Ntwk_Exp_PPO_Net_Avg_Sub_Charges" hidden="1">#REF!</definedName>
    <definedName name="Cust_Spec_Ntwk_Exp_PPO_Sav_Neg_Arrang" hidden="1">#REF!</definedName>
    <definedName name="CustName">[12]Data!$M$1</definedName>
    <definedName name="cvty"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d" hidden="1">{#N/A,#N/A,FALSE,"Approval Form"}</definedName>
    <definedName name="DA_Accumulator_Range" hidden="1">#REF!</definedName>
    <definedName name="DA_Capitation_Range" hidden="1">'[9]Data Availability Summary'!$16:$18</definedName>
    <definedName name="DA_Dental_Range" hidden="1">#REF!</definedName>
    <definedName name="DA_Medical_Range" hidden="1">'[9]Data Availability Summary'!$8:$18</definedName>
    <definedName name="DA_Off_Page_Range" hidden="1">'[9]Data Availability Summary'!$I:$P</definedName>
    <definedName name="DA_Prior_Range" hidden="1">'[9]Data Availability Summary'!$E$6:$F$32</definedName>
    <definedName name="DA_RX_Range" hidden="1">'[9]Data Availability Summary'!$18:$26</definedName>
    <definedName name="dafadsfads">#REF!</definedName>
    <definedName name="Data_Availability_Summary_Home" hidden="1">'[9]Data Availability Summary'!$B$1</definedName>
    <definedName name="Data_Availability_Summary_Range" hidden="1">'[9]Data Availability Summary'!$B$1:$H$32</definedName>
    <definedName name="DataOrigin" hidden="1">#REF!</definedName>
    <definedName name="dataTop" localSheetId="8">#REF!</definedName>
    <definedName name="dataTop">#REF!</definedName>
    <definedName name="dd" localSheetId="8">#REF!</definedName>
    <definedName name="dd">#REF!</definedName>
    <definedName name="DD_ER_VISITS_FOOTNOTE" hidden="1">#REF!</definedName>
    <definedName name="ddd" localSheetId="8">#REF!</definedName>
    <definedName name="ddd">#REF!</definedName>
    <definedName name="dddd">#REF!</definedName>
    <definedName name="dddddd" hidden="1">{#N/A,#N/A,FALSE,"Approval Form";#N/A,#N/A,FALSE,"Renewal";#N/A,#N/A,FALSE,"Cosmos Report"}</definedName>
    <definedName name="ddddddddd" hidden="1">{#N/A,#N/A,FALSE,"Renewal"}</definedName>
    <definedName name="dddddddddd" hidden="1">{#N/A,#N/A,FALSE,"Approval Form";#N/A,#N/A,FALSE,"Renewal";#N/A,#N/A,FALSE,"Cosmos Report"}</definedName>
    <definedName name="ddddddddddddd" hidden="1">{#N/A,#N/A,FALSE,"Renewal"}</definedName>
    <definedName name="ddddddddddddddddd" hidden="1">{#N/A,#N/A,FALSE,"Medical Ratio"}</definedName>
    <definedName name="ddddddddddddddddddddd" hidden="1">{#N/A,#N/A,FALSE,"Renewal"}</definedName>
    <definedName name="dddddddddddddddddddddd" hidden="1">{#N/A,#N/A,FALSE,"Approval Form";#N/A,#N/A,FALSE,"Renewal";#N/A,#N/A,FALSE,"Cosmos Report"}</definedName>
    <definedName name="ddddddddddddddddddddddd" hidden="1">{#N/A,#N/A,FALSE,"Medical Ratio"}</definedName>
    <definedName name="ddddddddddddddddddddddddddddd" hidden="1">{#N/A,#N/A,FALSE,"Approval Form";#N/A,#N/A,FALSE,"Renewal";#N/A,#N/A,FALSE,"Cosmos Report"}</definedName>
    <definedName name="dddddyy" hidden="1">{#N/A,#N/A,FALSE,"Approval Form";#N/A,#N/A,FALSE,"Renewal";#N/A,#N/A,FALSE,"Cosmos Report"}</definedName>
    <definedName name="dddfth" hidden="1">{#N/A,#N/A,FALSE,"Approval2"}</definedName>
    <definedName name="def" hidden="1">{#N/A,#N/A,FALSE,"Medical Ratio"}</definedName>
    <definedName name="Demographics_Dental_Range" hidden="1">#REF!</definedName>
    <definedName name="Demographics_FI_Community_Graph_range" hidden="1">'[9]ePSM Medical Graph Page'!$F$83:$H$92</definedName>
    <definedName name="Demographics_Medical_Range" hidden="1">#REF!</definedName>
    <definedName name="den"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dental"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dental_ahf_ind" hidden="1">'[9]ePSM Header Data Page'!$B$30</definedName>
    <definedName name="Dental_avg_age_members_curr" hidden="1">'[9]ePSM Member Data Page'!$O$21</definedName>
    <definedName name="Dental_avg_age_members_prior" hidden="1">'[9]ePSM Member Data Page'!$S$21</definedName>
    <definedName name="Dental_basic_paid_amt_curr" hidden="1">'[9]ePSM Medical Data Page'!$AL$5</definedName>
    <definedName name="Dental_basic_paid_amt_prior" hidden="1">'[9]ePSM Medical Data Page'!$AO$5</definedName>
    <definedName name="Dental_basic_svcs_curr" hidden="1">'[9]ePSM Medical Data Page'!$AL$6</definedName>
    <definedName name="Dental_basic_svcs_prior" hidden="1">'[9]ePSM Medical Data Page'!$AO$6</definedName>
    <definedName name="Dental_cost_share_allowed_amt_curr" hidden="1">'[9]ePSM Medical Data Page'!$B$31</definedName>
    <definedName name="Dental_cost_share_allowed_amt_prior" hidden="1">'[9]ePSM Medical Data Page'!$E$31</definedName>
    <definedName name="Dental_cost_share_cob_amt_curr" hidden="1">'[9]ePSM Medical Data Page'!$B$32</definedName>
    <definedName name="Dental_cost_share_cob_amt_prior" hidden="1">'[9]ePSM Medical Data Page'!$E$32</definedName>
    <definedName name="Dental_cost_share_coins_amt_curr" hidden="1">'[9]ePSM Medical Data Page'!$B$34</definedName>
    <definedName name="Dental_cost_share_coins_amt_prior" hidden="1">'[9]ePSM Medical Data Page'!$E$34</definedName>
    <definedName name="Dental_cost_share_deductible_amt_curr" hidden="1">'[9]ePSM Medical Data Page'!$B$33</definedName>
    <definedName name="Dental_cost_share_deductible_amt_prior" hidden="1">'[9]ePSM Medical Data Page'!$E$33</definedName>
    <definedName name="Dental_dependent_paid_amt_curr" hidden="1">'[9]ePSM Medical Data Page'!$B$36</definedName>
    <definedName name="Dental_dependent_paid_amt_prior" hidden="1">'[9]ePSM Medical Data Page'!$E$36</definedName>
    <definedName name="Dental_employee_paid_amt_curr" hidden="1">'[9]ePSM Medical Data Page'!$B$35</definedName>
    <definedName name="Dental_employee_paid_amt_prior" hidden="1">'[9]ePSM Medical Data Page'!$E$35</definedName>
    <definedName name="Dental_female_mem_0_19_curr" hidden="1">'[9]ePSM Member Data Page'!$O$4</definedName>
    <definedName name="Dental_female_mem_0_19_prior" hidden="1">'[9]ePSM Member Data Page'!$S$4</definedName>
    <definedName name="Dental_female_mem_20_44_curr" hidden="1">'[9]ePSM Member Data Page'!$O$5</definedName>
    <definedName name="Dental_female_mem_20_44_prior" hidden="1">'[9]ePSM Member Data Page'!$S$5</definedName>
    <definedName name="Dental_female_mem_45_64_curr" hidden="1">'[9]ePSM Member Data Page'!$O$6</definedName>
    <definedName name="Dental_female_mem_45_64_prior" hidden="1">'[9]ePSM Member Data Page'!$S$6</definedName>
    <definedName name="Dental_female_mem_65_over_curr" hidden="1">'[9]ePSM Member Data Page'!$O$7</definedName>
    <definedName name="Dental_female_mem_65_over_prior" hidden="1">'[9]ePSM Member Data Page'!$S$7</definedName>
    <definedName name="Dental_female_members_curr" hidden="1">'[9]ePSM Member Data Page'!$O$8</definedName>
    <definedName name="Dental_female_members_prior" hidden="1">'[9]ePSM Member Data Page'!$S$8</definedName>
    <definedName name="Dental_Ingenix_Footnote" hidden="1">#REF!</definedName>
    <definedName name="Dental_key_results_network_discount_amt_curr" hidden="1">'[9]ePSM Medical Data Page'!$B$28</definedName>
    <definedName name="Dental_key_results_network_discount_amt_prior" hidden="1">'[9]ePSM Medical Data Page'!$E$28</definedName>
    <definedName name="Dental_key_results_network_paid_amt_curr" hidden="1">'[9]ePSM Medical Data Page'!$B$29</definedName>
    <definedName name="Dental_key_results_network_paid_amt_prior" hidden="1">'[9]ePSM Medical Data Page'!$E$29</definedName>
    <definedName name="Dental_key_results_rc_savings_amt_curr" hidden="1">'[9]ePSM Medical Data Page'!$B$30</definedName>
    <definedName name="Dental_key_results_rc_savings_amt_prior" hidden="1">'[9]ePSM Medical Data Page'!$E$30</definedName>
    <definedName name="Dental_major_paid_amt_curr" hidden="1">'[9]ePSM Medical Data Page'!$AL$7</definedName>
    <definedName name="Dental_major_paid_amt_prior" hidden="1">'[9]ePSM Medical Data Page'!$AO$7</definedName>
    <definedName name="Dental_major_svcs_curr" hidden="1">'[9]ePSM Medical Data Page'!$AL$8</definedName>
    <definedName name="Dental_major_svcs_prior" hidden="1">'[9]ePSM Medical Data Page'!$AO$8</definedName>
    <definedName name="Dental_male_mem_0_19_curr" hidden="1">'[9]ePSM Member Data Page'!$O$9</definedName>
    <definedName name="Dental_male_mem_0_19_prior" hidden="1">'[9]ePSM Member Data Page'!$S$9</definedName>
    <definedName name="Dental_male_mem_20_44_curr" hidden="1">'[9]ePSM Member Data Page'!$O$10</definedName>
    <definedName name="Dental_male_mem_20_44_prior" hidden="1">'[9]ePSM Member Data Page'!$S$10</definedName>
    <definedName name="Dental_male_mem_45_64_curr" hidden="1">'[9]ePSM Member Data Page'!$O$11</definedName>
    <definedName name="Dental_male_mem_45_64_prior" hidden="1">'[9]ePSM Member Data Page'!$S$11</definedName>
    <definedName name="Dental_male_mem_65_over_curr" hidden="1">'[9]ePSM Member Data Page'!$O$12</definedName>
    <definedName name="Dental_male_mem_65_over_prior" hidden="1">'[9]ePSM Member Data Page'!$S$12</definedName>
    <definedName name="Dental_male_members_curr" hidden="1">'[9]ePSM Member Data Page'!$O$13</definedName>
    <definedName name="Dental_male_members_prior" hidden="1">'[9]ePSM Member Data Page'!$S$13</definedName>
    <definedName name="Dental_months_curr" hidden="1">'[9]ePSM Member Data Page'!$O$3</definedName>
    <definedName name="Dental_months_prior" hidden="1">'[9]ePSM Member Data Page'!$S$3</definedName>
    <definedName name="Dental_net_submitted_in_network_curr" hidden="1">'[9]ePSM Medical Data Page'!$AR$4</definedName>
    <definedName name="Dental_net_submitted_in_network_prior" hidden="1">'[9]ePSM Medical Data Page'!$AU$4</definedName>
    <definedName name="Dental_net_submitted_other_curr" hidden="1">'[9]ePSM Medical Data Page'!$AR$12</definedName>
    <definedName name="Dental_net_submitted_other_prior" hidden="1">'[9]ePSM Medical Data Page'!$AU$12</definedName>
    <definedName name="Dental_net_submitted_out_network_curr" hidden="1">'[9]ePSM Medical Data Page'!$AR$8</definedName>
    <definedName name="Dental_net_submitted_out_network_prior" hidden="1">'[9]ePSM Medical Data Page'!$AU$8</definedName>
    <definedName name="Dental_network_discount_in_network_curr" hidden="1">'[9]ePSM Medical Data Page'!$AR$5</definedName>
    <definedName name="Dental_network_discount_in_network_prior" hidden="1">'[9]ePSM Medical Data Page'!$AU$5</definedName>
    <definedName name="Dental_network_discount_other_curr" hidden="1">'[9]ePSM Medical Data Page'!$AR$13</definedName>
    <definedName name="Dental_network_discount_other_prior" hidden="1">'[9]ePSM Medical Data Page'!$AU$13</definedName>
    <definedName name="Dental_network_discount_out_network_curr" hidden="1">'[9]ePSM Medical Data Page'!$AR$9</definedName>
    <definedName name="Dental_network_discount_out_network_prior" hidden="1">'[9]ePSM Medical Data Page'!$AU$9</definedName>
    <definedName name="Dental_num_employees_curr" hidden="1">'[9]ePSM Member Data Page'!$O$20</definedName>
    <definedName name="Dental_num_employees_prior" hidden="1">'[9]ePSM Member Data Page'!$S$20</definedName>
    <definedName name="Dental_num_members_curr" hidden="1">'[9]ePSM Member Data Page'!$O$19</definedName>
    <definedName name="Dental_num_members_prior" hidden="1">'[9]ePSM Member Data Page'!$S$19</definedName>
    <definedName name="Dental_OON_Footnote" hidden="1">#REF!</definedName>
    <definedName name="Dental_orthodonic_paid_amt_curr" hidden="1">'[9]ePSM Medical Data Page'!$AL$9</definedName>
    <definedName name="Dental_orthodonic_paid_amt_prior" hidden="1">'[9]ePSM Medical Data Page'!$AO$9</definedName>
    <definedName name="Dental_orthodonic_svcs_curr" hidden="1">'[9]ePSM Medical Data Page'!$AL$10</definedName>
    <definedName name="Dental_orthodonic_svcs_prior" hidden="1">'[9]ePSM Medical Data Page'!$AO$10</definedName>
    <definedName name="Dental_other_paid_amt_curr" hidden="1">'[9]ePSM Medical Data Page'!$AL$11</definedName>
    <definedName name="Dental_other_paid_amt_prior" hidden="1">'[9]ePSM Medical Data Page'!$AO$11</definedName>
    <definedName name="Dental_other_svcs_curr" hidden="1">'[9]ePSM Medical Data Page'!$AL$12</definedName>
    <definedName name="Dental_other_svcs_prior" hidden="1">'[9]ePSM Medical Data Page'!$AO$12</definedName>
    <definedName name="Dental_paid_amt_curr" hidden="1">'[9]ePSM Medical Data Page'!$B$27</definedName>
    <definedName name="Dental_paid_amt_female_0_19_curr" hidden="1">'[9]ePSM Medical Data Page'!$N$4</definedName>
    <definedName name="Dental_paid_amt_female_0_19_prior" hidden="1">'[9]ePSM Medical Data Page'!$Q$4</definedName>
    <definedName name="Dental_paid_amt_female_20_44_curr" hidden="1">'[9]ePSM Medical Data Page'!$N$5</definedName>
    <definedName name="Dental_paid_amt_female_20_44_prior" hidden="1">'[9]ePSM Medical Data Page'!$Q$5</definedName>
    <definedName name="Dental_paid_amt_female_45_64_curr" hidden="1">'[9]ePSM Medical Data Page'!$N$6</definedName>
    <definedName name="Dental_paid_amt_female_45_64_prior" hidden="1">'[9]ePSM Medical Data Page'!$Q$6</definedName>
    <definedName name="Dental_paid_amt_female_65_over_curr" hidden="1">'[9]ePSM Medical Data Page'!$N$7</definedName>
    <definedName name="Dental_paid_amt_female_65_over_prior" hidden="1">'[9]ePSM Medical Data Page'!$Q$7</definedName>
    <definedName name="Dental_paid_amt_male_0_19_curr" hidden="1">'[9]ePSM Medical Data Page'!$N$8</definedName>
    <definedName name="Dental_paid_amt_male_0_19_prior" hidden="1">'[9]ePSM Medical Data Page'!$Q$8</definedName>
    <definedName name="Dental_paid_amt_male_20_44_curr" hidden="1">'[9]ePSM Medical Data Page'!$N$9</definedName>
    <definedName name="Dental_paid_amt_male_20_44_prior" hidden="1">'[9]ePSM Medical Data Page'!$Q$9</definedName>
    <definedName name="Dental_paid_amt_male_45_64_curr" hidden="1">'[9]ePSM Medical Data Page'!$N$10</definedName>
    <definedName name="Dental_paid_amt_male_45_64_prior" hidden="1">'[9]ePSM Medical Data Page'!$Q$10</definedName>
    <definedName name="Dental_paid_amt_male_65_over_curr" hidden="1">'[9]ePSM Medical Data Page'!$N$11</definedName>
    <definedName name="Dental_paid_amt_male_65_over_prior" hidden="1">'[9]ePSM Medical Data Page'!$Q$11</definedName>
    <definedName name="Dental_paid_amt_prior" hidden="1">'[9]ePSM Medical Data Page'!$E$27</definedName>
    <definedName name="Dental_paid_amt_unknown_0_19_curr" hidden="1">'[9]ePSM Medical Data Page'!$N$12</definedName>
    <definedName name="Dental_paid_amt_unknown_0_19_prior" hidden="1">'[9]ePSM Medical Data Page'!$Q$12</definedName>
    <definedName name="Dental_paid_amt_unknown_20_44_curr" hidden="1">'[9]ePSM Medical Data Page'!$N$13</definedName>
    <definedName name="Dental_paid_amt_unknown_20_44_prior" hidden="1">'[9]ePSM Medical Data Page'!$Q$13</definedName>
    <definedName name="Dental_paid_amt_unknown_45_64_curr" hidden="1">'[9]ePSM Medical Data Page'!$N$14</definedName>
    <definedName name="Dental_paid_amt_unknown_45_64_prior" hidden="1">'[9]ePSM Medical Data Page'!$Q$14</definedName>
    <definedName name="Dental_paid_amt_unknown_65_over_curr" hidden="1">'[9]ePSM Medical Data Page'!$N$15</definedName>
    <definedName name="Dental_paid_amt_unknown_65_over_prior" hidden="1">'[9]ePSM Medical Data Page'!$Q$15</definedName>
    <definedName name="Dental_PPO_Max_Section_Check" hidden="1">#REF!</definedName>
    <definedName name="Dental_PPO_Section_Check" hidden="1">#REF!</definedName>
    <definedName name="Dental_preventative_paid_amt_curr" hidden="1">'[9]ePSM Medical Data Page'!$AL$3</definedName>
    <definedName name="Dental_preventative_paid_amt_prior" hidden="1">'[9]ePSM Medical Data Page'!$AO$3</definedName>
    <definedName name="Dental_preventative_svcs_curr" hidden="1">'[9]ePSM Medical Data Page'!$AL$4</definedName>
    <definedName name="Dental_preventative_svcs_prior" hidden="1">'[9]ePSM Medical Data Page'!$AO$4</definedName>
    <definedName name="Dental_rc_savings_in_network_curr" hidden="1">'[9]ePSM Medical Data Page'!$AR$6</definedName>
    <definedName name="Dental_rc_savings_in_network_prior" hidden="1">'[9]ePSM Medical Data Page'!$AU$6</definedName>
    <definedName name="Dental_rc_savings_other_curr" hidden="1">'[9]ePSM Medical Data Page'!$AR$14</definedName>
    <definedName name="Dental_rc_savings_other_prior" hidden="1">'[9]ePSM Medical Data Page'!$AU$14</definedName>
    <definedName name="Dental_rc_savings_out_network_curr" hidden="1">'[9]ePSM Medical Data Page'!$AR$10</definedName>
    <definedName name="Dental_rc_savings_out_network_prior" hidden="1">'[9]ePSM Medical Data Page'!$AU$10</definedName>
    <definedName name="Dental_services_in_network_curr" hidden="1">'[9]ePSM Medical Data Page'!$AR$3</definedName>
    <definedName name="Dental_services_in_network_prior" hidden="1">'[9]ePSM Medical Data Page'!$AU$3</definedName>
    <definedName name="Dental_services_other_curr" hidden="1">'[9]ePSM Medical Data Page'!$AR$11</definedName>
    <definedName name="Dental_services_other_prior" hidden="1">'[9]ePSM Medical Data Page'!$AU$11</definedName>
    <definedName name="Dental_services_out_network_curr" hidden="1">'[9]ePSM Medical Data Page'!$AR$7</definedName>
    <definedName name="Dental_services_out_network_prior" hidden="1">'[9]ePSM Medical Data Page'!$AU$7</definedName>
    <definedName name="Dental_unknown_mem_0_19_curr" hidden="1">'[9]ePSM Member Data Page'!$O$14</definedName>
    <definedName name="Dental_unknown_mem_0_19_prior" hidden="1">'[9]ePSM Member Data Page'!$S$14</definedName>
    <definedName name="Dental_unknown_mem_20_44_curr" hidden="1">'[9]ePSM Member Data Page'!$O$15</definedName>
    <definedName name="Dental_unknown_mem_20_44_prior" hidden="1">'[9]ePSM Member Data Page'!$S$15</definedName>
    <definedName name="Dental_unknown_mem_45_64_curr" hidden="1">'[9]ePSM Member Data Page'!$O$16</definedName>
    <definedName name="Dental_unknown_mem_45_64_prior" hidden="1">'[9]ePSM Member Data Page'!$S$16</definedName>
    <definedName name="Dental_unknown_mem_65_over_curr" hidden="1">'[9]ePSM Member Data Page'!$O$17</definedName>
    <definedName name="Dental_unknown_mem_65_over_prior" hidden="1">'[9]ePSM Member Data Page'!$S$17</definedName>
    <definedName name="Dental_unknown_members_curr" hidden="1">'[9]ePSM Member Data Page'!$O$18</definedName>
    <definedName name="Dental_unknown_members_prior" hidden="1">'[9]ePSM Member Data Page'!$S$18</definedName>
    <definedName name="dental2"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DentalProductCheck" hidden="1">'[9]ePSM Fund Code'!$R$10</definedName>
    <definedName name="DentEnrollAdj">#REF!</definedName>
    <definedName name="DentEnrollAdjment">#REF!</definedName>
    <definedName name="DEP">[4]Factors!$C$373</definedName>
    <definedName name="dfadsfdfadsfadsfd">#REF!</definedName>
    <definedName name="dfasdds">#REF!</definedName>
    <definedName name="dfbg" hidden="1">{#N/A,#N/A,FALSE,"Approval Form";#N/A,#N/A,FALSE,"Renewal";#N/A,#N/A,FALSE,"Cosmos Report"}</definedName>
    <definedName name="dfg" hidden="1">{#N/A,#N/A,FALSE,"Renewal"}</definedName>
    <definedName name="dfgbdfg" hidden="1">{#N/A,#N/A,FALSE,"Approval Form";#N/A,#N/A,FALSE,"Renewal";#N/A,#N/A,FALSE,"Cosmos Report"}</definedName>
    <definedName name="dfgd" hidden="1">{#N/A,#N/A,FALSE,"Cosmos Report"}</definedName>
    <definedName name="dfgdf" hidden="1">{#N/A,#N/A,FALSE,"Cosmos Report"}</definedName>
    <definedName name="dfgdrt" hidden="1">{#N/A,#N/A,FALSE,"Approval Form";#N/A,#N/A,FALSE,"Renewal";#N/A,#N/A,FALSE,"Cosmos Report"}</definedName>
    <definedName name="dfhdf" hidden="1">{#N/A,#N/A,FALSE,"Medical Ratio"}</definedName>
    <definedName name="dfhzd" hidden="1">{#N/A,#N/A,FALSE,"Cosmos Report"}</definedName>
    <definedName name="DGH" hidden="1">{#N/A,#N/A,FALSE,"Approval2"}</definedName>
    <definedName name="dghd" hidden="1">{#N/A,#N/A,FALSE,"Approval Form"}</definedName>
    <definedName name="dghdgh" hidden="1">{#N/A,#N/A,FALSE,"Cosmos Report"}</definedName>
    <definedName name="dghgh" hidden="1">{#N/A,#N/A,FALSE,"Approval Form"}</definedName>
    <definedName name="dgjdgj" hidden="1">{#N/A,#N/A,FALSE,"Approval Form"}</definedName>
    <definedName name="dgjng" hidden="1">{#N/A,#N/A,FALSE,"Approval Form";#N/A,#N/A,FALSE,"Renewal";#N/A,#N/A,FALSE,"Cosmos Report"}</definedName>
    <definedName name="dgjnghg" hidden="1">{#N/A,#N/A,FALSE,"Renewal"}</definedName>
    <definedName name="dgsdg" hidden="1">{#N/A,#N/A,FALSE,"Cosmos Report"}</definedName>
    <definedName name="dgthd" hidden="1">{#N/A,#N/A,FALSE,"Cosmos Report"}</definedName>
    <definedName name="dgxhndf" hidden="1">{#N/A,#N/A,FALSE,"Medical Ratio"}</definedName>
    <definedName name="dhb" hidden="1">{#N/A,#N/A,FALSE,"Cosmos Report"}</definedName>
    <definedName name="dhbdf" hidden="1">{#N/A,#N/A,FALSE,"Cosmos Report"}</definedName>
    <definedName name="dhd" hidden="1">{#N/A,#N/A,FALSE,"Approval Form"}</definedName>
    <definedName name="dhdfhbdf" hidden="1">{#N/A,#N/A,FALSE,"Approval Form";#N/A,#N/A,FALSE,"Renewal";#N/A,#N/A,FALSE,"Cosmos Report"}</definedName>
    <definedName name="dhdghdgh" hidden="1">{#N/A,#N/A,FALSE,"Cosmos Report"}</definedName>
    <definedName name="dhjdt" hidden="1">{#N/A,#N/A,FALSE,"Approval2"}</definedName>
    <definedName name="Disclaimer" hidden="1">#REF!</definedName>
    <definedName name="Disclaimer2" hidden="1">#REF!</definedName>
    <definedName name="DMgmt1">'[15]Retn - By Carrier'!$J$8:$J$16</definedName>
    <definedName name="DMgmt2">'[15]Retn - By Carrier'!$K$8:$K$16</definedName>
    <definedName name="DMgmt3">'[15]Retn - By Carrier'!$L$8:$L$16</definedName>
    <definedName name="do" hidden="1">{#N/A,#N/A,FALSE,"Approval Form";#N/A,#N/A,FALSE,"Renewal";#N/A,#N/A,FALSE,"Cosmos Report"}</definedName>
    <definedName name="don" hidden="1">{#N/A,#N/A,FALSE,"Approval2"}</definedName>
    <definedName name="drfh" hidden="1">{#N/A,#N/A,FALSE,"Approval Form";#N/A,#N/A,FALSE,"Renewal";#N/A,#N/A,FALSE,"Cosmos Report"}</definedName>
    <definedName name="drgd" hidden="1">{#N/A,#N/A,FALSE,"Medical Ratio"}</definedName>
    <definedName name="drgdr" hidden="1">{#N/A,#N/A,FALSE,"Medical Ratio"}</definedName>
    <definedName name="drgr" hidden="1">{#N/A,#N/A,FALSE,"Approval2"}</definedName>
    <definedName name="drhdr" hidden="1">{#N/A,#N/A,FALSE,"Renewal"}</definedName>
    <definedName name="DrillDownBOBSIKeyStats" hidden="1">#REF!</definedName>
    <definedName name="DrillDownRow17Row27SIKeyStats" hidden="1">#REF!</definedName>
    <definedName name="dro" hidden="1">{#N/A,#N/A,FALSE,"Cosmos Report"}</definedName>
    <definedName name="drtfcgh" hidden="1">{#N/A,#N/A,FALSE,"Renewal"}</definedName>
    <definedName name="drydry" hidden="1">{#N/A,#N/A,FALSE,"Approval Form";#N/A,#N/A,FALSE,"Renewal";#N/A,#N/A,FALSE,"Cosmos Report"}</definedName>
    <definedName name="dryg" hidden="1">{#N/A,#N/A,FALSE,"Cosmos Report"}</definedName>
    <definedName name="drygdr" hidden="1">{#N/A,#N/A,FALSE,"Renewal"}</definedName>
    <definedName name="dryxdr" hidden="1">{#N/A,#N/A,FALSE,"Approval Form";#N/A,#N/A,FALSE,"Renewal";#N/A,#N/A,FALSE,"Cosmos Report"}</definedName>
    <definedName name="dryxdtu" hidden="1">{#N/A,#N/A,FALSE,"Approval Form";#N/A,#N/A,FALSE,"Renewal";#N/A,#N/A,FALSE,"Cosmos Report"}</definedName>
    <definedName name="dtd" hidden="1">{#N/A,#N/A,FALSE,"Approval Form";#N/A,#N/A,FALSE,"Renewal";#N/A,#N/A,FALSE,"Cosmos Report"}</definedName>
    <definedName name="dtgjndf" hidden="1">{#N/A,#N/A,FALSE,"Cosmos Report"}</definedName>
    <definedName name="dthdf" hidden="1">{#N/A,#N/A,FALSE,"Approval Form";#N/A,#N/A,FALSE,"Renewal";#N/A,#N/A,FALSE,"Cosmos Report"}</definedName>
    <definedName name="dthdt" hidden="1">{#N/A,#N/A,FALSE,"Approval Form";#N/A,#N/A,FALSE,"Renewal";#N/A,#N/A,FALSE,"Cosmos Report"}</definedName>
    <definedName name="dthydzry" hidden="1">{#N/A,#N/A,FALSE,"Approval2"}</definedName>
    <definedName name="dtj" hidden="1">{#N/A,#N/A,FALSE,"Cosmos Report"}</definedName>
    <definedName name="dtnh" hidden="1">{#N/A,#N/A,FALSE,"Approval2"}</definedName>
    <definedName name="dtujzdet" hidden="1">{#N/A,#N/A,FALSE,"Cosmos Report"}</definedName>
    <definedName name="Duplicate_Current_Benefits">#REF!</definedName>
    <definedName name="dvxdgv" hidden="1">{#N/A,#N/A,FALSE,"Approval Form";#N/A,#N/A,FALSE,"Renewal";#N/A,#N/A,FALSE,"Cosmos Report"}</definedName>
    <definedName name="dxfhdxf" hidden="1">{#N/A,#N/A,FALSE,"Medical Ratio"}</definedName>
    <definedName name="dxfhrd" hidden="1">{#N/A,#N/A,FALSE,"Approval2"}</definedName>
    <definedName name="e">#REF!</definedName>
    <definedName name="EE">[4]Factors!$C$372</definedName>
    <definedName name="eee">#REF!</definedName>
    <definedName name="eeeee" hidden="1">{#N/A,#N/A,FALSE,"Approval Form";#N/A,#N/A,FALSE,"Renewal";#N/A,#N/A,FALSE,"Cosmos Report"}</definedName>
    <definedName name="eeeeeeeeee" hidden="1">{#N/A,#N/A,FALSE,"Approval Form"}</definedName>
    <definedName name="eeeeeeeeeeeee" hidden="1">{#N/A,#N/A,FALSE,"Approval2"}</definedName>
    <definedName name="eeeeeeeeeeeeeee" hidden="1">{#N/A,#N/A,FALSE,"Cosmos Report"}</definedName>
    <definedName name="eeeeeeeeeeeeeeeee" hidden="1">{#N/A,#N/A,FALSE,"Approval Form"}</definedName>
    <definedName name="eeeeeeeeeeeeeeeeeeee" hidden="1">{#N/A,#N/A,FALSE,"Approval Form";#N/A,#N/A,FALSE,"Renewal";#N/A,#N/A,FALSE,"Cosmos Report"}</definedName>
    <definedName name="eff_date" localSheetId="8">#REF!</definedName>
    <definedName name="eff_date">#REF!</definedName>
    <definedName name="EffDate">[2]Formula!$F$9</definedName>
    <definedName name="EffectiveDate">[8]InputVector!$BI$7</definedName>
    <definedName name="efhjfgh" hidden="1">{#N/A,#N/A,FALSE,"Cosmos Report"}</definedName>
    <definedName name="ePSM_Dental_Graph_Page" hidden="1">#REF!</definedName>
    <definedName name="ePSM_Medical_Graph_Page_Range" hidden="1">'[9]ePSM Medical Graph Page'!$A$1:$BZ$200</definedName>
    <definedName name="ePSM_Rx_Graph_Page" hidden="1">#REF!</definedName>
    <definedName name="ER_Visits_1000_Members" hidden="1">#REF!</definedName>
    <definedName name="errr" hidden="1">{#N/A,#N/A,FALSE,"Approval2"}</definedName>
    <definedName name="es">'[20]Dental Rates'!#REF!</definedName>
    <definedName name="esgsd" hidden="1">{#N/A,#N/A,FALSE,"Approval Form";#N/A,#N/A,FALSE,"Renewal";#N/A,#N/A,FALSE,"Cosmos Report"}</definedName>
    <definedName name="ests" hidden="1">{#N/A,#N/A,FALSE,"Medical Ratio"}</definedName>
    <definedName name="exclude_large_claimant_ind" hidden="1">'[9]ePSM Header Data Page'!$B$28</definedName>
    <definedName name="Exclude_MDC_Range" hidden="1">'[9]Additional Report Criteria'!$D$14</definedName>
    <definedName name="Exec_SUmmary_Default_text" hidden="1">'[9]ePSM Header Data Page'!$Y$10</definedName>
    <definedName name="F" localSheetId="8" hidden="1">#REF!</definedName>
    <definedName name="F" hidden="1">#REF!</definedName>
    <definedName name="Facets">[16]Factors!$C$425</definedName>
    <definedName name="fam">'[20]Dental Rates'!#REF!</definedName>
    <definedName name="fbgdf" hidden="1">{#N/A,#N/A,FALSE,"Cosmos Report"}</definedName>
    <definedName name="fbhfdh" hidden="1">{#N/A,#N/A,FALSE,"Cosmos Report"}</definedName>
    <definedName name="fcyjuxft" hidden="1">{#N/A,#N/A,FALSE,"Approval Form";#N/A,#N/A,FALSE,"Renewal";#N/A,#N/A,FALSE,"Cosmos Report"}</definedName>
    <definedName name="fdfad"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fdgsafdg"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ff" hidden="1">{#N/A,#N/A,FALSE,"Approval Form";#N/A,#N/A,FALSE,"Renewal";#N/A,#N/A,FALSE,"Cosmos Report"}</definedName>
    <definedName name="fff" hidden="1">{#N/A,#N/A,FALSE,"Approval Form";#N/A,#N/A,FALSE,"Renewal";#N/A,#N/A,FALSE,"Cosmos Report"}</definedName>
    <definedName name="ffff" hidden="1">{#N/A,#N/A,FALSE,"Approval Form";#N/A,#N/A,FALSE,"Renewal";#N/A,#N/A,FALSE,"Cosmos Report"}</definedName>
    <definedName name="ffffff" hidden="1">{#N/A,#N/A,FALSE,"Approval Form";#N/A,#N/A,FALSE,"Renewal";#N/A,#N/A,FALSE,"Cosmos Report"}</definedName>
    <definedName name="ffffffff" hidden="1">{#N/A,#N/A,FALSE,"Renewal"}</definedName>
    <definedName name="ffffffffff" hidden="1">{#N/A,#N/A,FALSE,"Cosmos Report"}</definedName>
    <definedName name="ffffffffffffff" hidden="1">{#N/A,#N/A,FALSE,"Medical Ratio"}</definedName>
    <definedName name="ffffffffffffffffff" hidden="1">{#N/A,#N/A,FALSE,"Approval Form"}</definedName>
    <definedName name="fffffffffffffffffffffff" hidden="1">{#N/A,#N/A,FALSE,"Approval Form";#N/A,#N/A,FALSE,"Renewal";#N/A,#N/A,FALSE,"Cosmos Report"}</definedName>
    <definedName name="fffffffffffffffffffffffff" hidden="1">{#N/A,#N/A,FALSE,"Approval Form"}</definedName>
    <definedName name="ffffffffffffffffffffffffff" hidden="1">{#N/A,#N/A,FALSE,"Medical Ratio"}</definedName>
    <definedName name="ffffffffffffffffffffffffffffffffffff" hidden="1">{#N/A,#N/A,FALSE,"Approval Form";#N/A,#N/A,FALSE,"Renewal";#N/A,#N/A,FALSE,"Cosmos Report"}</definedName>
    <definedName name="fffffffffffffffffffffffffffffffffffffffffffffff" hidden="1">{#N/A,#N/A,FALSE,"Cosmos Report"}</definedName>
    <definedName name="ffgjfg" hidden="1">{#N/A,#N/A,FALSE,"Approval Form"}</definedName>
    <definedName name="fgchgf" hidden="1">{#N/A,#N/A,FALSE,"Approval Form";#N/A,#N/A,FALSE,"Renewal";#N/A,#N/A,FALSE,"Cosmos Report"}</definedName>
    <definedName name="fghgf" hidden="1">{#N/A,#N/A,FALSE,"Approval2"}</definedName>
    <definedName name="fghgfh" hidden="1">{#N/A,#N/A,FALSE,"Approval2"}</definedName>
    <definedName name="fghjgf" hidden="1">{#N/A,#N/A,FALSE,"Medical Ratio"}</definedName>
    <definedName name="fghjngfj" hidden="1">{#N/A,#N/A,FALSE,"Approval Form";#N/A,#N/A,FALSE,"Renewal";#N/A,#N/A,FALSE,"Cosmos Report"}</definedName>
    <definedName name="fghnfg" hidden="1">{#N/A,#N/A,FALSE,"Approval Form";#N/A,#N/A,FALSE,"Renewal";#N/A,#N/A,FALSE,"Cosmos Report"}</definedName>
    <definedName name="fghnftg" hidden="1">{#N/A,#N/A,FALSE,"Approval Form"}</definedName>
    <definedName name="fgjdg" hidden="1">{#N/A,#N/A,FALSE,"Approval Form"}</definedName>
    <definedName name="fgjfg" hidden="1">{#N/A,#N/A,FALSE,"Approval Form";#N/A,#N/A,FALSE,"Renewal";#N/A,#N/A,FALSE,"Cosmos Report"}</definedName>
    <definedName name="fgjfgjnxftg" hidden="1">{#N/A,#N/A,FALSE,"Medical Ratio"}</definedName>
    <definedName name="fgjft" hidden="1">{#N/A,#N/A,FALSE,"Renewal"}</definedName>
    <definedName name="fgjgfj" hidden="1">{#N/A,#N/A,FALSE,"Approval Form";#N/A,#N/A,FALSE,"Renewal";#N/A,#N/A,FALSE,"Cosmos Report"}</definedName>
    <definedName name="fgjgfthjftg" hidden="1">{#N/A,#N/A,FALSE,"Cosmos Report"}</definedName>
    <definedName name="fgjhgf" hidden="1">{#N/A,#N/A,FALSE,"Renewal"}</definedName>
    <definedName name="fgjnfg" hidden="1">{#N/A,#N/A,FALSE,"Approval Form";#N/A,#N/A,FALSE,"Renewal";#N/A,#N/A,FALSE,"Cosmos Report"}</definedName>
    <definedName name="fgjnfgjxfg" hidden="1">{#N/A,#N/A,FALSE,"Medical Ratio"}</definedName>
    <definedName name="fgjngfhj" hidden="1">{#N/A,#N/A,FALSE,"Cosmos Report"}</definedName>
    <definedName name="fgjnxft" hidden="1">{#N/A,#N/A,FALSE,"Cosmos Report"}</definedName>
    <definedName name="fgjtgf" hidden="1">{#N/A,#N/A,FALSE,"Approval Form";#N/A,#N/A,FALSE,"Renewal";#N/A,#N/A,FALSE,"Cosmos Report"}</definedName>
    <definedName name="fgjtgfju" hidden="1">{#N/A,#N/A,FALSE,"Approval Form";#N/A,#N/A,FALSE,"Renewal";#N/A,#N/A,FALSE,"Cosmos Report"}</definedName>
    <definedName name="fgjzdt" hidden="1">{#N/A,#N/A,FALSE,"Approval Form";#N/A,#N/A,FALSE,"Renewal";#N/A,#N/A,FALSE,"Cosmos Report"}</definedName>
    <definedName name="fgnfg" hidden="1">{#N/A,#N/A,FALSE,"Cosmos Report"}</definedName>
    <definedName name="fgngfnh" hidden="1">{#N/A,#N/A,FALSE,"Renewal"}</definedName>
    <definedName name="fgnhf" hidden="1">{#N/A,#N/A,FALSE,"Approval2"}</definedName>
    <definedName name="fgnhgf" hidden="1">{#N/A,#N/A,FALSE,"Cosmos Report"}</definedName>
    <definedName name="fgnjf" hidden="1">{#N/A,#N/A,FALSE,"Approval Form"}</definedName>
    <definedName name="fgnjfg" hidden="1">{#N/A,#N/A,FALSE,"Cosmos Report"}</definedName>
    <definedName name="fgyuhft" hidden="1">{#N/A,#N/A,FALSE,"Renewal"}</definedName>
    <definedName name="fhjf" hidden="1">{#N/A,#N/A,FALSE,"Approval Form";#N/A,#N/A,FALSE,"Renewal";#N/A,#N/A,FALSE,"Cosmos Report"}</definedName>
    <definedName name="fhjfgx" hidden="1">{#N/A,#N/A,FALSE,"Approval Form";#N/A,#N/A,FALSE,"Renewal";#N/A,#N/A,FALSE,"Cosmos Report"}</definedName>
    <definedName name="fhjfh" hidden="1">{#N/A,#N/A,FALSE,"Approval Form"}</definedName>
    <definedName name="fhjj" hidden="1">{#N/A,#N/A,FALSE,"Approval Form"}</definedName>
    <definedName name="fhjmgf" hidden="1">{#N/A,#N/A,FALSE,"Approval2"}</definedName>
    <definedName name="fhjnfxthdf" hidden="1">{#N/A,#N/A,FALSE,"Cosmos Report"}</definedName>
    <definedName name="fhjnmfh" hidden="1">{#N/A,#N/A,FALSE,"Approval Form";#N/A,#N/A,FALSE,"Renewal";#N/A,#N/A,FALSE,"Cosmos Report"}</definedName>
    <definedName name="fhkmfg" hidden="1">{#N/A,#N/A,FALSE,"Approval2"}</definedName>
    <definedName name="fhkmfxg" hidden="1">{#N/A,#N/A,FALSE,"Approval Form"}</definedName>
    <definedName name="fhkmghkc" hidden="1">{#N/A,#N/A,FALSE,"Renewal"}</definedName>
    <definedName name="fhmjfgy" hidden="1">{#N/A,#N/A,FALSE,"Renewal"}</definedName>
    <definedName name="fhmjfh" hidden="1">{#N/A,#N/A,FALSE,"Cosmos Report"}</definedName>
    <definedName name="fhmjfxgyjn" hidden="1">{#N/A,#N/A,FALSE,"Approval Form"}</definedName>
    <definedName name="fhmjgf" hidden="1">{#N/A,#N/A,FALSE,"Approval2"}</definedName>
    <definedName name="fhmjgfx" hidden="1">{#N/A,#N/A,FALSE,"Approval Form";#N/A,#N/A,FALSE,"Renewal";#N/A,#N/A,FALSE,"Cosmos Report"}</definedName>
    <definedName name="fhnjgf" hidden="1">{#N/A,#N/A,FALSE,"Renewal"}</definedName>
    <definedName name="fhymgf" hidden="1">{#N/A,#N/A,FALSE,"Approval Form";#N/A,#N/A,FALSE,"Renewal";#N/A,#N/A,FALSE,"Cosmos Report"}</definedName>
    <definedName name="fhymkgh" hidden="1">{#N/A,#N/A,FALSE,"Medical Ratio"}</definedName>
    <definedName name="FI_comm_rated_gloss_med_billed_amt_per_emp" hidden="1">#REF!</definedName>
    <definedName name="FI_comm_rated_gloss_num_of_emp" hidden="1">#REF!</definedName>
    <definedName name="FI_comm_rated_gloss_ratio_of_mem_to_emp" hidden="1">#REF!</definedName>
    <definedName name="FI_Demographics_Medical_Range" hidden="1">#REF!</definedName>
    <definedName name="FI_ER_Visits_1000_Members" hidden="1">#REF!</definedName>
    <definedName name="FI_ExclusionInd" hidden="1">'[9]ePSM Header Data Page'!$B$21</definedName>
    <definedName name="FI_EXEC_SUMMARY_RANGE_ROW66_ROW73" hidden="1">#REF!</definedName>
    <definedName name="FI_EXEC_SUMMARY_RANGE_ROW7_ROW73" hidden="1">#REF!</definedName>
    <definedName name="fi_exec_summary_row41" hidden="1">#REF!</definedName>
    <definedName name="fi_exec_summary_rows11" hidden="1">#REF!</definedName>
    <definedName name="fi_exec_summary_rows52_rows61" hidden="1">#REF!</definedName>
    <definedName name="fi_exec_summary_rows66_rows74" hidden="1">#REF!</definedName>
    <definedName name="fi_exec_summary_rows7_rows74" hidden="1">#REF!</definedName>
    <definedName name="FI_Executive_Summary_Home" hidden="1">#REF!</definedName>
    <definedName name="FI_Executive_Summary_Page" hidden="1">#REF!</definedName>
    <definedName name="FI_Executive_Summary_Page_NoData_Text" hidden="1">#REF!</definedName>
    <definedName name="FI_Executive_Summary_Range" hidden="1">#REF!</definedName>
    <definedName name="FI_Key_Statistics_Medical_Range" hidden="1">#REF!</definedName>
    <definedName name="FI_Key_Stats_BOB_Range" hidden="1">#REF!</definedName>
    <definedName name="FI_Key_Stats_Footnote1_Range" hidden="1">#REF!</definedName>
    <definedName name="FI_Key_Stats_Footnote2_Range" hidden="1">#REF!</definedName>
    <definedName name="FI_Key_Stats_Footnote3_Range" hidden="1">#REF!</definedName>
    <definedName name="FI_Key_Stats_Footnote4_Range" hidden="1">#REF!</definedName>
    <definedName name="FI_Key_Stats_Med_Paid_per_Employee" hidden="1">#REF!</definedName>
    <definedName name="FI_Key_Stats_Number_of_Employees" hidden="1">#REF!</definedName>
    <definedName name="FI_Key_Stats_Ratio_Members_To_Employees" hidden="1">#REF!</definedName>
    <definedName name="FI_Key_Stats_Row36_Range" hidden="1">#REF!</definedName>
    <definedName name="FI_Key_Stats_Rows23_Rows27_Range" hidden="1">#REF!</definedName>
    <definedName name="FI_Provider_Network_Exp_Medical_Range" hidden="1">#REF!</definedName>
    <definedName name="FI_Rx_Key_Statistics_Range" hidden="1">#REF!</definedName>
    <definedName name="FI_Rx_Paid_Current" hidden="1">#REF!</definedName>
    <definedName name="FI_Trend_Analysis_Medical_Range" hidden="1">#REF!</definedName>
    <definedName name="FinalForExport" localSheetId="8">#REF!</definedName>
    <definedName name="FinalForExport">#REF!</definedName>
    <definedName name="Financial_Overview_Dental_Range" hidden="1">#REF!</definedName>
    <definedName name="Financial_Overview_Medical_Range" hidden="1">#REF!</definedName>
    <definedName name="FinancialOverviewCurr._3" hidden="1">'[9]ePSM Dental FO Page'!$C$3</definedName>
    <definedName name="FinancialOverviewCurr._6" hidden="1">'[9]ePSM Dental FO Page'!$B$3</definedName>
    <definedName name="FinancialOverviewCurr._7" hidden="1">'[9]ePSM Dental FO Page'!$A$3</definedName>
    <definedName name="First_Time_Switch" hidden="1">'[9]ePSM Header Data Page'!$Q$3</definedName>
    <definedName name="fjdgtj" hidden="1">{#N/A,#N/A,FALSE,"Cosmos Report"}</definedName>
    <definedName name="fjfg" hidden="1">{#N/A,#N/A,FALSE,"Approval Form";#N/A,#N/A,FALSE,"Renewal";#N/A,#N/A,FALSE,"Cosmos Report"}</definedName>
    <definedName name="fjfgj" hidden="1">{#N/A,#N/A,FALSE,"Approval Form"}</definedName>
    <definedName name="fjfhj" hidden="1">{#N/A,#N/A,FALSE,"Approval Form";#N/A,#N/A,FALSE,"Renewal";#N/A,#N/A,FALSE,"Cosmos Report"}</definedName>
    <definedName name="fjfy" hidden="1">{#N/A,#N/A,FALSE,"Renewal"}</definedName>
    <definedName name="fjgf" hidden="1">{#N/A,#N/A,FALSE,"Cosmos Report"}</definedName>
    <definedName name="fjgfj" hidden="1">{#N/A,#N/A,FALSE,"Approval2"}</definedName>
    <definedName name="fjmf" hidden="1">{#N/A,#N/A,FALSE,"Approval Form";#N/A,#N/A,FALSE,"Renewal";#N/A,#N/A,FALSE,"Cosmos Report"}</definedName>
    <definedName name="fjmfgj" hidden="1">{#N/A,#N/A,FALSE,"Approval Form";#N/A,#N/A,FALSE,"Renewal";#N/A,#N/A,FALSE,"Cosmos Report"}</definedName>
    <definedName name="fjnfg" hidden="1">{#N/A,#N/A,FALSE,"Approval Form";#N/A,#N/A,FALSE,"Renewal";#N/A,#N/A,FALSE,"Cosmos Report"}</definedName>
    <definedName name="fjnfxt" hidden="1">{#N/A,#N/A,FALSE,"Approval Form";#N/A,#N/A,FALSE,"Renewal";#N/A,#N/A,FALSE,"Cosmos Report"}</definedName>
    <definedName name="fjtf" hidden="1">{#N/A,#N/A,FALSE,"Medical Ratio"}</definedName>
    <definedName name="fjxf" hidden="1">{#N/A,#N/A,FALSE,"Renewal"}</definedName>
    <definedName name="fmkfyghjn" hidden="1">{#N/A,#N/A,FALSE,"Approval Form"}</definedName>
    <definedName name="fmkh" hidden="1">{#N/A,#N/A,FALSE,"Approval Form";#N/A,#N/A,FALSE,"Renewal";#N/A,#N/A,FALSE,"Cosmos Report"}</definedName>
    <definedName name="fnfg" hidden="1">{#N/A,#N/A,FALSE,"Cosmos Report"}</definedName>
    <definedName name="fnfh" hidden="1">{#N/A,#N/A,FALSE,"Approval Form"}</definedName>
    <definedName name="FO_Dental_report_has_xml_ind" hidden="1">'[9]ePSM Dental FO Page'!$D$3</definedName>
    <definedName name="forget" hidden="1">{#N/A,#N/A,FALSE,"Cosmos Report"}</definedName>
    <definedName name="formulary_curr" hidden="1">'[9]ePSM RxClaim Data Page'!$B$15</definedName>
    <definedName name="formulary_prior" hidden="1">'[9]ePSM RxClaim Data Page'!$E$15</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red" hidden="1">{#N/A,#N/A,FALSE,"Approval Form"}</definedName>
    <definedName name="frh" hidden="1">{#N/A,#N/A,FALSE,"Renewal"}</definedName>
    <definedName name="ftjndt" hidden="1">{#N/A,#N/A,FALSE,"Cosmos Report"}</definedName>
    <definedName name="ftjntg" hidden="1">{#N/A,#N/A,FALSE,"Approval Form";#N/A,#N/A,FALSE,"Renewal";#N/A,#N/A,FALSE,"Cosmos Report"}</definedName>
    <definedName name="ftjuxgftju" hidden="1">{#N/A,#N/A,FALSE,"Renewal"}</definedName>
    <definedName name="ftnjft" hidden="1">{#N/A,#N/A,FALSE,"Approval Form";#N/A,#N/A,FALSE,"Renewal";#N/A,#N/A,FALSE,"Cosmos Report"}</definedName>
    <definedName name="fund1">[2]Formula!$AT$17</definedName>
    <definedName name="FundCode" hidden="1">#REF!</definedName>
    <definedName name="funding">[21]Values!$G$2:$G$3</definedName>
    <definedName name="fyhkmfyh" hidden="1">{#N/A,#N/A,FALSE,"Approval Form";#N/A,#N/A,FALSE,"Renewal";#N/A,#N/A,FALSE,"Cosmos Report"}</definedName>
    <definedName name="fyju" hidden="1">{#N/A,#N/A,FALSE,"Approval Form";#N/A,#N/A,FALSE,"Renewal";#N/A,#N/A,FALSE,"Cosmos Report"}</definedName>
    <definedName name="FyMat">'[4]Large Claims Analysis'!$AZ$172</definedName>
    <definedName name="fymjfxg" hidden="1">{#N/A,#N/A,FALSE,"Approval2"}</definedName>
    <definedName name="FYMo1">'[4]MAF Manual Blend 1'!$AG$26</definedName>
    <definedName name="FYMo2">'[4]MAF Manual Blend 1'!$AG$27</definedName>
    <definedName name="FYMo3">'[4]MAF Manual Blend 1'!$AG$28</definedName>
    <definedName name="FYMo4">'[4]MAF Manual Blend 1'!$AG$29</definedName>
    <definedName name="FYMo5">'[4]MAF Manual Blend 1'!$AG$30</definedName>
    <definedName name="fyu" hidden="1">{#N/A,#N/A,FALSE,"Approval Form";#N/A,#N/A,FALSE,"Renewal";#N/A,#N/A,FALSE,"Cosmos Report"}</definedName>
    <definedName name="g" hidden="1">{#N/A,#N/A,FALSE,"Approval Form";#N/A,#N/A,FALSE,"Renewal";#N/A,#N/A,FALSE,"Cosmos Report"}</definedName>
    <definedName name="GAE">'[15]Retn - GAE'!$B$6:$F$269</definedName>
    <definedName name="gdhfg" hidden="1">{#N/A,#N/A,FALSE,"Cosmos Report"}</definedName>
    <definedName name="Gender">[18]Lookup!$J$2:$J$3</definedName>
    <definedName name="generic_curr" hidden="1">'[9]ePSM RxClaim Data Page'!$B$12</definedName>
    <definedName name="generic_prior" hidden="1">'[9]ePSM RxClaim Data Page'!$E$12</definedName>
    <definedName name="generic_subst_curr" hidden="1">'[9]ePSM RxClaim Data Page'!$B$13</definedName>
    <definedName name="generic_subst_prior" hidden="1">'[9]ePSM RxClaim Data Page'!$E$13</definedName>
    <definedName name="generic_util_curr" hidden="1">'[9]ePSM RxClaim Data Page'!$B$72</definedName>
    <definedName name="generic_util_prior" hidden="1">'[9]ePSM RxClaim Data Page'!$E$72</definedName>
    <definedName name="GenericAverageCopay" hidden="1">#REF!</definedName>
    <definedName name="get" hidden="1">{#N/A,#N/A,FALSE,"Renewal"}</definedName>
    <definedName name="gfd" hidden="1">{#N/A,#N/A,FALSE,"Approval Form"}</definedName>
    <definedName name="gffdd" hidden="1">{#N/A,#N/A,FALSE,"Approval2"}</definedName>
    <definedName name="gfhdg" hidden="1">{#N/A,#N/A,FALSE,"Approval2"}</definedName>
    <definedName name="gfhg" hidden="1">{#N/A,#N/A,FALSE,"Cosmos Report"}</definedName>
    <definedName name="gfhjgfhjft" hidden="1">{#N/A,#N/A,FALSE,"Medical Ratio"}</definedName>
    <definedName name="gfjgf" hidden="1">{#N/A,#N/A,FALSE,"Renewal"}</definedName>
    <definedName name="gfjnxgftj" hidden="1">{#N/A,#N/A,FALSE,"Medical Ratio"}</definedName>
    <definedName name="gfmjfgj" hidden="1">{#N/A,#N/A,FALSE,"Approval2"}</definedName>
    <definedName name="gfndjgt" hidden="1">{#N/A,#N/A,FALSE,"Cosmos Report"}</definedName>
    <definedName name="gfnjgftx" hidden="1">{#N/A,#N/A,FALSE,"Cosmos Report"}</definedName>
    <definedName name="gg" hidden="1">{#N/A,#N/A,FALSE,"Renewal"}</definedName>
    <definedName name="ggg" hidden="1">{#N/A,#N/A,FALSE,"Approval Form";#N/A,#N/A,FALSE,"Renewal";#N/A,#N/A,FALSE,"Cosmos Report"}</definedName>
    <definedName name="gggg" hidden="1">{#N/A,#N/A,FALSE,"Renewal"}</definedName>
    <definedName name="gggggg" hidden="1">{#N/A,#N/A,FALSE,"Approval Form";#N/A,#N/A,FALSE,"Renewal";#N/A,#N/A,FALSE,"Cosmos Report"}</definedName>
    <definedName name="gggggggggggggg" hidden="1">{#N/A,#N/A,FALSE,"Approval Form";#N/A,#N/A,FALSE,"Renewal";#N/A,#N/A,FALSE,"Cosmos Report"}</definedName>
    <definedName name="ggggggggggggggggg" hidden="1">{#N/A,#N/A,FALSE,"Renewal"}</definedName>
    <definedName name="ggggggggggggggggggg" hidden="1">{#N/A,#N/A,FALSE,"Medical Ratio"}</definedName>
    <definedName name="gggggggggggggggggggggg" hidden="1">{#N/A,#N/A,FALSE,"Cosmos Report"}</definedName>
    <definedName name="ggggggggggggggggggggggggggggg" hidden="1">{#N/A,#N/A,FALSE,"Approval Form";#N/A,#N/A,FALSE,"Renewal";#N/A,#N/A,FALSE,"Cosmos Report"}</definedName>
    <definedName name="ggh"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ghhi"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ghhii"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ghhiijj"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h"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hfgh" hidden="1">{#N/A,#N/A,FALSE,"Cosmos Report"}</definedName>
    <definedName name="ghgfh" hidden="1">{#N/A,#N/A,FALSE,"Approval Form";#N/A,#N/A,FALSE,"Renewal";#N/A,#N/A,FALSE,"Cosmos Report"}</definedName>
    <definedName name="ghhhhhhhhhhhhhhhh" hidden="1">{#N/A,#N/A,FALSE,"Approval Form";#N/A,#N/A,FALSE,"Renewal";#N/A,#N/A,FALSE,"Cosmos Report"}</definedName>
    <definedName name="ghi"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hij"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ghjg" hidden="1">{#N/A,#N/A,FALSE,"Renewal"}</definedName>
    <definedName name="ghjkgh" hidden="1">{#N/A,#N/A,FALSE,"Medical Ratio"}</definedName>
    <definedName name="ghjkghjfg" hidden="1">{#N/A,#N/A,FALSE,"Medical Ratio"}</definedName>
    <definedName name="ghjkxfyu" hidden="1">{#N/A,#N/A,FALSE,"Approval Form";#N/A,#N/A,FALSE,"Renewal";#N/A,#N/A,FALSE,"Cosmos Report"}</definedName>
    <definedName name="ghkcghk" hidden="1">{#N/A,#N/A,FALSE,"Renewal"}</definedName>
    <definedName name="ghkfy" hidden="1">{#N/A,#N/A,FALSE,"Medical Ratio"}</definedName>
    <definedName name="ghkghk" hidden="1">{#N/A,#N/A,FALSE,"Approval Form";#N/A,#N/A,FALSE,"Renewal";#N/A,#N/A,FALSE,"Cosmos Report"}</definedName>
    <definedName name="ghkjghkg" hidden="1">{#N/A,#N/A,FALSE,"Approval Form";#N/A,#N/A,FALSE,"Renewal";#N/A,#N/A,FALSE,"Cosmos Report"}</definedName>
    <definedName name="ghkmfhy" hidden="1">{#N/A,#N/A,FALSE,"Approval Form";#N/A,#N/A,FALSE,"Renewal";#N/A,#N/A,FALSE,"Cosmos Report"}</definedName>
    <definedName name="ghkmfygi" hidden="1">{#N/A,#N/A,FALSE,"Renewal"}</definedName>
    <definedName name="ghkmfyh" hidden="1">{#N/A,#N/A,FALSE,"Approval Form"}</definedName>
    <definedName name="ghkmgh" hidden="1">{#N/A,#N/A,FALSE,"Renewal"}</definedName>
    <definedName name="ghkmghc" hidden="1">{#N/A,#N/A,FALSE,"Approval Form"}</definedName>
    <definedName name="ghm" hidden="1">{#N/A,#N/A,FALSE,"Medical Ratio"}</definedName>
    <definedName name="ghmfh" hidden="1">{#N/A,#N/A,FALSE,"Approval Form"}</definedName>
    <definedName name="ghmh" hidden="1">{#N/A,#N/A,FALSE,"Approval Form";#N/A,#N/A,FALSE,"Renewal";#N/A,#N/A,FALSE,"Cosmos Report"}</definedName>
    <definedName name="ghmjfghjxftghjft" hidden="1">{#N/A,#N/A,FALSE,"Cosmos Report"}</definedName>
    <definedName name="ghmjgh" hidden="1">{#N/A,#N/A,FALSE,"Cosmos Report"}</definedName>
    <definedName name="ghmkfhy" hidden="1">{#N/A,#N/A,FALSE,"Approval Form"}</definedName>
    <definedName name="ghndg" hidden="1">{#N/A,#N/A,FALSE,"Approval2"}</definedName>
    <definedName name="gjdxgj" hidden="1">{#N/A,#N/A,FALSE,"Approval Form"}</definedName>
    <definedName name="gjfg" hidden="1">{#N/A,#N/A,FALSE,"Cosmos Report"}</definedName>
    <definedName name="gjgft" hidden="1">{#N/A,#N/A,FALSE,"Approval Form";#N/A,#N/A,FALSE,"Renewal";#N/A,#N/A,FALSE,"Cosmos Report"}</definedName>
    <definedName name="gjhfg" hidden="1">{#N/A,#N/A,FALSE,"Renewal"}</definedName>
    <definedName name="gjkgh" hidden="1">{#N/A,#N/A,FALSE,"Renewal"}</definedName>
    <definedName name="gjkjh" hidden="1">{#N/A,#N/A,FALSE,"Approval Form"}</definedName>
    <definedName name="gjmkgh" hidden="1">{#N/A,#N/A,FALSE,"Approval Form";#N/A,#N/A,FALSE,"Renewal";#N/A,#N/A,FALSE,"Cosmos Report"}</definedName>
    <definedName name="gjmtg" hidden="1">{#N/A,#N/A,FALSE,"Approval Form";#N/A,#N/A,FALSE,"Renewal";#N/A,#N/A,FALSE,"Cosmos Report"}</definedName>
    <definedName name="gkjghj" hidden="1">{#N/A,#N/A,FALSE,"Approval Form";#N/A,#N/A,FALSE,"Renewal";#N/A,#N/A,FALSE,"Cosmos Report"}</definedName>
    <definedName name="gkmgy" hidden="1">{#N/A,#N/A,FALSE,"Approval Form"}</definedName>
    <definedName name="gkmh" hidden="1">{#N/A,#N/A,FALSE,"Medical Ratio"}</definedName>
    <definedName name="gmgh" hidden="1">{#N/A,#N/A,FALSE,"Approval2"}</definedName>
    <definedName name="gn" hidden="1">{#N/A,#N/A,FALSE,"Approval Form";#N/A,#N/A,FALSE,"Renewal";#N/A,#N/A,FALSE,"Cosmos Report"}</definedName>
    <definedName name="gnf" hidden="1">{#N/A,#N/A,FALSE,"Approval2"}</definedName>
    <definedName name="gnfhg" hidden="1">{#N/A,#N/A,FALSE,"Renewal"}</definedName>
    <definedName name="go" hidden="1">{#N/A,#N/A,FALSE,"Approval Form";#N/A,#N/A,FALSE,"Renewal";#N/A,#N/A,FALSE,"Cosmos Report"}</definedName>
    <definedName name="going" hidden="1">{#N/A,#N/A,FALSE,"Approval2"}</definedName>
    <definedName name="gpi_name_class_A_curr" hidden="1">'[9]ePSM RxClaim Data Page'!$H$3</definedName>
    <definedName name="gpi_name_class_A_prior" hidden="1">'[9]ePSM RxClaim Data Page'!$K$3</definedName>
    <definedName name="gpi_name_class_B_curr" hidden="1">'[9]ePSM RxClaim Data Page'!$H$7</definedName>
    <definedName name="gpi_name_class_B_prior" hidden="1">'[9]ePSM RxClaim Data Page'!$K$7</definedName>
    <definedName name="gpi_name_class_C_curr" hidden="1">'[9]ePSM RxClaim Data Page'!$H$11</definedName>
    <definedName name="gpi_name_class_C_prior" hidden="1">'[9]ePSM RxClaim Data Page'!$K$11</definedName>
    <definedName name="gpi_name_class_D_curr" hidden="1">'[9]ePSM RxClaim Data Page'!$H$15</definedName>
    <definedName name="gpi_name_class_D_prior" hidden="1">'[9]ePSM RxClaim Data Page'!$K$15</definedName>
    <definedName name="gpi_name_class_E_curr" hidden="1">'[9]ePSM RxClaim Data Page'!$H$19</definedName>
    <definedName name="gpi_name_class_E_prior" hidden="1">'[9]ePSM RxClaim Data Page'!$K$19</definedName>
    <definedName name="gpi_name_class_F_curr" hidden="1">'[9]ePSM RxClaim Data Page'!$H$23</definedName>
    <definedName name="gpi_name_class_F_prior" hidden="1">'[9]ePSM RxClaim Data Page'!$K$23</definedName>
    <definedName name="gpi_name_class_G_curr" hidden="1">'[9]ePSM RxClaim Data Page'!$H$27</definedName>
    <definedName name="gpi_name_class_G_prior" hidden="1">'[9]ePSM RxClaim Data Page'!$K$27</definedName>
    <definedName name="gpi_name_class_H_curr" hidden="1">'[9]ePSM RxClaim Data Page'!$H$31</definedName>
    <definedName name="gpi_name_class_H_prior" hidden="1">'[9]ePSM RxClaim Data Page'!$K$31</definedName>
    <definedName name="gpi_name_class_I_curr" hidden="1">'[9]ePSM RxClaim Data Page'!$H$35</definedName>
    <definedName name="gpi_name_class_I_prior" hidden="1">'[9]ePSM RxClaim Data Page'!$K$35</definedName>
    <definedName name="gpi_name_class_J_curr" hidden="1">'[9]ePSM RxClaim Data Page'!$H$39</definedName>
    <definedName name="gpi_name_class_J_prior" hidden="1">'[9]ePSM RxClaim Data Page'!$K$39</definedName>
    <definedName name="gpi_name_class_K_curr" hidden="1">'[9]ePSM RxClaim Data Page'!$H$43</definedName>
    <definedName name="gpi_name_class_K_prior" hidden="1">'[9]ePSM RxClaim Data Page'!$K$43</definedName>
    <definedName name="gpi_name_class_L_curr" hidden="1">'[9]ePSM RxClaim Data Page'!$H$47</definedName>
    <definedName name="gpi_name_class_L_prior" hidden="1">'[9]ePSM RxClaim Data Page'!$K$47</definedName>
    <definedName name="gpi_name_class_M_curr" hidden="1">'[9]ePSM RxClaim Data Page'!$H$51</definedName>
    <definedName name="gpi_name_class_M_prior" hidden="1">'[9]ePSM RxClaim Data Page'!$K$51</definedName>
    <definedName name="gpi_name_class_N_curr" hidden="1">'[9]ePSM RxClaim Data Page'!$H$55</definedName>
    <definedName name="gpi_name_class_N_prior" hidden="1">'[9]ePSM RxClaim Data Page'!$K$55</definedName>
    <definedName name="gpi_name_class_O_curr" hidden="1">'[9]ePSM RxClaim Data Page'!$H$59</definedName>
    <definedName name="gpi_name_class_O_prior" hidden="1">'[9]ePSM RxClaim Data Page'!$K$59</definedName>
    <definedName name="gpi_name_class_OTHER_curr" hidden="1">'[9]ePSM RxClaim Data Page'!$H$75</definedName>
    <definedName name="gpi_name_class_OTHER_prior" hidden="1">'[9]ePSM RxClaim Data Page'!$K$75</definedName>
    <definedName name="gpi_name_class_P_curr" hidden="1">'[9]ePSM RxClaim Data Page'!$H$63</definedName>
    <definedName name="gpi_name_class_P_prior" hidden="1">'[9]ePSM RxClaim Data Page'!$K$63</definedName>
    <definedName name="gpi_name_class_Q_curr" hidden="1">'[9]ePSM RxClaim Data Page'!$H$67</definedName>
    <definedName name="gpi_name_class_Q_prior" hidden="1">'[9]ePSM RxClaim Data Page'!$K$67</definedName>
    <definedName name="gpi_name_class_R_curr" hidden="1">'[9]ePSM RxClaim Data Page'!$H$71</definedName>
    <definedName name="gpi_name_class_R_prior" hidden="1">'[9]ePSM RxClaim Data Page'!$K$71</definedName>
    <definedName name="GreatWestRates" hidden="1">#REF!</definedName>
    <definedName name="GroupList">[18]Groups!$A$2:$A$65536</definedName>
    <definedName name="GroupName">[2]Formula!$F$2</definedName>
    <definedName name="GroupNum">[2]Formula!$F$3</definedName>
    <definedName name="gtmf" hidden="1">{#N/A,#N/A,FALSE,"Approval Form";#N/A,#N/A,FALSE,"Renewal";#N/A,#N/A,FALSE,"Cosmos Report"}</definedName>
    <definedName name="gukcg" hidden="1">{#N/A,#N/A,FALSE,"Approval Form";#N/A,#N/A,FALSE,"Renewal";#N/A,#N/A,FALSE,"Cosmos Report"}</definedName>
    <definedName name="gyhjgft" hidden="1">{#N/A,#N/A,FALSE,"Approval2"}</definedName>
    <definedName name="gyijxfy" hidden="1">{#N/A,#N/A,FALSE,"Approval Form";#N/A,#N/A,FALSE,"Renewal";#N/A,#N/A,FALSE,"Cosmos Report"}</definedName>
    <definedName name="gyuy" hidden="1">{#N/A,#N/A,FALSE,"Approval Form";#N/A,#N/A,FALSE,"Renewal";#N/A,#N/A,FALSE,"Cosmos Report"}</definedName>
    <definedName name="h" hidden="1">{#N/A,#N/A,FALSE,"Approval Form"}</definedName>
    <definedName name="ha" hidden="1">{#N/A,#N/A,FALSE,"Approval Form"}</definedName>
    <definedName name="HAE">'[15]Retn - By Carrier'!#REF!</definedName>
    <definedName name="HasBeenOpened" hidden="1">TRUE</definedName>
    <definedName name="hated" hidden="1">{#N/A,#N/A,FALSE,"Approval Form"}</definedName>
    <definedName name="have" hidden="1">{#N/A,#N/A,FALSE,"Approval Form";#N/A,#N/A,FALSE,"Renewal";#N/A,#N/A,FALSE,"Cosmos Report"}</definedName>
    <definedName name="hdrf" hidden="1">{#N/A,#N/A,FALSE,"Approval Form";#N/A,#N/A,FALSE,"Renewal";#N/A,#N/A,FALSE,"Cosmos Report"}</definedName>
    <definedName name="Health_Profile_Top_10_Dis_Med_HPD_Range" hidden="1">#REF!</definedName>
    <definedName name="HealthFundExpPeriodEnd">'[19]Input - Items|Factors'!$H$8</definedName>
    <definedName name="HealthFundProducts">'[22]Input - Items|Factors'!$H$14</definedName>
    <definedName name="HealthFundTier1">'[19]Input - Items|Factors'!$H$41</definedName>
    <definedName name="HealthFundTier1Rates">'[19]Input - Items|Factors'!$I$47</definedName>
    <definedName name="HealthFundTier1Subs">'[19]Input - Items|Factors'!$I$41</definedName>
    <definedName name="HealthFundTier2">'[19]Input - Items|Factors'!$H$42</definedName>
    <definedName name="HealthFundTier2Rates">'[19]Input - Items|Factors'!$I$48</definedName>
    <definedName name="HealthFundTier2Subs">'[19]Input - Items|Factors'!$I$42</definedName>
    <definedName name="HealthFundTier3">'[19]Input - Items|Factors'!$H$43</definedName>
    <definedName name="HealthFundTier3Rates">'[19]Input - Items|Factors'!$I$49</definedName>
    <definedName name="HealthFundTier3Subs">'[19]Input - Items|Factors'!$I$43</definedName>
    <definedName name="HealthFundTier4">'[19]Input - Items|Factors'!$H$44</definedName>
    <definedName name="HealthFundTier4Rates">'[19]Input - Items|Factors'!$I$50</definedName>
    <definedName name="HealthFundTier4Subs">'[19]Input - Items|Factors'!$I$44</definedName>
    <definedName name="HealthFundTier5">'[19]Input - Items|Factors'!$H$45</definedName>
    <definedName name="HealthFundTier5Rates">'[19]Input - Items|Factors'!$I$51</definedName>
    <definedName name="HealthFundTier5Subs">'[19]Input - Items|Factors'!$I$45</definedName>
    <definedName name="Help" hidden="1">#REF!</definedName>
    <definedName name="hgckmcfhkcf" hidden="1">{#N/A,#N/A,FALSE,"Renewal"}</definedName>
    <definedName name="hgfh" hidden="1">{#N/A,#N/A,FALSE,"Renewal"}</definedName>
    <definedName name="hgjmgch" hidden="1">{#N/A,#N/A,FALSE,"Approval Form"}</definedName>
    <definedName name="hgkmcfh" hidden="1">{#N/A,#N/A,FALSE,"Cosmos Report"}</definedName>
    <definedName name="hgkmgjmfh" hidden="1">{#N/A,#N/A,FALSE,"Medical Ratio"}</definedName>
    <definedName name="hgmjh" hidden="1">{#N/A,#N/A,FALSE,"Approval2"}</definedName>
    <definedName name="hgmkh" hidden="1">{#N/A,#N/A,FALSE,"Approval2"}</definedName>
    <definedName name="hh" hidden="1">{#N/A,#N/A,FALSE,"Renewal"}</definedName>
    <definedName name="hhhh" hidden="1">{#N/A,#N/A,FALSE,"Approval2"}</definedName>
    <definedName name="hhhhh" hidden="1">{#N/A,#N/A,FALSE,"Renewal"}</definedName>
    <definedName name="hhhhhh" hidden="1">{#N/A,#N/A,FALSE,"Approval Form";#N/A,#N/A,FALSE,"Renewal";#N/A,#N/A,FALSE,"Cosmos Report"}</definedName>
    <definedName name="hhhhhhhh" hidden="1">{#N/A,#N/A,FALSE,"Medical Ratio"}</definedName>
    <definedName name="hhhhhhhhhhh" hidden="1">{#N/A,#N/A,FALSE,"Medical Ratio"}</definedName>
    <definedName name="hhhhhhhhhhhhhh" hidden="1">{#N/A,#N/A,FALSE,"Renewal"}</definedName>
    <definedName name="hhhhhhhhhhhhhhhhhhh" hidden="1">{#N/A,#N/A,FALSE,"Medical Ratio"}</definedName>
    <definedName name="hhhhhhhhhhhhhhhhhhhhh" hidden="1">{#N/A,#N/A,FALSE,"Renewal"}</definedName>
    <definedName name="hhhhhhhhhhhhhhhhhhhhhhhhhh" hidden="1">{#N/A,#N/A,FALSE,"Cosmos Report"}</definedName>
    <definedName name="hhhhhhhhhhhhhhhhhhhhhhhhhhhh" hidden="1">{#N/A,#N/A,FALSE,"Approval Form";#N/A,#N/A,FALSE,"Renewal";#N/A,#N/A,FALSE,"Cosmos Report"}</definedName>
    <definedName name="Hi" hidden="1">{#N/A,#N/A,FALSE,"Approval2"}</definedName>
    <definedName name="hjfj" hidden="1">{#N/A,#N/A,FALSE,"Approval Form"}</definedName>
    <definedName name="hjh"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hjjj" hidden="1">{#N/A,#N/A,FALSE,"Approval2"}</definedName>
    <definedName name="hjkgh" hidden="1">{#N/A,#N/A,FALSE,"Medical Ratio"}</definedName>
    <definedName name="hjlcg" hidden="1">{#N/A,#N/A,FALSE,"Approval Form";#N/A,#N/A,FALSE,"Renewal";#N/A,#N/A,FALSE,"Cosmos Report"}</definedName>
    <definedName name="hjlkguhjk" hidden="1">{#N/A,#N/A,FALSE,"Medical Ratio"}</definedName>
    <definedName name="hjm" hidden="1">{#N/A,#N/A,FALSE,"Cosmos Report"}</definedName>
    <definedName name="hjmfxg" hidden="1">{#N/A,#N/A,FALSE,"Cosmos Report"}</definedName>
    <definedName name="hjxf" hidden="1">{#N/A,#N/A,FALSE,"Renewal"}</definedName>
    <definedName name="hkgh" hidden="1">{#N/A,#N/A,FALSE,"Approval Form";#N/A,#N/A,FALSE,"Renewal";#N/A,#N/A,FALSE,"Cosmos Report"}</definedName>
    <definedName name="hkmgh" hidden="1">{#N/A,#N/A,FALSE,"Renewal"}</definedName>
    <definedName name="hmfh" hidden="1">{#N/A,#N/A,FALSE,"Approval2"}</definedName>
    <definedName name="HMOLookup">[22]Tables!#REF!</definedName>
    <definedName name="hmxgh" hidden="1">{#N/A,#N/A,FALSE,"Approval Form";#N/A,#N/A,FALSE,"Renewal";#N/A,#N/A,FALSE,"Cosmos Report"}</definedName>
    <definedName name="Hospital_Profile_Home" hidden="1">#REF!</definedName>
    <definedName name="Hospital_Profile_Medical_Range" hidden="1">#REF!</definedName>
    <definedName name="Hospital_Profile_Medical_Range2" hidden="1">#REF!</definedName>
    <definedName name="Hospital_Profile_Range" hidden="1">#REF!</definedName>
    <definedName name="how" hidden="1">{#N/A,#N/A,FALSE,"Approval Form";#N/A,#N/A,FALSE,"Renewal";#N/A,#N/A,FALSE,"Cosmos Report"}</definedName>
    <definedName name="HPD_bob_prevalence_asthma_curr" hidden="1">'[9]ePSM Medical Data Page'!$BI$18</definedName>
    <definedName name="HPD_bob_prevalence_asthma_prior" hidden="1">'[9]ePSM Medical Data Page'!$BL$18</definedName>
    <definedName name="HPD_bob_prevalence_coronary_artery_disease_curr" hidden="1">'[9]ePSM Medical Data Page'!$BI$20</definedName>
    <definedName name="HPD_bob_prevalence_coronary_artery_disease_prior" hidden="1">'[9]ePSM Medical Data Page'!$BL$20</definedName>
    <definedName name="HPD_bob_prevalence_diabetes_curr" hidden="1">'[9]ePSM Medical Data Page'!$BI$21</definedName>
    <definedName name="HPD_bob_prevalence_diabetes_prior" hidden="1">'[9]ePSM Medical Data Page'!$BL$21</definedName>
    <definedName name="HPD_bob_prevalence_heart_failure_curr" hidden="1">'[9]ePSM Medical Data Page'!$BI$19</definedName>
    <definedName name="HPD_bob_prevalence_heart_failure_prior" hidden="1">'[9]ePSM Medical Data Page'!$BL$19</definedName>
    <definedName name="HPD_bob_prevalence_low_back_curr" hidden="1">'[9]ePSM Medical Data Page'!$BI$22</definedName>
    <definedName name="HPD_bob_prevalence_low_back_prior" hidden="1">'[9]ePSM Medical Data Page'!$BL$22</definedName>
    <definedName name="HPD_bob_prevalence_other_curr" hidden="1">'[9]ePSM Medical Data Page'!$BI$23</definedName>
    <definedName name="HPD_bob_prevalence_other_prior" hidden="1">'[9]ePSM Medical Data Page'!$BL$23</definedName>
    <definedName name="hpd_cr_delete_paid_columns" hidden="1">#REF!</definedName>
    <definedName name="HPD_Delete_Range" hidden="1">#REF!</definedName>
    <definedName name="hpd_hard_coded_bob" hidden="1">#REF!</definedName>
    <definedName name="HPD_No_Obs_Found_Range" hidden="1">#REF!</definedName>
    <definedName name="HPD_number_claimants_asthma_curr" hidden="1">'[9]ePSM Medical Data Page'!$BI$6</definedName>
    <definedName name="HPD_number_claimants_asthma_prior" hidden="1">'[9]ePSM Medical Data Page'!$BL$6</definedName>
    <definedName name="HPD_number_claimants_coronary_artery_disease_curr" hidden="1">'[9]ePSM Medical Data Page'!$BI$10</definedName>
    <definedName name="HPD_number_claimants_coronary_artery_disease_prior" hidden="1">'[9]ePSM Medical Data Page'!$BL$10</definedName>
    <definedName name="HPD_number_claimants_diabetes_curr" hidden="1">'[9]ePSM Medical Data Page'!$BI$12</definedName>
    <definedName name="HPD_number_claimants_diabetes_prior" hidden="1">'[9]ePSM Medical Data Page'!$BL$12</definedName>
    <definedName name="HPD_number_claimants_heart_failure_curr" hidden="1">'[9]ePSM Medical Data Page'!$BI$8</definedName>
    <definedName name="HPD_number_claimants_heart_failure_prior" hidden="1">'[9]ePSM Medical Data Page'!$BL$8</definedName>
    <definedName name="HPD_number_claimants_low_back_curr" hidden="1">'[9]ePSM Medical Data Page'!$BI$14</definedName>
    <definedName name="HPD_number_claimants_low_back_prior" hidden="1">'[9]ePSM Medical Data Page'!$BL$14</definedName>
    <definedName name="HPD_number_claimants_other_curr" hidden="1">'[9]ePSM Medical Data Page'!$BI$16</definedName>
    <definedName name="HPD_number_claimants_other_prior" hidden="1">'[9]ePSM Medical Data Page'!$BL$16</definedName>
    <definedName name="HPD_number_claimants_total_curr" hidden="1">'[9]ePSM Medical Data Page'!$BI$3</definedName>
    <definedName name="HPD_number_claimants_total_prior" hidden="1">'[9]ePSM Medical Data Page'!$BL$3</definedName>
    <definedName name="HPD_paid_amt_asthma_curr" hidden="1">'[9]ePSM Medical Data Page'!$BI$7</definedName>
    <definedName name="HPD_paid_amt_asthma_prior" hidden="1">'[9]ePSM Medical Data Page'!$BL$7</definedName>
    <definedName name="HPD_paid_amt_coronary_artery_disease_curr" hidden="1">'[9]ePSM Medical Data Page'!$BI$11</definedName>
    <definedName name="HPD_paid_amt_coronary_artery_disease_prior" hidden="1">'[9]ePSM Medical Data Page'!$BL$11</definedName>
    <definedName name="HPD_paid_amt_diabetes_curr" hidden="1">'[9]ePSM Medical Data Page'!$BI$13</definedName>
    <definedName name="HPD_paid_amt_diabetes_prior" hidden="1">'[9]ePSM Medical Data Page'!$BL$13</definedName>
    <definedName name="HPD_paid_amt_heart_failure_curr" hidden="1">'[9]ePSM Medical Data Page'!$BI$9</definedName>
    <definedName name="HPD_paid_amt_heart_failure_prior" hidden="1">'[9]ePSM Medical Data Page'!$BL$9</definedName>
    <definedName name="HPD_paid_amt_low_back_curr" hidden="1">'[9]ePSM Medical Data Page'!$BI$15</definedName>
    <definedName name="HPD_paid_amt_low_back_prior" hidden="1">'[9]ePSM Medical Data Page'!$BL$15</definedName>
    <definedName name="HPD_paid_amt_other_curr" hidden="1">'[9]ePSM Medical Data Page'!$BI$17</definedName>
    <definedName name="HPD_paid_amt_other_prior" hidden="1">'[9]ePSM Medical Data Page'!$BL$17</definedName>
    <definedName name="HPD_paid_amt_total_curr" hidden="1">'[9]ePSM Medical Data Page'!$BI$4</definedName>
    <definedName name="HPD_paid_amt_total_prior" hidden="1">'[9]ePSM Medical Data Page'!$BL$4</definedName>
    <definedName name="HPD_Rows_6_7" hidden="1">#REF!</definedName>
    <definedName name="HPD_total_population_curr" hidden="1">'[9]ePSM Medical Data Page'!$BI$5</definedName>
    <definedName name="HPD_total_population_prior" hidden="1">'[9]ePSM Medical Data Page'!$BL$5</definedName>
    <definedName name="HRP">'[15]Retn - By Carrier'!$E$8:$E$16</definedName>
    <definedName name="hu"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hue"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humana"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humana33"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hyf" hidden="1">{#N/A,#N/A,FALSE,"Approval Form"}</definedName>
    <definedName name="hykmfyx" hidden="1">{#N/A,#N/A,FALSE,"Medical Ratio"}</definedName>
    <definedName name="hyky" hidden="1">{#N/A,#N/A,FALSE,"Renewal"}</definedName>
    <definedName name="hymjfy" hidden="1">{#N/A,#N/A,FALSE,"Renewal"}</definedName>
    <definedName name="i" hidden="1">{#N/A,#N/A,FALSE,"Cosmos Report"}</definedName>
    <definedName name="ii" hidden="1">{#N/A,#N/A,FALSE,"Cosmos Report"}</definedName>
    <definedName name="iiii" hidden="1">{#N/A,#N/A,FALSE,"Approval Form";#N/A,#N/A,FALSE,"Renewal";#N/A,#N/A,FALSE,"Cosmos Report"}</definedName>
    <definedName name="iiiiii" hidden="1">{#N/A,#N/A,FALSE,"Approval Form"}</definedName>
    <definedName name="iiiiiiii" hidden="1">{#N/A,#N/A,FALSE,"Renewal"}</definedName>
    <definedName name="iiiiiiiiiii" hidden="1">{#N/A,#N/A,FALSE,"Approval2"}</definedName>
    <definedName name="iiiiiiiiiiiiiiiiii">#REF!</definedName>
    <definedName name="iiiiiiiiiiiiiiiiiiiiiii" hidden="1">{#N/A,#N/A,FALSE,"Approval Form";#N/A,#N/A,FALSE,"Renewal";#N/A,#N/A,FALSE,"Cosmos Report"}</definedName>
    <definedName name="iiiiiiiiiiiiiiiiiiiiiiiiiiiiiii" hidden="1">{#N/A,#N/A,FALSE,"Cosmos Report"}</definedName>
    <definedName name="impact_na_range1" hidden="1">#REF!</definedName>
    <definedName name="Impact_of_Catastrophic_Medical_Range" hidden="1">#REF!</definedName>
    <definedName name="IncEndDateCurr" hidden="1">'[9]ePSM Header Data Page'!$B$8</definedName>
    <definedName name="IncEndDatePrior" hidden="1">'[9]ePSM Header Data Page'!$B$9</definedName>
    <definedName name="increase" localSheetId="8">#REF!</definedName>
    <definedName name="increase">#REF!</definedName>
    <definedName name="IncStartDateCurr" hidden="1">'[9]ePSM Header Data Page'!$B$6</definedName>
    <definedName name="IncStartDatePrior" hidden="1">'[9]ePSM Header Data Page'!$B$7</definedName>
    <definedName name="industry_factor" localSheetId="8">#REF!</definedName>
    <definedName name="industry_factor">#REF!</definedName>
    <definedName name="industry_table" localSheetId="8">#REF!</definedName>
    <definedName name="industry_table">#REF!</definedName>
    <definedName name="IntroPrintArea" hidden="1">#REF!</definedName>
    <definedName name="InvCred">'[15]Retn - Inv Credit'!$B$7:$C$17</definedName>
    <definedName name="IP_MDC_Analysis_Medical_Range" hidden="1">#REF!</definedName>
    <definedName name="ip_mdc_na_bob_column1" hidden="1">#REF!</definedName>
    <definedName name="is" hidden="1">{#N/A,#N/A,FALSE,"Cosmos Report"}</definedName>
    <definedName name="it" hidden="1">{#N/A,#N/A,FALSE,"Cosmos Report"}</definedName>
    <definedName name="j" hidden="1">{#N/A,#N/A,FALSE,"Approval Form"}</definedName>
    <definedName name="jazz" hidden="1">{#N/A,#N/A,FALSE,"Approval Form"}</definedName>
    <definedName name="je" hidden="1">#REF!</definedName>
    <definedName name="jf" hidden="1">{#N/A,#N/A,FALSE,"Medical Ratio"}</definedName>
    <definedName name="jfgjj" hidden="1">{#N/A,#N/A,FALSE,"Approval Form";#N/A,#N/A,FALSE,"Renewal";#N/A,#N/A,FALSE,"Cosmos Report"}</definedName>
    <definedName name="jfgn" hidden="1">{#N/A,#N/A,FALSE,"Cosmos Report"}</definedName>
    <definedName name="jfhj" hidden="1">{#N/A,#N/A,FALSE,"Cosmos Report"}</definedName>
    <definedName name="jfj" hidden="1">#REF!</definedName>
    <definedName name="jghjfxt" hidden="1">{#N/A,#N/A,FALSE,"Cosmos Report"}</definedName>
    <definedName name="jghjgh" hidden="1">{#N/A,#N/A,FALSE,"Cosmos Report"}</definedName>
    <definedName name="jhh"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jhjlk" hidden="1">{#N/A,#N/A,FALSE,"Admin - PS 98";#N/A,#N/A,FALSE,"Dep Ratio Adj"}</definedName>
    <definedName name="jhmkgh" hidden="1">{#N/A,#N/A,FALSE,"Approval2"}</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j" hidden="1">{#N/A,#N/A,FALSE,"Renewal"}</definedName>
    <definedName name="JJHJIHL" hidden="1">{#N/A,#N/A,FALSE,"Medical Ratio"}</definedName>
    <definedName name="jjj" hidden="1">{#N/A,#N/A,FALSE,"Medical Ratio"}</definedName>
    <definedName name="jjjj" hidden="1">{#N/A,#N/A,FALSE,"Approval Form";#N/A,#N/A,FALSE,"Renewal";#N/A,#N/A,FALSE,"Cosmos Report"}</definedName>
    <definedName name="jjjjj" hidden="1">{#N/A,#N/A,FALSE,"Renewal"}</definedName>
    <definedName name="jjjjjjjjj" hidden="1">{#N/A,#N/A,FALSE,"Approval Form";#N/A,#N/A,FALSE,"Renewal";#N/A,#N/A,FALSE,"Cosmos Report"}</definedName>
    <definedName name="jjjjjjjjjj" hidden="1">{#N/A,#N/A,FALSE,"Medical Ratio"}</definedName>
    <definedName name="jjjjjjjjjjjjjj" hidden="1">{#N/A,#N/A,FALSE,"Renewal"}</definedName>
    <definedName name="jjjjjjjjjjjjjjjj">#REF!</definedName>
    <definedName name="jjjjjjjjjjjjjjjjjj" hidden="1">{#N/A,#N/A,FALSE,"Renewal"}</definedName>
    <definedName name="jjjjjjjjjjjjjjjjjjjjjjj" hidden="1">{#N/A,#N/A,FALSE,"Renewal"}</definedName>
    <definedName name="jjjjjjjjjjjjjjjjjjjjjjjjj" hidden="1">{#N/A,#N/A,FALSE,"Cosmos Report"}</definedName>
    <definedName name="jjjjjjjjjjjjjjjjjjjjjjjjjjjj" hidden="1">{#N/A,#N/A,FALSE,"Approval Form";#N/A,#N/A,FALSE,"Renewal";#N/A,#N/A,FALSE,"Cosmos Report"}</definedName>
    <definedName name="jjjjjjjjjjjjjjjjjjjjjjjjjjjjjjjjjjjjjjjjjjjj" hidden="1">{#N/A,#N/A,FALSE,"Approval2"}</definedName>
    <definedName name="jkgfyjxft" hidden="1">{#N/A,#N/A,FALSE,"Renewal"}</definedName>
    <definedName name="jkh"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jktgj" hidden="1">{#N/A,#N/A,FALSE,"Approval Form"}</definedName>
    <definedName name="jmkfyh" hidden="1">{#N/A,#N/A,FALSE,"Medical Ratio"}</definedName>
    <definedName name="jmnfxg" hidden="1">{#N/A,#N/A,FALSE,"Approval Form"}</definedName>
    <definedName name="jns" hidden="1">{#N/A,#N/A,FALSE,"Medical Ratio"}</definedName>
    <definedName name="job_id" hidden="1">'[9]ePSM Header Data Page'!$B$33</definedName>
    <definedName name="joe" hidden="1">{#N/A,#N/A,FALSE,"Cosmos Report"}</definedName>
    <definedName name="jou" hidden="1">{#N/A,#N/A,FALSE,"Renewal"}</definedName>
    <definedName name="k" hidden="1">{#N/A,#N/A,FALSE,"Approval Form"}</definedName>
    <definedName name="kcks"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Key_Statistics_Dental_Range" hidden="1">#REF!</definedName>
    <definedName name="Key_Statistics_Medical_Range" hidden="1">#REF!</definedName>
    <definedName name="kgfy" hidden="1">{#N/A,#N/A,FALSE,"Approval Form";#N/A,#N/A,FALSE,"Renewal";#N/A,#N/A,FALSE,"Cosmos Report"}</definedName>
    <definedName name="kj" hidden="1">{#N/A,#N/A,FALSE,"Cosmos Report"}</definedName>
    <definedName name="kjh" hidden="1">{#N/A,#N/A,FALSE,"Medical Ratio"}</definedName>
    <definedName name="kk" hidden="1">{#N/A,#N/A,FALSE,"Approval Form";#N/A,#N/A,FALSE,"Renewal";#N/A,#N/A,FALSE,"Cosmos Report"}</definedName>
    <definedName name="kkk">#REF!</definedName>
    <definedName name="kkkk" hidden="1">{#N/A,#N/A,FALSE,"Approval Form"}</definedName>
    <definedName name="kkkkk" hidden="1">{#N/A,#N/A,FALSE,"Approval Form";#N/A,#N/A,FALSE,"Renewal";#N/A,#N/A,FALSE,"Cosmos Report"}</definedName>
    <definedName name="kkkkkk" hidden="1">{#N/A,#N/A,FALSE,"Approval2"}</definedName>
    <definedName name="kkkkkkkkkkk" hidden="1">{#N/A,#N/A,FALSE,"Medical Ratio"}</definedName>
    <definedName name="kkkkkkkkkkkkkk" hidden="1">{#N/A,#N/A,FALSE,"Renewal"}</definedName>
    <definedName name="kkkkkkkkkkkkkkk" hidden="1">{#N/A,#N/A,FALSE,"Approval Form";#N/A,#N/A,FALSE,"Renewal";#N/A,#N/A,FALSE,"Cosmos Report"}</definedName>
    <definedName name="kkkkkkkkkkkkkkkkk" hidden="1">{#N/A,#N/A,FALSE,"Approval Form"}</definedName>
    <definedName name="kkkkkkkkkkkkkkkkkk" hidden="1">{#N/A,#N/A,FALSE,"Approval Form";#N/A,#N/A,FALSE,"Renewal";#N/A,#N/A,FALSE,"Cosmos Report"}</definedName>
    <definedName name="kkkkkkkkkkkkkkkkkkkkkk" hidden="1">{#N/A,#N/A,FALSE,"Approval2"}</definedName>
    <definedName name="kkkkkkkkkkkkkkkkkkkkkkk" hidden="1">{#N/A,#N/A,FALSE,"Renewal"}</definedName>
    <definedName name="kkkkkkkkkkkkkkkkkkkkkkkkk" hidden="1">{#N/A,#N/A,FALSE,"Approval2"}</definedName>
    <definedName name="kkkkkkkkkkkkkkkkkkkkkkkkkkkkkkk" hidden="1">{#N/A,#N/A,FALSE,"Approval Form";#N/A,#N/A,FALSE,"Renewal";#N/A,#N/A,FALSE,"Cosmos Report"}</definedName>
    <definedName name="kkl"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kkll"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kkllm"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kkllmm"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kkllmmn"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kku" hidden="1">#REF!</definedName>
    <definedName name="ktgujkg" hidden="1">{#N/A,#N/A,FALSE,"Cosmos Report"}</definedName>
    <definedName name="kyhfjkh" hidden="1">{#N/A,#N/A,FALSE,"Approval Form";#N/A,#N/A,FALSE,"Renewal";#N/A,#N/A,FALSE,"Cosmos Report"}</definedName>
    <definedName name="l" hidden="1">{#N/A,#N/A,FALSE,"Approval2"}</definedName>
    <definedName name="LaggedEEs1">'[5]Annual Claims Analysis 1'!$E$39</definedName>
    <definedName name="LaggedEEs2">'[4]Annual Claims Analysis 2'!$E$34</definedName>
    <definedName name="LaggedEEs3">'[4]Annual Claims Analysis 3'!$E$34</definedName>
    <definedName name="LaggedEEs4">'[4]Annual Claims Analysis 4'!$E$34</definedName>
    <definedName name="LaggedEEs5">'[4]Annual Claims Analysis 5'!$E$34</definedName>
    <definedName name="LatestEeDent">'[23]Total Claims'!$D$70</definedName>
    <definedName name="LegRetirees">#REF!</definedName>
    <definedName name="LegRetireesClaim">#REF!</definedName>
    <definedName name="Level">'[4]Large Claims Analysis'!$V$175</definedName>
    <definedName name="level_c_d_user_ind" hidden="1">'[9]ePSM Header Data Page'!$B$29</definedName>
    <definedName name="LgClmAm">#REF!</definedName>
    <definedName name="LgClmsShown">#REF!</definedName>
    <definedName name="lhvj" hidden="1">{#N/A,#N/A,FALSE,"Medical Ratio"}</definedName>
    <definedName name="life">#REF!</definedName>
    <definedName name="lkjlkkl"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ll" hidden="1">{#N/A,#N/A,FALSE,"Approval Form";#N/A,#N/A,FALSE,"Renewal";#N/A,#N/A,FALSE,"Cosmos Report"}</definedName>
    <definedName name="lll" hidden="1">#REF!</definedName>
    <definedName name="llll" hidden="1">{#N/A,#N/A,FALSE,"Renewal"}</definedName>
    <definedName name="lllll" hidden="1">{#N/A,#N/A,FALSE,"Approval Form";#N/A,#N/A,FALSE,"Renewal";#N/A,#N/A,FALSE,"Cosmos Report"}</definedName>
    <definedName name="llllll" hidden="1">{#N/A,#N/A,FALSE,"Medical Ratio"}</definedName>
    <definedName name="lllllllllllll" hidden="1">{#N/A,#N/A,FALSE,"Approval Form";#N/A,#N/A,FALSE,"Renewal";#N/A,#N/A,FALSE,"Cosmos Report"}</definedName>
    <definedName name="lllllllllllllll" hidden="1">{#N/A,#N/A,FALSE,"Approval Form";#N/A,#N/A,FALSE,"Renewal";#N/A,#N/A,FALSE,"Cosmos Report"}</definedName>
    <definedName name="lllllllllllllllllllllll" hidden="1">{#N/A,#N/A,FALSE,"Cosmos Report"}</definedName>
    <definedName name="lllllllllllllllllllllllllllllllllllll" hidden="1">{#N/A,#N/A,FALSE,"Approval Form";#N/A,#N/A,FALSE,"Renewal";#N/A,#N/A,FALSE,"Cosmos Report"}</definedName>
    <definedName name="lllllllllllllllllllllllllllllllllllllllllllllllllllllllllllllllll" hidden="1">{#N/A,#N/A,FALSE,"Approval Form";#N/A,#N/A,FALSE,"Renewal";#N/A,#N/A,FALSE,"Cosmos Report"}</definedName>
    <definedName name="lookup_report_name" hidden="1">#REF!</definedName>
    <definedName name="Low_Threshold" hidden="1">#REF!</definedName>
    <definedName name="m" hidden="1">{#N/A,#N/A,FALSE,"Approval Form";#N/A,#N/A,FALSE,"Renewal";#N/A,#N/A,FALSE,"Cosmos Report"}</definedName>
    <definedName name="MainLabel">'[5]Annual Claims Analysis 1'!$G$8</definedName>
    <definedName name="ManExp1">'[4]MAF Manual Blend 1'!$AC$42</definedName>
    <definedName name="ManExp2">'[4]MAF Manual Blend 1'!$AC$43</definedName>
    <definedName name="ManExp3">'[4]MAF Manual Blend 1'!$AC$47</definedName>
    <definedName name="ManExp4">'[4]MAF Manual Blend 1'!$AC$48</definedName>
    <definedName name="ManExp5">'[4]MAF Manual Blend 1'!$AC$49</definedName>
    <definedName name="ManExpNoAgg1">'[4]Exp Clms Manual Blend 1'!$W$24</definedName>
    <definedName name="ManExpNoAgg2">'[4]Exp Clms Manual Blend 1'!$W$25</definedName>
    <definedName name="ManExpNoAgg3">'[4]Exp Clms Manual Blend 1'!$W$26</definedName>
    <definedName name="ManExpNoAgg4">'[4]Exp Clms Manual Blend 1'!$W$27</definedName>
    <definedName name="ManExpNoAgg5">'[4]Exp Clms Manual Blend 1'!$W$28</definedName>
    <definedName name="manual_months" localSheetId="8">#REF!</definedName>
    <definedName name="manual_months">#REF!</definedName>
    <definedName name="manual_rate" localSheetId="8">#REF!</definedName>
    <definedName name="manual_rate">#REF!</definedName>
    <definedName name="many" hidden="1">{#N/A,#N/A,FALSE,"Approval Form";#N/A,#N/A,FALSE,"Renewal";#N/A,#N/A,FALSE,"Cosmos Report"}</definedName>
    <definedName name="Marketing">#REF!</definedName>
    <definedName name="MarketingEmail">#REF!</definedName>
    <definedName name="MarketingObjective">#REF!</definedName>
    <definedName name="MarketingPhone">#REF!</definedName>
    <definedName name="MarketingRep">#REF!</definedName>
    <definedName name="MatFactor1">'[4]MAF Manual Blend 1'!$AE$26</definedName>
    <definedName name="MatFactor2">'[4]MAF Manual Blend 1'!$AE$27</definedName>
    <definedName name="MatFactor3">'[4]MAF Manual Blend 1'!$AE$28</definedName>
    <definedName name="MatFactor4">'[4]MAF Manual Blend 1'!$AE$29</definedName>
    <definedName name="MatFactor5">'[4]MAF Manual Blend 1'!$AE$30</definedName>
    <definedName name="MatMo1">'[4]MAF Manual Blend 1'!$AF$26</definedName>
    <definedName name="MatMo2">'[4]MAF Manual Blend 1'!$AF$27</definedName>
    <definedName name="MatMo3">'[4]MAF Manual Blend 1'!$AF$28</definedName>
    <definedName name="MatMo4">'[4]MAF Manual Blend 1'!$AF$29</definedName>
    <definedName name="MatMo5">'[4]MAF Manual Blend 1'!$AF$30</definedName>
    <definedName name="MCLookup">[22]Tables!#REF!</definedName>
    <definedName name="MDC_Analysis_Medical_Range" hidden="1">#REF!</definedName>
    <definedName name="MDC_CD_00" hidden="1">'[9]ePSM Medical Data Page'!$BD$3</definedName>
    <definedName name="MDC_CD_01" hidden="1">'[9]ePSM Medical Data Page'!$BD$4</definedName>
    <definedName name="MDC_CD_02" hidden="1">'[9]ePSM Medical Data Page'!$BD$5</definedName>
    <definedName name="MDC_CD_03" hidden="1">'[9]ePSM Medical Data Page'!$BD$6</definedName>
    <definedName name="MDC_CD_04" hidden="1">'[9]ePSM Medical Data Page'!$BD$7</definedName>
    <definedName name="MDC_CD_05" hidden="1">'[9]ePSM Medical Data Page'!$BD$8</definedName>
    <definedName name="MDC_CD_06" hidden="1">'[9]ePSM Medical Data Page'!$BD$9</definedName>
    <definedName name="MDC_CD_07" hidden="1">'[9]ePSM Medical Data Page'!$BD$10</definedName>
    <definedName name="MDC_CD_08" hidden="1">'[9]ePSM Medical Data Page'!$BD$11</definedName>
    <definedName name="MDC_CD_09" hidden="1">'[9]ePSM Medical Data Page'!$BD$12</definedName>
    <definedName name="MDC_CD_10" hidden="1">'[9]ePSM Medical Data Page'!$BD$13</definedName>
    <definedName name="MDC_CD_11" hidden="1">'[9]ePSM Medical Data Page'!$BD$14</definedName>
    <definedName name="MDC_CD_12" hidden="1">'[9]ePSM Medical Data Page'!$BD$15</definedName>
    <definedName name="MDC_CD_13" hidden="1">'[9]ePSM Medical Data Page'!$BD$16</definedName>
    <definedName name="MDC_CD_14" hidden="1">'[9]ePSM Medical Data Page'!$BD$17</definedName>
    <definedName name="MDC_CD_15" hidden="1">'[9]ePSM Medical Data Page'!$BD$18</definedName>
    <definedName name="MDC_CD_16" hidden="1">'[9]ePSM Medical Data Page'!$BD$19</definedName>
    <definedName name="MDC_CD_17" hidden="1">'[9]ePSM Medical Data Page'!$BD$20</definedName>
    <definedName name="MDC_CD_18" hidden="1">'[9]ePSM Medical Data Page'!$BD$21</definedName>
    <definedName name="MDC_CD_19" hidden="1">'[9]ePSM Medical Data Page'!$BD$22</definedName>
    <definedName name="MDC_CD_20" hidden="1">'[9]ePSM Medical Data Page'!$BD$23</definedName>
    <definedName name="MDC_CD_21" hidden="1">'[9]ePSM Medical Data Page'!$BD$24</definedName>
    <definedName name="MDC_CD_22" hidden="1">'[9]ePSM Medical Data Page'!$BD$25</definedName>
    <definedName name="MDC_CD_23" hidden="1">'[9]ePSM Medical Data Page'!$BD$26</definedName>
    <definedName name="MDC_MDC_Label" hidden="1">#REF!</definedName>
    <definedName name="MDC_MDC_Label_Paste" hidden="1">#REF!</definedName>
    <definedName name="mdc_na_bob_column1" hidden="1">#REF!</definedName>
    <definedName name="mdc_na_bob_column2" hidden="1">#REF!</definedName>
    <definedName name="mdc_na_bob_column3" hidden="1">#REF!</definedName>
    <definedName name="MDC_Range_C7_G8" hidden="1">#REF!</definedName>
    <definedName name="MDC_Range_I7" hidden="1">#REF!</definedName>
    <definedName name="MDC_Range_I7_S8" hidden="1">#REF!</definedName>
    <definedName name="MDC_Range_I8" hidden="1">#REF!</definedName>
    <definedName name="MDC_Range_J9_K33" hidden="1">#REF!</definedName>
    <definedName name="MDC_Range_L9_M33" hidden="1">#REF!</definedName>
    <definedName name="MDC_Range_N9_O33" hidden="1">#REF!</definedName>
    <definedName name="MDC_Range_Row8" hidden="1">#REF!</definedName>
    <definedName name="MDC_Row9_Range" hidden="1">#REF!</definedName>
    <definedName name="me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Med_admin_savings_amt_curr" hidden="1">#REF!</definedName>
    <definedName name="Med_admin_savings_amt_prior" hidden="1">#REF!</definedName>
    <definedName name="Med_admit_count_curr" hidden="1">'[9]ePSM Medical Data Page'!$B$6</definedName>
    <definedName name="Med_admit_count_prior" hidden="1">'[9]ePSM Medical Data Page'!$E$6</definedName>
    <definedName name="Med_allowed_amt_curr" hidden="1">'[9]ePSM Medical Data Page'!$B$22</definedName>
    <definedName name="Med_allowed_amt_prior" hidden="1">'[9]ePSM Medical Data Page'!$E$22</definedName>
    <definedName name="Med_amb_billed_amt_curr" hidden="1">'[9]ePSM Medical Data Page'!$B$42</definedName>
    <definedName name="Med_amb_billed_amt_prior" hidden="1">'[9]ePSM Medical Data Page'!$E$42</definedName>
    <definedName name="Med_amb_billed_network_curr" hidden="1">'[9]ePSM Medical Data Page'!$T$5</definedName>
    <definedName name="Med_amb_billed_network_prior" hidden="1">'[9]ePSM Medical Data Page'!$W$5</definedName>
    <definedName name="Med_amb_network_discount_curr" hidden="1">'[9]ePSM Medical Data Page'!$T$6</definedName>
    <definedName name="Med_amb_network_discount_prior" hidden="1">'[9]ePSM Medical Data Page'!$W$6</definedName>
    <definedName name="Med_amb_paid_amt_above_threshold_curr" hidden="1">'[9]ePSM Medical Data Page'!$B$17</definedName>
    <definedName name="Med_amb_paid_amt_above_threshold_prior" hidden="1">'[9]ePSM Medical Data Page'!$E$17</definedName>
    <definedName name="Med_amb_paid_amt_curr" hidden="1">'[9]ePSM Medical Data Page'!$B$5</definedName>
    <definedName name="Med_amb_paid_amt_prior" hidden="1">'[9]ePSM Medical Data Page'!$E$5</definedName>
    <definedName name="Med_amb_surgery_count_curr" hidden="1">'[9]ePSM Medical Data Page'!$B$10</definedName>
    <definedName name="Med_amb_surgery_count_prior" hidden="1">'[9]ePSM Medical Data Page'!$E$10</definedName>
    <definedName name="Med_avg_age_members_curr" hidden="1">'[9]ePSM Member Data Page'!$B$21</definedName>
    <definedName name="Med_avg_age_members_prior" hidden="1">'[9]ePSM Member Data Page'!$F$21</definedName>
    <definedName name="Med_billed_amt_amb_surgeries_curr" hidden="1">'[9]ePSM Medical Data Page'!$Z$49</definedName>
    <definedName name="Med_billed_amt_amb_surgeries_prior" hidden="1">'[9]ePSM Medical Data Page'!$AC$49</definedName>
    <definedName name="Med_billed_amt_amb_visits_curr" hidden="1">'[9]ePSM Medical Data Page'!$Z$44</definedName>
    <definedName name="Med_billed_amt_amb_visits_prior" hidden="1">'[9]ePSM Medical Data Page'!$AC$44</definedName>
    <definedName name="Med_billed_amt_curr" hidden="1">'[9]ePSM Medical Data Page'!$B$40</definedName>
    <definedName name="Med_billed_amt_er_visits_curr" hidden="1">'[9]ePSM Medical Data Page'!$Z$45</definedName>
    <definedName name="Med_billed_amt_er_visits_prior" hidden="1">'[9]ePSM Medical Data Page'!$AC$45</definedName>
    <definedName name="Med_billed_amt_female_0_19_curr" hidden="1">'[9]ePSM Medical Data Page'!$H$27</definedName>
    <definedName name="Med_billed_amt_female_0_19_prior" hidden="1">'[9]ePSM Medical Data Page'!$K$27</definedName>
    <definedName name="Med_billed_amt_female_20_44_curr" hidden="1">'[9]ePSM Medical Data Page'!$H$28</definedName>
    <definedName name="Med_billed_amt_female_20_44_prior" hidden="1">'[9]ePSM Medical Data Page'!$K$28</definedName>
    <definedName name="Med_billed_amt_female_45_64_curr" hidden="1">'[9]ePSM Medical Data Page'!$H$29</definedName>
    <definedName name="Med_billed_amt_female_45_64_prior" hidden="1">'[9]ePSM Medical Data Page'!$K$29</definedName>
    <definedName name="Med_billed_amt_female_65_over_curr" hidden="1">'[9]ePSM Medical Data Page'!$H$30</definedName>
    <definedName name="Med_billed_amt_female_65_over_prior" hidden="1">'[9]ePSM Medical Data Page'!$K$30</definedName>
    <definedName name="Med_billed_amt_home_health_curr" hidden="1">'[9]ePSM Medical Data Page'!$Z$54</definedName>
    <definedName name="Med_billed_amt_home_health_prior" hidden="1">'[9]ePSM Medical Data Page'!$AC$54</definedName>
    <definedName name="Med_billed_amt_inp_days_curr" hidden="1">'[9]ePSM Medical Data Page'!$Z$43</definedName>
    <definedName name="Med_billed_amt_inp_days_prior" hidden="1">'[9]ePSM Medical Data Page'!$AC$43</definedName>
    <definedName name="Med_billed_amt_inp_surgeries_curr" hidden="1">'[9]ePSM Medical Data Page'!$Z$48</definedName>
    <definedName name="Med_billed_amt_inp_surgeries_prior" hidden="1">'[9]ePSM Medical Data Page'!$AC$48</definedName>
    <definedName name="Med_billed_amt_lab_serv_curr" hidden="1">'[9]ePSM Medical Data Page'!$Z$53</definedName>
    <definedName name="Med_billed_amt_lab_serv_prior" hidden="1">'[9]ePSM Medical Data Page'!$AC$53</definedName>
    <definedName name="Med_billed_amt_male_0_19_curr" hidden="1">'[9]ePSM Medical Data Page'!$H$31</definedName>
    <definedName name="Med_billed_amt_male_0_19_prior" hidden="1">'[9]ePSM Medical Data Page'!$K$31</definedName>
    <definedName name="Med_billed_amt_male_20_44_curr" hidden="1">'[9]ePSM Medical Data Page'!$H$32</definedName>
    <definedName name="Med_billed_amt_male_20_44_prior" hidden="1">'[9]ePSM Medical Data Page'!$K$32</definedName>
    <definedName name="Med_billed_amt_male_45_64_curr" hidden="1">'[9]ePSM Medical Data Page'!$H$33</definedName>
    <definedName name="Med_billed_amt_male_45_64_prior" hidden="1">'[9]ePSM Medical Data Page'!$K$33</definedName>
    <definedName name="Med_billed_amt_male_65_over_curr" hidden="1">'[9]ePSM Medical Data Page'!$H$34</definedName>
    <definedName name="Med_billed_amt_male_65_over_prior" hidden="1">'[9]ePSM Medical Data Page'!$K$34</definedName>
    <definedName name="Med_billed_amt_med_rx_curr" hidden="1">'[9]ePSM Medical Data Page'!$Z$56</definedName>
    <definedName name="Med_billed_amt_med_rx_prior" hidden="1">'[9]ePSM Medical Data Page'!$AC$56</definedName>
    <definedName name="Med_billed_amt_med_visits_curr" hidden="1">'[9]ePSM Medical Data Page'!$Z$51</definedName>
    <definedName name="Med_billed_amt_med_visits_prior" hidden="1">'[9]ePSM Medical Data Page'!$AC$51</definedName>
    <definedName name="Med_billed_amt_mental_health_curr" hidden="1">'[9]ePSM Medical Data Page'!$Z$55</definedName>
    <definedName name="Med_billed_amt_mental_health_prior" hidden="1">'[9]ePSM Medical Data Page'!$AC$55</definedName>
    <definedName name="Med_billed_amt_misc_med_curr" hidden="1">'[9]ePSM Medical Data Page'!$Z$57</definedName>
    <definedName name="Med_billed_amt_misc_med_prior" hidden="1">'[9]ePSM Medical Data Page'!$AC$57</definedName>
    <definedName name="Med_billed_amt_office_surgeries_curr" hidden="1">'[9]ePSM Medical Data Page'!$Z$50</definedName>
    <definedName name="Med_billed_amt_office_surgeries_prior" hidden="1">'[9]ePSM Medical Data Page'!$AC$50</definedName>
    <definedName name="Med_billed_amt_prim_off_visits_curr" hidden="1">'[9]ePSM Medical Data Page'!$Z$47</definedName>
    <definedName name="Med_billed_amt_prim_off_visits_prior" hidden="1">'[9]ePSM Medical Data Page'!$AC$47</definedName>
    <definedName name="Med_billed_amt_prior" hidden="1">'[9]ePSM Medical Data Page'!$E$40</definedName>
    <definedName name="Med_billed_amt_rad_serv_curr" hidden="1">'[9]ePSM Medical Data Page'!$Z$52</definedName>
    <definedName name="Med_billed_amt_rad_serv_prior" hidden="1">'[9]ePSM Medical Data Page'!$AC$52</definedName>
    <definedName name="Med_billed_amt_spec_office_visits_curr" hidden="1">'[9]ePSM Medical Data Page'!$Z$46</definedName>
    <definedName name="Med_billed_amt_spec_office_visits_prior" hidden="1">'[9]ePSM Medical Data Page'!$AC$46</definedName>
    <definedName name="Med_billed_amt_unknown_0_19_curr" hidden="1">'[9]ePSM Medical Data Page'!$H$35</definedName>
    <definedName name="Med_billed_amt_unknown_0_19_prior" hidden="1">'[9]ePSM Medical Data Page'!$K$35</definedName>
    <definedName name="Med_billed_amt_unknown_20_44_curr" hidden="1">'[9]ePSM Medical Data Page'!$H$36</definedName>
    <definedName name="Med_billed_amt_unknown_20_44_prior" hidden="1">'[9]ePSM Medical Data Page'!$K$36</definedName>
    <definedName name="Med_billed_amt_unknown_45_64_curr" hidden="1">'[9]ePSM Medical Data Page'!$H$37</definedName>
    <definedName name="Med_billed_amt_unknown_45_64_prior" hidden="1">'[9]ePSM Medical Data Page'!$K$37</definedName>
    <definedName name="Med_billed_amt_unknown_65_over_curr" hidden="1">'[9]ePSM Medical Data Page'!$H$38</definedName>
    <definedName name="Med_billed_amt_unknown_65_over_prior" hidden="1">'[9]ePSM Medical Data Page'!$K$38</definedName>
    <definedName name="Med_billed_encounter_lab_rad_curr" hidden="1">'[9]ePSM Medical Data Page'!$Z$60</definedName>
    <definedName name="Med_billed_encounter_lab_rad_prior" hidden="1">'[9]ePSM Medical Data Page'!$AC$60</definedName>
    <definedName name="Med_billed_encounter_other_curr" hidden="1">'[9]ePSM Medical Data Page'!$Z$61</definedName>
    <definedName name="Med_billed_encounter_other_prior" hidden="1">'[9]ePSM Medical Data Page'!$AC$61</definedName>
    <definedName name="Med_billed_encounter_prim_phys_curr" hidden="1">'[9]ePSM Medical Data Page'!$Z$58</definedName>
    <definedName name="Med_billed_encounter_prim_phys_prior" hidden="1">'[9]ePSM Medical Data Page'!$AC$58</definedName>
    <definedName name="Med_billed_encounter_spec_phys_curr" hidden="1">'[9]ePSM Medical Data Page'!$Z$59</definedName>
    <definedName name="Med_billed_encounter_spec_phys_prior" hidden="1">'[9]ePSM Medical Data Page'!$AC$59</definedName>
    <definedName name="Med_billed_other_curr" hidden="1">'[9]ePSM Medical Data Page'!$Z$62</definedName>
    <definedName name="Med_billed_other_prior" hidden="1">'[9]ePSM Medical Data Page'!$AC$62</definedName>
    <definedName name="Med_Catastrophic_Current_Home" hidden="1">#REF!</definedName>
    <definedName name="Med_Catastrophic_Prior_Home" hidden="1">#REF!</definedName>
    <definedName name="Med_claim_count_above_threshold_curr" hidden="1">'[9]ePSM Medical Data Page'!$B$14</definedName>
    <definedName name="Med_claim_count_above_threshold_prior" hidden="1">'[9]ePSM Medical Data Page'!$E$14</definedName>
    <definedName name="Med_claim_count_curr" hidden="1">'[9]ePSM Medical Data Page'!$B$13</definedName>
    <definedName name="Med_claim_count_female_0_19_curr" hidden="1">'[9]ePSM Medical Data Page'!$H$3</definedName>
    <definedName name="Med_claim_count_female_0_19_prior" hidden="1">'[9]ePSM Medical Data Page'!$K$3</definedName>
    <definedName name="Med_claim_count_female_20_44_curr" hidden="1">'[9]ePSM Medical Data Page'!$H$5</definedName>
    <definedName name="Med_claim_count_female_20_44_prior" hidden="1">'[9]ePSM Medical Data Page'!$K$5</definedName>
    <definedName name="Med_claim_count_female_45_64_curr" hidden="1">'[9]ePSM Medical Data Page'!$H$7</definedName>
    <definedName name="Med_claim_count_female_45_64_prior" hidden="1">'[9]ePSM Medical Data Page'!$K$7</definedName>
    <definedName name="Med_claim_count_female_65_over_curr" hidden="1">'[9]ePSM Medical Data Page'!$H$9</definedName>
    <definedName name="Med_claim_count_female_65_over_prior" hidden="1">'[9]ePSM Medical Data Page'!$K$9</definedName>
    <definedName name="Med_claim_count_male_0_19_curr" hidden="1">'[9]ePSM Medical Data Page'!$H$11</definedName>
    <definedName name="Med_claim_count_male_0_19_prior" hidden="1">'[9]ePSM Medical Data Page'!$K$11</definedName>
    <definedName name="Med_claim_count_male_20_44_curr" hidden="1">'[9]ePSM Medical Data Page'!$H$13</definedName>
    <definedName name="Med_claim_count_male_20_44_prior" hidden="1">'[9]ePSM Medical Data Page'!$K$13</definedName>
    <definedName name="Med_claim_count_male_45_64_curr" hidden="1">'[9]ePSM Medical Data Page'!$H$15</definedName>
    <definedName name="Med_claim_count_male_45_64_prior" hidden="1">'[9]ePSM Medical Data Page'!$K$15</definedName>
    <definedName name="Med_claim_count_male_65_over_curr" hidden="1">'[9]ePSM Medical Data Page'!$H$17</definedName>
    <definedName name="Med_claim_count_male_65_over_prior" hidden="1">'[9]ePSM Medical Data Page'!$K$17</definedName>
    <definedName name="Med_claim_count_prior" hidden="1">'[9]ePSM Medical Data Page'!$E$13</definedName>
    <definedName name="Med_claim_count_unknown_0_19_curr" hidden="1">'[9]ePSM Medical Data Page'!$H$19</definedName>
    <definedName name="Med_claim_count_unknown_0_19_prior" hidden="1">'[9]ePSM Medical Data Page'!$K$19</definedName>
    <definedName name="Med_claim_count_unknown_20_44_curr" hidden="1">'[9]ePSM Medical Data Page'!$H$21</definedName>
    <definedName name="Med_claim_count_unknown_20_44_prior" hidden="1">'[9]ePSM Medical Data Page'!$K$21</definedName>
    <definedName name="Med_claim_count_unknown_45_64_curr" hidden="1">'[9]ePSM Medical Data Page'!$H$23</definedName>
    <definedName name="Med_claim_count_unknown_45_64_prior" hidden="1">'[9]ePSM Medical Data Page'!$K$23</definedName>
    <definedName name="Med_claim_count_unknown_65_over_curr" hidden="1">'[9]ePSM Medical Data Page'!$H$25</definedName>
    <definedName name="Med_claim_count_unknown_65_over_prior" hidden="1">'[9]ePSM Medical Data Page'!$K$25</definedName>
    <definedName name="Med_cob_amt_curr" hidden="1">'[9]ePSM Medical Data Page'!$B$23</definedName>
    <definedName name="Med_cob_amt_prior" hidden="1">'[9]ePSM Medical Data Page'!$E$23</definedName>
    <definedName name="Med_coinsurance_amt_curr" hidden="1">'[9]ePSM Medical Data Page'!$B$26</definedName>
    <definedName name="Med_coinsurance_amt_prior" hidden="1">'[9]ePSM Medical Data Page'!$E$26</definedName>
    <definedName name="Med_copay_amt_curr" hidden="1">'[9]ePSM Medical Data Page'!$B$25</definedName>
    <definedName name="Med_copay_amt_prior" hidden="1">'[9]ePSM Medical Data Page'!$E$25</definedName>
    <definedName name="Med_Cost_Rows8_19_Range" hidden="1">#REF!</definedName>
    <definedName name="Med_Cost_Sharing_Medical_Range" hidden="1">#REF!</definedName>
    <definedName name="med_cost_space_range1" hidden="1">#REF!</definedName>
    <definedName name="med_cost_space_range2" hidden="1">#REF!</definedName>
    <definedName name="Med_count_amb_surgeries_curr" hidden="1">'[9]ePSM Medical Data Page'!$Z$16</definedName>
    <definedName name="Med_count_amb_surgeries_prior" hidden="1">'[9]ePSM Medical Data Page'!$AC$16</definedName>
    <definedName name="Med_count_amb_visits_curr" hidden="1">'[9]ePSM Medical Data Page'!$Z$6</definedName>
    <definedName name="Med_count_amb_visits_prior" hidden="1">'[9]ePSM Medical Data Page'!$AC$6</definedName>
    <definedName name="Med_count_encounter_lab_rad_curr" hidden="1">'[9]ePSM Medical Data Page'!$Z$38</definedName>
    <definedName name="Med_count_encounter_lab_rad_prior" hidden="1">'[9]ePSM Medical Data Page'!$AC$38</definedName>
    <definedName name="Med_count_encounter_other_curr" hidden="1">'[9]ePSM Medical Data Page'!$Z$40</definedName>
    <definedName name="Med_count_encounter_other_prior" hidden="1">'[9]ePSM Medical Data Page'!$AC$40</definedName>
    <definedName name="Med_count_encounter_prim_phys_curr" hidden="1">'[9]ePSM Medical Data Page'!$Z$34</definedName>
    <definedName name="Med_count_encounter_prim_phys_prior" hidden="1">'[9]ePSM Medical Data Page'!$AC$34</definedName>
    <definedName name="Med_count_encounter_spec_phys_curr" hidden="1">'[9]ePSM Medical Data Page'!$Z$36</definedName>
    <definedName name="Med_count_encounter_spec_phys_prior" hidden="1">'[9]ePSM Medical Data Page'!$AC$36</definedName>
    <definedName name="Med_count_er_visits_curr" hidden="1">'[9]ePSM Medical Data Page'!$Z$8</definedName>
    <definedName name="Med_count_er_visits_prior" hidden="1">'[9]ePSM Medical Data Page'!$AC$8</definedName>
    <definedName name="Med_count_home_health_curr" hidden="1">'[9]ePSM Medical Data Page'!$Z$26</definedName>
    <definedName name="Med_count_home_health_prior" hidden="1">'[9]ePSM Medical Data Page'!$AC$26</definedName>
    <definedName name="Med_count_inp_days_curr" hidden="1">'[9]ePSM Medical Data Page'!$Z$4</definedName>
    <definedName name="Med_count_inp_days_prior" hidden="1">'[9]ePSM Medical Data Page'!$AC$4</definedName>
    <definedName name="Med_count_inp_surgeries_curr" hidden="1">'[9]ePSM Medical Data Page'!$Z$14</definedName>
    <definedName name="Med_count_inp_surgeries_prior" hidden="1">'[9]ePSM Medical Data Page'!$AC$14</definedName>
    <definedName name="Med_count_lab_serv_curr" hidden="1">'[9]ePSM Medical Data Page'!$Z$24</definedName>
    <definedName name="Med_count_lab_serv_prior" hidden="1">'[9]ePSM Medical Data Page'!$AC$24</definedName>
    <definedName name="Med_count_med_rx_curr" hidden="1">'[9]ePSM Medical Data Page'!$Z$30</definedName>
    <definedName name="Med_count_med_rx_prior" hidden="1">'[9]ePSM Medical Data Page'!$AC$30</definedName>
    <definedName name="Med_count_med_visits_curr" hidden="1">'[9]ePSM Medical Data Page'!$Z$20</definedName>
    <definedName name="Med_count_med_visits_prior" hidden="1">'[9]ePSM Medical Data Page'!$AC$20</definedName>
    <definedName name="Med_count_mental_health_curr" hidden="1">'[9]ePSM Medical Data Page'!$Z$28</definedName>
    <definedName name="Med_count_mental_health_prior" hidden="1">'[9]ePSM Medical Data Page'!$AC$28</definedName>
    <definedName name="Med_count_misc_med_curr" hidden="1">'[9]ePSM Medical Data Page'!$Z$32</definedName>
    <definedName name="Med_count_misc_med_prior" hidden="1">'[9]ePSM Medical Data Page'!$AC$32</definedName>
    <definedName name="Med_count_office_surgeries_curr" hidden="1">'[9]ePSM Medical Data Page'!$Z$18</definedName>
    <definedName name="Med_count_office_surgeries_prior" hidden="1">'[9]ePSM Medical Data Page'!$AC$18</definedName>
    <definedName name="Med_count_other_curr" hidden="1">'[9]ePSM Medical Data Page'!$Z$42</definedName>
    <definedName name="Med_count_other_prior" hidden="1">'[9]ePSM Medical Data Page'!$AC$42</definedName>
    <definedName name="Med_count_prim_off_visits_curr" hidden="1">'[9]ePSM Medical Data Page'!$Z$12</definedName>
    <definedName name="Med_count_prim_off_visits_prior" hidden="1">'[9]ePSM Medical Data Page'!$AC$12</definedName>
    <definedName name="Med_count_rad_serv_curr" hidden="1">'[9]ePSM Medical Data Page'!$Z$22</definedName>
    <definedName name="Med_count_rad_serv_prior" hidden="1">'[9]ePSM Medical Data Page'!$AC$22</definedName>
    <definedName name="Med_count_spec_office_visits_curr" hidden="1">'[9]ePSM Medical Data Page'!$Z$10</definedName>
    <definedName name="Med_count_spec_office_visits_prior" hidden="1">'[9]ePSM Medical Data Page'!$AC$10</definedName>
    <definedName name="Med_days_count_curr" hidden="1">'[9]ePSM Medical Data Page'!$B$7</definedName>
    <definedName name="Med_days_count_prior" hidden="1">'[9]ePSM Medical Data Page'!$E$7</definedName>
    <definedName name="Med_deductible_amt_curr" hidden="1">'[9]ePSM Medical Data Page'!$B$24</definedName>
    <definedName name="Med_deductible_amt_prior" hidden="1">'[9]ePSM Medical Data Page'!$E$24</definedName>
    <definedName name="Med_er_visits_count_curr" hidden="1">'[9]ePSM Medical Data Page'!$B$12</definedName>
    <definedName name="Med_er_visits_count_prior" hidden="1">'[9]ePSM Medical Data Page'!$E$12</definedName>
    <definedName name="Med_female_mem_0_19_curr" hidden="1">'[9]ePSM Member Data Page'!$B$4</definedName>
    <definedName name="Med_female_mem_0_19_prior" hidden="1">'[9]ePSM Member Data Page'!$F$4</definedName>
    <definedName name="Med_female_mem_20_44_curr" hidden="1">'[9]ePSM Member Data Page'!$B$5</definedName>
    <definedName name="Med_female_mem_20_44_prior" hidden="1">'[9]ePSM Member Data Page'!$F$5</definedName>
    <definedName name="Med_female_mem_45_64_curr" hidden="1">'[9]ePSM Member Data Page'!$B$6</definedName>
    <definedName name="Med_female_mem_45_64_prior" hidden="1">'[9]ePSM Member Data Page'!$F$6</definedName>
    <definedName name="Med_female_mem_65_over_curr" hidden="1">'[9]ePSM Member Data Page'!$B$7</definedName>
    <definedName name="Med_female_mem_65_over_prior" hidden="1">'[9]ePSM Member Data Page'!$F$7</definedName>
    <definedName name="Med_female_members_curr" hidden="1">'[9]ePSM Member Data Page'!$B$8</definedName>
    <definedName name="Med_female_members_prior" hidden="1">'[9]ePSM Member Data Page'!$F$8</definedName>
    <definedName name="Med_hospital_amb_paid_amt_curr" hidden="1">'[9]ePSM Medical Data Page'!$B$39</definedName>
    <definedName name="Med_hospital_amb_paid_amt_prior" hidden="1">'[9]ePSM Medical Data Page'!$E$39</definedName>
    <definedName name="Med_hospital_inp_paid_amt_curr" hidden="1">'[9]ePSM Medical Data Page'!$B$38</definedName>
    <definedName name="Med_hospital_inp_paid_amt_prior" hidden="1">'[9]ePSM Medical Data Page'!$E$38</definedName>
    <definedName name="Med_hospital_paid_amt_curr" hidden="1">'[9]ePSM Medical Data Page'!$B$37</definedName>
    <definedName name="Med_hospital_paid_amt_prior" hidden="1">'[9]ePSM Medical Data Page'!$E$37</definedName>
    <definedName name="Med_inp_billed_amt_curr" hidden="1">'[9]ePSM Medical Data Page'!$B$41</definedName>
    <definedName name="Med_inp_billed_amt_prior" hidden="1">'[9]ePSM Medical Data Page'!$E$41</definedName>
    <definedName name="Med_inp_billed_network_curr" hidden="1">'[9]ePSM Medical Data Page'!$T$3</definedName>
    <definedName name="Med_inp_billed_network_prior" hidden="1">'[9]ePSM Medical Data Page'!$W$3</definedName>
    <definedName name="Med_inp_network_discount_curr" hidden="1">'[9]ePSM Medical Data Page'!$T$4</definedName>
    <definedName name="Med_inp_network_discount_prior" hidden="1">'[9]ePSM Medical Data Page'!$W$4</definedName>
    <definedName name="Med_inp_paid_amt_above_threshold_curr" hidden="1">'[9]ePSM Medical Data Page'!$B$16</definedName>
    <definedName name="Med_inp_paid_amt_above_threshold_prior" hidden="1">'[9]ePSM Medical Data Page'!$E$16</definedName>
    <definedName name="Med_inp_paid_amt_curr" hidden="1">'[9]ePSM Medical Data Page'!$B$4</definedName>
    <definedName name="Med_inp_paid_amt_prior" hidden="1">'[9]ePSM Medical Data Page'!$E$4</definedName>
    <definedName name="Med_inp_surgery_count_curr" hidden="1">'[9]ePSM Medical Data Page'!$B$9</definedName>
    <definedName name="Med_inp_surgery_count_prior" hidden="1">'[9]ePSM Medical Data Page'!$E$9</definedName>
    <definedName name="Med_male_mem_0_19_curr" hidden="1">'[9]ePSM Member Data Page'!$B$9</definedName>
    <definedName name="Med_male_mem_0_19_prior" hidden="1">'[9]ePSM Member Data Page'!$F$9</definedName>
    <definedName name="Med_male_mem_20_44_curr" hidden="1">'[9]ePSM Member Data Page'!$B$10</definedName>
    <definedName name="Med_male_mem_20_44_prior" hidden="1">'[9]ePSM Member Data Page'!$F$10</definedName>
    <definedName name="Med_male_mem_45_64_curr" hidden="1">'[9]ePSM Member Data Page'!$B$11</definedName>
    <definedName name="Med_male_mem_45_64_prior" hidden="1">'[9]ePSM Member Data Page'!$F$11</definedName>
    <definedName name="Med_male_mem_65_over_curr" hidden="1">'[9]ePSM Member Data Page'!$B$12</definedName>
    <definedName name="Med_male_mem_65_over_prior" hidden="1">'[9]ePSM Member Data Page'!$F$12</definedName>
    <definedName name="Med_male_members_curr" hidden="1">'[9]ePSM Member Data Page'!$B$13</definedName>
    <definedName name="Med_male_members_prior" hidden="1">'[9]ePSM Member Data Page'!$F$13</definedName>
    <definedName name="Med_MDC_admits_00_curr" hidden="1">'[9]ePSM Medical Data Page'!$AF$7</definedName>
    <definedName name="Med_MDC_admits_00_prior" hidden="1">'[9]ePSM Medical Data Page'!$AI$7</definedName>
    <definedName name="Med_MDC_admits_01_curr" hidden="1">'[9]ePSM Medical Data Page'!$AF$14</definedName>
    <definedName name="Med_MDC_admits_01_prior" hidden="1">'[9]ePSM Medical Data Page'!$AI$14</definedName>
    <definedName name="Med_MDC_admits_02_curr" hidden="1">'[9]ePSM Medical Data Page'!$AF$21</definedName>
    <definedName name="Med_MDC_admits_02_prior" hidden="1">'[9]ePSM Medical Data Page'!$AI$21</definedName>
    <definedName name="Med_MDC_admits_03_curr" hidden="1">'[9]ePSM Medical Data Page'!$AF$28</definedName>
    <definedName name="Med_MDC_admits_03_prior" hidden="1">'[9]ePSM Medical Data Page'!$AI$28</definedName>
    <definedName name="Med_MDC_admits_04_curr" hidden="1">'[9]ePSM Medical Data Page'!$AF$35</definedName>
    <definedName name="Med_MDC_admits_04_prior" hidden="1">'[9]ePSM Medical Data Page'!$AI$35</definedName>
    <definedName name="Med_MDC_admits_05_curr" hidden="1">'[9]ePSM Medical Data Page'!$AF$42</definedName>
    <definedName name="Med_MDC_admits_05_prior" hidden="1">'[9]ePSM Medical Data Page'!$AI$42</definedName>
    <definedName name="Med_MDC_admits_06_curr" hidden="1">'[9]ePSM Medical Data Page'!$AF$49</definedName>
    <definedName name="Med_MDC_admits_06_prior" hidden="1">'[9]ePSM Medical Data Page'!$AI$49</definedName>
    <definedName name="Med_MDC_admits_07_curr" hidden="1">'[9]ePSM Medical Data Page'!$AF$56</definedName>
    <definedName name="Med_MDC_admits_07_prior" hidden="1">'[9]ePSM Medical Data Page'!$AI$56</definedName>
    <definedName name="Med_MDC_admits_08_curr" hidden="1">'[9]ePSM Medical Data Page'!$AF$63</definedName>
    <definedName name="Med_MDC_admits_08_prior" hidden="1">'[9]ePSM Medical Data Page'!$AI$63</definedName>
    <definedName name="Med_MDC_admits_09_curr" hidden="1">'[9]ePSM Medical Data Page'!$AF$70</definedName>
    <definedName name="Med_MDC_admits_09_prior" hidden="1">'[9]ePSM Medical Data Page'!$AI$70</definedName>
    <definedName name="Med_MDC_admits_10_curr" hidden="1">'[9]ePSM Medical Data Page'!$AF$77</definedName>
    <definedName name="Med_MDC_admits_10_prior" hidden="1">'[9]ePSM Medical Data Page'!$AI$77</definedName>
    <definedName name="Med_MDC_admits_11_curr" hidden="1">'[9]ePSM Medical Data Page'!$AF$84</definedName>
    <definedName name="Med_MDC_admits_11_prior" hidden="1">'[9]ePSM Medical Data Page'!$AI$84</definedName>
    <definedName name="Med_MDC_admits_12_curr" hidden="1">'[9]ePSM Medical Data Page'!$AF$91</definedName>
    <definedName name="Med_MDC_admits_12_prior" hidden="1">'[9]ePSM Medical Data Page'!$AI$91</definedName>
    <definedName name="Med_MDC_admits_13_curr" hidden="1">'[9]ePSM Medical Data Page'!$AF$98</definedName>
    <definedName name="Med_MDC_admits_13_prior" hidden="1">'[9]ePSM Medical Data Page'!$AI$98</definedName>
    <definedName name="Med_MDC_admits_14_curr" hidden="1">'[9]ePSM Medical Data Page'!$AF$105</definedName>
    <definedName name="Med_MDC_admits_14_prior" hidden="1">'[9]ePSM Medical Data Page'!$AI$105</definedName>
    <definedName name="Med_MDC_admits_15_curr" hidden="1">'[9]ePSM Medical Data Page'!$AF$112</definedName>
    <definedName name="Med_MDC_admits_15_prior" hidden="1">'[9]ePSM Medical Data Page'!$AI$112</definedName>
    <definedName name="Med_MDC_admits_16_curr" hidden="1">'[9]ePSM Medical Data Page'!$AF$119</definedName>
    <definedName name="Med_MDC_admits_16_prior" hidden="1">'[9]ePSM Medical Data Page'!$AI$119</definedName>
    <definedName name="Med_MDC_admits_17_curr" hidden="1">'[9]ePSM Medical Data Page'!$AF$126</definedName>
    <definedName name="Med_MDC_admits_17_prior" hidden="1">'[9]ePSM Medical Data Page'!$AI$126</definedName>
    <definedName name="Med_MDC_admits_18_curr" hidden="1">'[9]ePSM Medical Data Page'!$AF$133</definedName>
    <definedName name="Med_MDC_admits_18_prior" hidden="1">'[9]ePSM Medical Data Page'!$AI$133</definedName>
    <definedName name="Med_MDC_admits_19_curr" hidden="1">'[9]ePSM Medical Data Page'!$AF$140</definedName>
    <definedName name="Med_MDC_admits_19_prior" hidden="1">'[9]ePSM Medical Data Page'!$AI$140</definedName>
    <definedName name="Med_MDC_admits_20_curr" hidden="1">'[9]ePSM Medical Data Page'!$AF$147</definedName>
    <definedName name="Med_MDC_admits_20_prior" hidden="1">'[9]ePSM Medical Data Page'!$AI$147</definedName>
    <definedName name="Med_MDC_admits_21_curr" hidden="1">'[9]ePSM Medical Data Page'!$AF$154</definedName>
    <definedName name="Med_MDC_admits_21_prior" hidden="1">'[9]ePSM Medical Data Page'!$AI$154</definedName>
    <definedName name="Med_MDC_admits_22_curr" hidden="1">'[9]ePSM Medical Data Page'!$AF$161</definedName>
    <definedName name="Med_MDC_admits_22_prior" hidden="1">'[9]ePSM Medical Data Page'!$AI$161</definedName>
    <definedName name="Med_MDC_admits_23_curr" hidden="1">'[9]ePSM Medical Data Page'!$AF$168</definedName>
    <definedName name="Med_MDC_admits_23_prior" hidden="1">'[9]ePSM Medical Data Page'!$AI$168</definedName>
    <definedName name="Med_MDC_admits_999_curr" hidden="1">'[9]ePSM Medical Data Page'!$AF$175</definedName>
    <definedName name="Med_MDC_admits_999_prior" hidden="1">'[9]ePSM Medical Data Page'!$AI$175</definedName>
    <definedName name="Med_MDC_amb_billed_00_curr" hidden="1">'[9]ePSM Medical Data Page'!$AF$180</definedName>
    <definedName name="Med_MDC_amb_billed_00_prior" hidden="1">'[9]ePSM Medical Data Page'!$AI$180</definedName>
    <definedName name="Med_MDC_amb_billed_01_curr" hidden="1">'[9]ePSM Medical Data Page'!$AF$183</definedName>
    <definedName name="Med_MDC_amb_billed_01_prior" hidden="1">'[9]ePSM Medical Data Page'!$AI$183</definedName>
    <definedName name="Med_MDC_amb_billed_02_curr" hidden="1">'[9]ePSM Medical Data Page'!$AF$186</definedName>
    <definedName name="Med_MDC_amb_billed_02_prior" hidden="1">'[9]ePSM Medical Data Page'!$AI$186</definedName>
    <definedName name="Med_MDC_amb_billed_03_curr" hidden="1">'[9]ePSM Medical Data Page'!$AF$189</definedName>
    <definedName name="Med_MDC_amb_billed_03_prior" hidden="1">'[9]ePSM Medical Data Page'!$AI$189</definedName>
    <definedName name="Med_MDC_amb_billed_04_curr" hidden="1">'[9]ePSM Medical Data Page'!$AF$192</definedName>
    <definedName name="Med_MDC_amb_billed_04_prior" hidden="1">'[9]ePSM Medical Data Page'!$AI$192</definedName>
    <definedName name="Med_MDC_amb_billed_05_curr" hidden="1">'[9]ePSM Medical Data Page'!$AF$195</definedName>
    <definedName name="Med_MDC_amb_billed_05_prior" hidden="1">'[9]ePSM Medical Data Page'!$AI$195</definedName>
    <definedName name="Med_MDC_amb_billed_06_curr" hidden="1">'[9]ePSM Medical Data Page'!$AF$198</definedName>
    <definedName name="Med_MDC_amb_billed_06_prior" hidden="1">'[9]ePSM Medical Data Page'!$AI$198</definedName>
    <definedName name="Med_MDC_amb_billed_07_curr" hidden="1">'[9]ePSM Medical Data Page'!$AF$201</definedName>
    <definedName name="Med_MDC_amb_billed_07_prior" hidden="1">'[9]ePSM Medical Data Page'!$AI$201</definedName>
    <definedName name="Med_MDC_amb_billed_08_curr" hidden="1">'[9]ePSM Medical Data Page'!$AF$204</definedName>
    <definedName name="Med_MDC_amb_billed_08_prior" hidden="1">'[9]ePSM Medical Data Page'!$AI$204</definedName>
    <definedName name="Med_MDC_amb_billed_09_curr" hidden="1">'[9]ePSM Medical Data Page'!$AF$207</definedName>
    <definedName name="Med_MDC_amb_billed_09_prior" hidden="1">'[9]ePSM Medical Data Page'!$AI$207</definedName>
    <definedName name="Med_MDC_amb_billed_10_curr" hidden="1">'[9]ePSM Medical Data Page'!$AF$210</definedName>
    <definedName name="Med_MDC_amb_billed_10_prior" hidden="1">'[9]ePSM Medical Data Page'!$AI$210</definedName>
    <definedName name="Med_MDC_amb_billed_11_curr" hidden="1">'[9]ePSM Medical Data Page'!$AF$213</definedName>
    <definedName name="Med_MDC_amb_billed_11_prior" hidden="1">'[9]ePSM Medical Data Page'!$AI$213</definedName>
    <definedName name="Med_MDC_amb_billed_12_curr" hidden="1">'[9]ePSM Medical Data Page'!$AF$216</definedName>
    <definedName name="Med_MDC_amb_billed_12_prior" hidden="1">'[9]ePSM Medical Data Page'!$AI$216</definedName>
    <definedName name="Med_MDC_amb_billed_13_curr" hidden="1">'[9]ePSM Medical Data Page'!$AF$219</definedName>
    <definedName name="Med_MDC_amb_billed_13_prior" hidden="1">'[9]ePSM Medical Data Page'!$AI$219</definedName>
    <definedName name="Med_MDC_amb_billed_14_curr" hidden="1">'[9]ePSM Medical Data Page'!$AF$222</definedName>
    <definedName name="Med_MDC_amb_billed_14_prior" hidden="1">'[9]ePSM Medical Data Page'!$AI$222</definedName>
    <definedName name="Med_MDC_amb_billed_15_curr" hidden="1">'[9]ePSM Medical Data Page'!$AF$225</definedName>
    <definedName name="Med_MDC_amb_billed_15_prior" hidden="1">'[9]ePSM Medical Data Page'!$AI$225</definedName>
    <definedName name="Med_MDC_amb_billed_16_curr" hidden="1">'[9]ePSM Medical Data Page'!$AF$228</definedName>
    <definedName name="Med_MDC_amb_billed_16_prior" hidden="1">'[9]ePSM Medical Data Page'!$AI$228</definedName>
    <definedName name="Med_MDC_amb_billed_17_curr" hidden="1">'[9]ePSM Medical Data Page'!$AF$231</definedName>
    <definedName name="Med_MDC_amb_billed_17_prior" hidden="1">'[9]ePSM Medical Data Page'!$AI$231</definedName>
    <definedName name="Med_MDC_amb_billed_18_curr" hidden="1">'[9]ePSM Medical Data Page'!$AF$234</definedName>
    <definedName name="Med_MDC_amb_billed_18_prior" hidden="1">'[9]ePSM Medical Data Page'!$AI$234</definedName>
    <definedName name="Med_MDC_amb_billed_19_curr" hidden="1">'[9]ePSM Medical Data Page'!$AF$237</definedName>
    <definedName name="Med_MDC_amb_billed_19_prior" hidden="1">'[9]ePSM Medical Data Page'!$AI$237</definedName>
    <definedName name="Med_MDC_amb_billed_20_curr" hidden="1">'[9]ePSM Medical Data Page'!$AF$240</definedName>
    <definedName name="Med_MDC_amb_billed_20_prior" hidden="1">'[9]ePSM Medical Data Page'!$AI$240</definedName>
    <definedName name="Med_MDC_amb_billed_21_curr" hidden="1">'[9]ePSM Medical Data Page'!$AF$243</definedName>
    <definedName name="Med_MDC_amb_billed_21_prior" hidden="1">'[9]ePSM Medical Data Page'!$AI$243</definedName>
    <definedName name="Med_MDC_amb_billed_22_curr" hidden="1">'[9]ePSM Medical Data Page'!$AF$246</definedName>
    <definedName name="Med_MDC_amb_billed_22_prior" hidden="1">'[9]ePSM Medical Data Page'!$AI$246</definedName>
    <definedName name="Med_MDC_amb_billed_23_curr" hidden="1">'[9]ePSM Medical Data Page'!$AF$249</definedName>
    <definedName name="Med_MDC_amb_billed_23_prior" hidden="1">'[9]ePSM Medical Data Page'!$AI$249</definedName>
    <definedName name="Med_MDC_amb_billed_999_curr" hidden="1">'[9]ePSM Medical Data Page'!$AF$252</definedName>
    <definedName name="Med_MDC_amb_billed_999_prior" hidden="1">'[9]ePSM Medical Data Page'!$AI$252</definedName>
    <definedName name="Med_MDC_amb_paid_00_curr" hidden="1">'[9]ePSM Medical Data Page'!$AF$6</definedName>
    <definedName name="Med_MDC_amb_paid_00_prior" hidden="1">'[9]ePSM Medical Data Page'!$AI$6</definedName>
    <definedName name="Med_MDC_amb_paid_01_curr" hidden="1">'[9]ePSM Medical Data Page'!$AF$13</definedName>
    <definedName name="Med_MDC_amb_paid_01_prior" hidden="1">'[9]ePSM Medical Data Page'!$AI$13</definedName>
    <definedName name="Med_MDC_amb_paid_02_curr" hidden="1">'[9]ePSM Medical Data Page'!$AF$20</definedName>
    <definedName name="Med_MDC_amb_paid_02_prior" hidden="1">'[9]ePSM Medical Data Page'!$AI$20</definedName>
    <definedName name="Med_MDC_amb_paid_03_curr" hidden="1">'[9]ePSM Medical Data Page'!$AF$27</definedName>
    <definedName name="Med_MDC_amb_paid_03_prior" hidden="1">'[9]ePSM Medical Data Page'!$AI$27</definedName>
    <definedName name="Med_MDC_amb_paid_04_curr" hidden="1">'[9]ePSM Medical Data Page'!$AF$34</definedName>
    <definedName name="Med_MDC_amb_paid_04_prior" hidden="1">'[9]ePSM Medical Data Page'!$AI$34</definedName>
    <definedName name="Med_MDC_amb_paid_05_curr" hidden="1">'[9]ePSM Medical Data Page'!$AF$41</definedName>
    <definedName name="Med_MDC_amb_paid_05_prior" hidden="1">'[9]ePSM Medical Data Page'!$AI$41</definedName>
    <definedName name="Med_MDC_amb_paid_06_curr" hidden="1">'[9]ePSM Medical Data Page'!$AF$48</definedName>
    <definedName name="Med_MDC_amb_paid_06_prior" hidden="1">'[9]ePSM Medical Data Page'!$AI$48</definedName>
    <definedName name="Med_MDC_amb_paid_07_curr" hidden="1">'[9]ePSM Medical Data Page'!$AF$55</definedName>
    <definedName name="Med_MDC_amb_paid_07_prior" hidden="1">'[9]ePSM Medical Data Page'!$AI$55</definedName>
    <definedName name="Med_MDC_amb_paid_08_curr" hidden="1">'[9]ePSM Medical Data Page'!$AF$62</definedName>
    <definedName name="Med_MDC_amb_paid_08_prior" hidden="1">'[9]ePSM Medical Data Page'!$AI$62</definedName>
    <definedName name="Med_MDC_amb_paid_09_curr" hidden="1">'[9]ePSM Medical Data Page'!$AF$69</definedName>
    <definedName name="Med_MDC_amb_paid_09_prior" hidden="1">'[9]ePSM Medical Data Page'!$AI$69</definedName>
    <definedName name="Med_MDC_amb_paid_10_curr" hidden="1">'[9]ePSM Medical Data Page'!$AF$76</definedName>
    <definedName name="Med_MDC_amb_paid_10_prior" hidden="1">'[9]ePSM Medical Data Page'!$AI$76</definedName>
    <definedName name="Med_MDC_amb_paid_11_curr" hidden="1">'[9]ePSM Medical Data Page'!$AF$83</definedName>
    <definedName name="Med_MDC_amb_paid_11_prior" hidden="1">'[9]ePSM Medical Data Page'!$AI$83</definedName>
    <definedName name="Med_MDC_amb_paid_12_curr" hidden="1">'[9]ePSM Medical Data Page'!$AF$90</definedName>
    <definedName name="Med_MDC_amb_paid_12_prior" hidden="1">'[9]ePSM Medical Data Page'!$AI$90</definedName>
    <definedName name="Med_MDC_amb_paid_13_curr" hidden="1">'[9]ePSM Medical Data Page'!$AF$97</definedName>
    <definedName name="Med_MDC_amb_paid_13_prior" hidden="1">'[9]ePSM Medical Data Page'!$AI$97</definedName>
    <definedName name="Med_MDC_amb_paid_14_curr" hidden="1">'[9]ePSM Medical Data Page'!$AF$104</definedName>
    <definedName name="Med_MDC_amb_paid_14_prior" hidden="1">'[9]ePSM Medical Data Page'!$AI$104</definedName>
    <definedName name="Med_MDC_amb_paid_15_curr" hidden="1">'[9]ePSM Medical Data Page'!$AF$111</definedName>
    <definedName name="Med_MDC_amb_paid_15_prior" hidden="1">'[9]ePSM Medical Data Page'!$AI$111</definedName>
    <definedName name="Med_MDC_amb_paid_16_curr" hidden="1">'[9]ePSM Medical Data Page'!$AF$118</definedName>
    <definedName name="Med_MDC_amb_paid_16_prior" hidden="1">'[9]ePSM Medical Data Page'!$AI$118</definedName>
    <definedName name="Med_MDC_amb_paid_17_curr" hidden="1">'[9]ePSM Medical Data Page'!$AF$125</definedName>
    <definedName name="Med_MDC_amb_paid_17_prior" hidden="1">'[9]ePSM Medical Data Page'!$AI$125</definedName>
    <definedName name="Med_MDC_amb_paid_18_curr" hidden="1">'[9]ePSM Medical Data Page'!$AF$132</definedName>
    <definedName name="Med_MDC_amb_paid_18_prior" hidden="1">'[9]ePSM Medical Data Page'!$AI$132</definedName>
    <definedName name="Med_MDC_amb_paid_19_curr" hidden="1">'[9]ePSM Medical Data Page'!$AF$139</definedName>
    <definedName name="Med_MDC_amb_paid_19_prior" hidden="1">'[9]ePSM Medical Data Page'!$AI$139</definedName>
    <definedName name="Med_MDC_amb_paid_20_curr" hidden="1">'[9]ePSM Medical Data Page'!$AF$146</definedName>
    <definedName name="Med_MDC_amb_paid_20_prior" hidden="1">'[9]ePSM Medical Data Page'!$AI$146</definedName>
    <definedName name="Med_MDC_amb_paid_21_curr" hidden="1">'[9]ePSM Medical Data Page'!$AF$153</definedName>
    <definedName name="Med_MDC_amb_paid_21_prior" hidden="1">'[9]ePSM Medical Data Page'!$AI$153</definedName>
    <definedName name="Med_MDC_amb_paid_22_curr" hidden="1">'[9]ePSM Medical Data Page'!$AF$160</definedName>
    <definedName name="Med_MDC_amb_paid_22_prior" hidden="1">'[9]ePSM Medical Data Page'!$AI$160</definedName>
    <definedName name="Med_MDC_amb_paid_23_curr" hidden="1">'[9]ePSM Medical Data Page'!$AF$167</definedName>
    <definedName name="Med_MDC_amb_paid_23_prior" hidden="1">'[9]ePSM Medical Data Page'!$AI$167</definedName>
    <definedName name="Med_MDC_amb_paid_999_curr" hidden="1">'[9]ePSM Medical Data Page'!$AF$174</definedName>
    <definedName name="Med_MDC_amb_paid_999_prior" hidden="1">'[9]ePSM Medical Data Page'!$AI$174</definedName>
    <definedName name="Med_MDC_billed_00_curr" hidden="1">'[9]ePSM Medical Data Page'!$AF$178</definedName>
    <definedName name="Med_MDC_billed_00_prior" hidden="1">'[9]ePSM Medical Data Page'!$AI$178</definedName>
    <definedName name="Med_MDC_billed_01_curr" hidden="1">'[9]ePSM Medical Data Page'!$AF$181</definedName>
    <definedName name="Med_MDC_billed_01_prior" hidden="1">'[9]ePSM Medical Data Page'!$AI$181</definedName>
    <definedName name="Med_MDC_billed_02_curr" hidden="1">'[9]ePSM Medical Data Page'!$AF$184</definedName>
    <definedName name="Med_MDC_billed_02_prior" hidden="1">'[9]ePSM Medical Data Page'!$AI$184</definedName>
    <definedName name="Med_MDC_billed_03_curr" hidden="1">'[9]ePSM Medical Data Page'!$AF$187</definedName>
    <definedName name="Med_MDC_billed_03_prior" hidden="1">'[9]ePSM Medical Data Page'!$AI$187</definedName>
    <definedName name="Med_MDC_billed_04_curr" hidden="1">'[9]ePSM Medical Data Page'!$AF$190</definedName>
    <definedName name="Med_MDC_billed_04_prior" hidden="1">'[9]ePSM Medical Data Page'!$AI$190</definedName>
    <definedName name="Med_MDC_billed_05_curr" hidden="1">'[9]ePSM Medical Data Page'!$AF$193</definedName>
    <definedName name="Med_MDC_billed_05_prior" hidden="1">'[9]ePSM Medical Data Page'!$AI$193</definedName>
    <definedName name="Med_MDC_billed_06_curr" hidden="1">'[9]ePSM Medical Data Page'!$AF$196</definedName>
    <definedName name="Med_MDC_billed_06_prior" hidden="1">'[9]ePSM Medical Data Page'!$AI$196</definedName>
    <definedName name="Med_MDC_billed_07_curr" hidden="1">'[9]ePSM Medical Data Page'!$AF$199</definedName>
    <definedName name="Med_MDC_billed_07_prior" hidden="1">'[9]ePSM Medical Data Page'!$AI$199</definedName>
    <definedName name="Med_MDC_billed_08_curr" hidden="1">'[9]ePSM Medical Data Page'!$AF$202</definedName>
    <definedName name="Med_MDC_billed_08_prior" hidden="1">'[9]ePSM Medical Data Page'!$AI$202</definedName>
    <definedName name="Med_MDC_billed_09_curr" hidden="1">'[9]ePSM Medical Data Page'!$AF$205</definedName>
    <definedName name="Med_MDC_billed_09_prior" hidden="1">'[9]ePSM Medical Data Page'!$AI$205</definedName>
    <definedName name="Med_MDC_billed_10_curr" hidden="1">'[9]ePSM Medical Data Page'!$AF$208</definedName>
    <definedName name="Med_MDC_billed_10_prior" hidden="1">'[9]ePSM Medical Data Page'!$AI$208</definedName>
    <definedName name="Med_MDC_billed_11_curr" hidden="1">'[9]ePSM Medical Data Page'!$AF$211</definedName>
    <definedName name="Med_MDC_billed_11_prior" hidden="1">'[9]ePSM Medical Data Page'!$AI$211</definedName>
    <definedName name="Med_MDC_billed_12_curr" hidden="1">'[9]ePSM Medical Data Page'!$AF$214</definedName>
    <definedName name="Med_MDC_billed_12_prior" hidden="1">'[9]ePSM Medical Data Page'!$AI$214</definedName>
    <definedName name="Med_MDC_billed_13_curr" hidden="1">'[9]ePSM Medical Data Page'!$AF$217</definedName>
    <definedName name="Med_MDC_billed_13_prior" hidden="1">'[9]ePSM Medical Data Page'!$AI$217</definedName>
    <definedName name="Med_MDC_billed_14_curr" hidden="1">'[9]ePSM Medical Data Page'!$AF$220</definedName>
    <definedName name="Med_MDC_billed_14_prior" hidden="1">'[9]ePSM Medical Data Page'!$AI$220</definedName>
    <definedName name="Med_MDC_billed_15_curr" hidden="1">'[9]ePSM Medical Data Page'!$AF$223</definedName>
    <definedName name="Med_MDC_billed_15_prior" hidden="1">'[9]ePSM Medical Data Page'!$AI$223</definedName>
    <definedName name="Med_MDC_billed_16_curr" hidden="1">'[9]ePSM Medical Data Page'!$AF$226</definedName>
    <definedName name="Med_MDC_billed_16_prior" hidden="1">'[9]ePSM Medical Data Page'!$AI$226</definedName>
    <definedName name="Med_MDC_billed_17_curr" hidden="1">'[9]ePSM Medical Data Page'!$AF$229</definedName>
    <definedName name="Med_MDC_billed_17_prior" hidden="1">'[9]ePSM Medical Data Page'!$AI$229</definedName>
    <definedName name="Med_MDC_billed_18_curr" hidden="1">'[9]ePSM Medical Data Page'!$AF$232</definedName>
    <definedName name="Med_MDC_billed_18_prior" hidden="1">'[9]ePSM Medical Data Page'!$AI$232</definedName>
    <definedName name="Med_MDC_billed_19_curr" hidden="1">'[9]ePSM Medical Data Page'!$AF$235</definedName>
    <definedName name="Med_MDC_billed_19_prior" hidden="1">'[9]ePSM Medical Data Page'!$AI$235</definedName>
    <definedName name="Med_MDC_billed_20_curr" hidden="1">'[9]ePSM Medical Data Page'!$AF$238</definedName>
    <definedName name="Med_MDC_billed_20_prior" hidden="1">'[9]ePSM Medical Data Page'!$AI$238</definedName>
    <definedName name="Med_MDC_billed_21_curr" hidden="1">'[9]ePSM Medical Data Page'!$AF$241</definedName>
    <definedName name="Med_MDC_billed_21_prior" hidden="1">'[9]ePSM Medical Data Page'!$AI$241</definedName>
    <definedName name="Med_MDC_billed_22_curr" hidden="1">'[9]ePSM Medical Data Page'!$AF$244</definedName>
    <definedName name="Med_MDC_billed_22_prior" hidden="1">'[9]ePSM Medical Data Page'!$AI$244</definedName>
    <definedName name="Med_MDC_billed_23_curr" hidden="1">'[9]ePSM Medical Data Page'!$AF$247</definedName>
    <definedName name="Med_MDC_billed_23_prior" hidden="1">'[9]ePSM Medical Data Page'!$AI$247</definedName>
    <definedName name="Med_MDC_billed_999_curr" hidden="1">'[9]ePSM Medical Data Page'!$AF$250</definedName>
    <definedName name="Med_MDC_billed_999_prior" hidden="1">'[9]ePSM Medical Data Page'!$AI$250</definedName>
    <definedName name="Med_MDC_cd_00_curr" hidden="1">'[9]ePSM Medical Data Page'!$AF$3</definedName>
    <definedName name="Med_MDC_cd_00_prior" hidden="1">'[9]ePSM Medical Data Page'!$AI$3</definedName>
    <definedName name="Med_MDC_cd_01_curr" hidden="1">'[9]ePSM Medical Data Page'!$AF$10</definedName>
    <definedName name="Med_MDC_cd_01_prior" hidden="1">'[9]ePSM Medical Data Page'!$AI$10</definedName>
    <definedName name="Med_MDC_cd_02_curr" hidden="1">'[9]ePSM Medical Data Page'!$AF$17</definedName>
    <definedName name="Med_MDC_cd_02_prior" hidden="1">'[9]ePSM Medical Data Page'!$AI$17</definedName>
    <definedName name="Med_MDC_cd_03_curr" hidden="1">'[9]ePSM Medical Data Page'!$AF$24</definedName>
    <definedName name="Med_MDC_cd_03_prior" hidden="1">'[9]ePSM Medical Data Page'!$AI$24</definedName>
    <definedName name="Med_MDC_cd_04_curr" hidden="1">'[9]ePSM Medical Data Page'!$AF$31</definedName>
    <definedName name="Med_MDC_cd_04_prior" hidden="1">'[9]ePSM Medical Data Page'!$AI$31</definedName>
    <definedName name="Med_MDC_cd_05_curr" hidden="1">'[9]ePSM Medical Data Page'!$AF$38</definedName>
    <definedName name="Med_MDC_cd_05_prior" hidden="1">'[9]ePSM Medical Data Page'!$AI$38</definedName>
    <definedName name="Med_MDC_cd_06_curr" hidden="1">'[9]ePSM Medical Data Page'!$AF$45</definedName>
    <definedName name="Med_MDC_cd_06_prior" hidden="1">'[9]ePSM Medical Data Page'!$AI$45</definedName>
    <definedName name="Med_MDC_cd_07_curr" hidden="1">'[9]ePSM Medical Data Page'!$AF$52</definedName>
    <definedName name="Med_MDC_cd_07_prior" hidden="1">'[9]ePSM Medical Data Page'!$AI$52</definedName>
    <definedName name="Med_MDC_cd_08_curr" hidden="1">'[9]ePSM Medical Data Page'!$AF$59</definedName>
    <definedName name="Med_MDC_cd_08_prior" hidden="1">'[9]ePSM Medical Data Page'!$AI$59</definedName>
    <definedName name="Med_MDC_cd_09_curr" hidden="1">'[9]ePSM Medical Data Page'!$AF$66</definedName>
    <definedName name="Med_MDC_cd_09_prior" hidden="1">'[9]ePSM Medical Data Page'!$AI$66</definedName>
    <definedName name="Med_MDC_cd_10_curr" hidden="1">'[9]ePSM Medical Data Page'!$AF$73</definedName>
    <definedName name="Med_MDC_cd_10_prior" hidden="1">'[9]ePSM Medical Data Page'!$AI$73</definedName>
    <definedName name="Med_MDC_cd_11_curr" hidden="1">'[9]ePSM Medical Data Page'!$AF$80</definedName>
    <definedName name="Med_MDC_cd_11_prior" hidden="1">'[9]ePSM Medical Data Page'!$AI$80</definedName>
    <definedName name="Med_MDC_cd_12_curr" hidden="1">'[9]ePSM Medical Data Page'!$AF$87</definedName>
    <definedName name="Med_MDC_cd_12_prior" hidden="1">'[9]ePSM Medical Data Page'!$AI$87</definedName>
    <definedName name="Med_MDC_cd_13_curr" hidden="1">'[9]ePSM Medical Data Page'!$AF$94</definedName>
    <definedName name="Med_MDC_cd_13_prior" hidden="1">'[9]ePSM Medical Data Page'!$AI$94</definedName>
    <definedName name="Med_MDC_cd_14_curr" hidden="1">'[9]ePSM Medical Data Page'!$AF$101</definedName>
    <definedName name="Med_MDC_cd_14_prior" hidden="1">'[9]ePSM Medical Data Page'!$AI$101</definedName>
    <definedName name="Med_MDC_cd_15_curr" hidden="1">'[9]ePSM Medical Data Page'!$AF$108</definedName>
    <definedName name="Med_MDC_cd_15_prior" hidden="1">'[9]ePSM Medical Data Page'!$AI$108</definedName>
    <definedName name="Med_MDC_cd_16_curr" hidden="1">'[9]ePSM Medical Data Page'!$AF$115</definedName>
    <definedName name="Med_MDC_cd_16_prior" hidden="1">'[9]ePSM Medical Data Page'!$AI$115</definedName>
    <definedName name="Med_MDC_cd_17_curr" hidden="1">'[9]ePSM Medical Data Page'!$AF$122</definedName>
    <definedName name="Med_MDC_cd_17_prior" hidden="1">'[9]ePSM Medical Data Page'!$AI$122</definedName>
    <definedName name="Med_MDC_cd_18_curr" hidden="1">'[9]ePSM Medical Data Page'!$AF$129</definedName>
    <definedName name="Med_MDC_cd_18_prior" hidden="1">'[9]ePSM Medical Data Page'!$AI$129</definedName>
    <definedName name="Med_MDC_cd_19_curr" hidden="1">'[9]ePSM Medical Data Page'!$AF$136</definedName>
    <definedName name="Med_MDC_cd_19_prior" hidden="1">'[9]ePSM Medical Data Page'!$AI$136</definedName>
    <definedName name="Med_MDC_cd_20_curr" hidden="1">'[9]ePSM Medical Data Page'!$AF$143</definedName>
    <definedName name="Med_MDC_cd_20_prior" hidden="1">'[9]ePSM Medical Data Page'!$AI$143</definedName>
    <definedName name="Med_MDC_cd_21_curr" hidden="1">'[9]ePSM Medical Data Page'!$AF$150</definedName>
    <definedName name="Med_MDC_cd_21_prior" hidden="1">'[9]ePSM Medical Data Page'!$AI$150</definedName>
    <definedName name="Med_MDC_cd_22_curr" hidden="1">'[9]ePSM Medical Data Page'!$AF$157</definedName>
    <definedName name="Med_MDC_cd_22_prior" hidden="1">'[9]ePSM Medical Data Page'!$AI$157</definedName>
    <definedName name="Med_MDC_cd_23_curr" hidden="1">'[9]ePSM Medical Data Page'!$AF$164</definedName>
    <definedName name="Med_MDC_cd_23_prior" hidden="1">'[9]ePSM Medical Data Page'!$AI$164</definedName>
    <definedName name="Med_MDC_cd_999_curr" hidden="1">'[9]ePSM Medical Data Page'!$AF$171</definedName>
    <definedName name="Med_MDC_cd_999_prior" hidden="1">'[9]ePSM Medical Data Page'!$AI$171</definedName>
    <definedName name="Med_MDC_claimants_00_curr" hidden="1">'[9]ePSM Medical Data Page'!$AF$9</definedName>
    <definedName name="Med_MDC_claimants_00_prior" hidden="1">'[9]ePSM Medical Data Page'!$AI$9</definedName>
    <definedName name="Med_MDC_claimants_01_curr" hidden="1">'[9]ePSM Medical Data Page'!$AF$16</definedName>
    <definedName name="Med_MDC_claimants_01_prior" hidden="1">'[9]ePSM Medical Data Page'!$AI$16</definedName>
    <definedName name="Med_MDC_claimants_02_curr" hidden="1">'[9]ePSM Medical Data Page'!$AF$23</definedName>
    <definedName name="Med_MDC_claimants_02_prior" hidden="1">'[9]ePSM Medical Data Page'!$AI$23</definedName>
    <definedName name="Med_MDC_claimants_03_curr" hidden="1">'[9]ePSM Medical Data Page'!$AF$30</definedName>
    <definedName name="Med_MDC_claimants_03_prior" hidden="1">'[9]ePSM Medical Data Page'!$AI$30</definedName>
    <definedName name="Med_MDC_claimants_04_curr" hidden="1">'[9]ePSM Medical Data Page'!$AF$37</definedName>
    <definedName name="Med_MDC_claimants_04_prior" hidden="1">'[9]ePSM Medical Data Page'!$AI$37</definedName>
    <definedName name="Med_MDC_claimants_05_curr" hidden="1">'[9]ePSM Medical Data Page'!$AF$44</definedName>
    <definedName name="Med_MDC_claimants_05_prior" hidden="1">'[9]ePSM Medical Data Page'!$AI$44</definedName>
    <definedName name="Med_MDC_claimants_06_curr" hidden="1">'[9]ePSM Medical Data Page'!$AF$51</definedName>
    <definedName name="Med_MDC_claimants_06_prior" hidden="1">'[9]ePSM Medical Data Page'!$AI$51</definedName>
    <definedName name="Med_MDC_claimants_07_curr" hidden="1">'[9]ePSM Medical Data Page'!$AF$58</definedName>
    <definedName name="Med_MDC_claimants_07_prior" hidden="1">'[9]ePSM Medical Data Page'!$AI$58</definedName>
    <definedName name="Med_MDC_claimants_08_curr" hidden="1">'[9]ePSM Medical Data Page'!$AF$65</definedName>
    <definedName name="Med_MDC_claimants_08_prior" hidden="1">'[9]ePSM Medical Data Page'!$AI$65</definedName>
    <definedName name="Med_MDC_claimants_09_curr" hidden="1">'[9]ePSM Medical Data Page'!$AF$72</definedName>
    <definedName name="Med_MDC_claimants_09_prior" hidden="1">'[9]ePSM Medical Data Page'!$AI$72</definedName>
    <definedName name="Med_MDC_claimants_10_curr" hidden="1">'[9]ePSM Medical Data Page'!$AF$79</definedName>
    <definedName name="Med_MDC_claimants_10_prior" hidden="1">'[9]ePSM Medical Data Page'!$AI$79</definedName>
    <definedName name="Med_MDC_claimants_11_curr" hidden="1">'[9]ePSM Medical Data Page'!$AF$86</definedName>
    <definedName name="Med_MDC_claimants_11_prior" hidden="1">'[9]ePSM Medical Data Page'!$AI$86</definedName>
    <definedName name="Med_MDC_claimants_12_curr" hidden="1">'[9]ePSM Medical Data Page'!$AF$93</definedName>
    <definedName name="Med_MDC_claimants_12_prior" hidden="1">'[9]ePSM Medical Data Page'!$AI$93</definedName>
    <definedName name="Med_MDC_claimants_13_curr" hidden="1">'[9]ePSM Medical Data Page'!$AF$100</definedName>
    <definedName name="Med_MDC_claimants_13_prior" hidden="1">'[9]ePSM Medical Data Page'!$AI$100</definedName>
    <definedName name="Med_MDC_claimants_14_curr" hidden="1">'[9]ePSM Medical Data Page'!$AF$107</definedName>
    <definedName name="Med_MDC_claimants_14_prior" hidden="1">'[9]ePSM Medical Data Page'!$AI$107</definedName>
    <definedName name="Med_MDC_claimants_15_curr" hidden="1">'[9]ePSM Medical Data Page'!$AF$114</definedName>
    <definedName name="Med_MDC_claimants_15_prior" hidden="1">'[9]ePSM Medical Data Page'!$AI$114</definedName>
    <definedName name="Med_MDC_claimants_16_curr" hidden="1">'[9]ePSM Medical Data Page'!$AF$121</definedName>
    <definedName name="Med_MDC_claimants_16_prior" hidden="1">'[9]ePSM Medical Data Page'!$AI$121</definedName>
    <definedName name="Med_MDC_claimants_17_curr" hidden="1">'[9]ePSM Medical Data Page'!$AF$128</definedName>
    <definedName name="Med_MDC_claimants_17_prior" hidden="1">'[9]ePSM Medical Data Page'!$AI$128</definedName>
    <definedName name="Med_MDC_claimants_18_curr" hidden="1">'[9]ePSM Medical Data Page'!$AF$135</definedName>
    <definedName name="Med_MDC_claimants_18_prior" hidden="1">'[9]ePSM Medical Data Page'!$AI$135</definedName>
    <definedName name="Med_MDC_claimants_19_curr" hidden="1">'[9]ePSM Medical Data Page'!$AF$142</definedName>
    <definedName name="Med_MDC_claimants_19_prior" hidden="1">'[9]ePSM Medical Data Page'!$AI$142</definedName>
    <definedName name="Med_MDC_claimants_20_curr" hidden="1">'[9]ePSM Medical Data Page'!$AF$149</definedName>
    <definedName name="Med_MDC_claimants_20_prior" hidden="1">'[9]ePSM Medical Data Page'!$AI$149</definedName>
    <definedName name="Med_MDC_claimants_21_curr" hidden="1">'[9]ePSM Medical Data Page'!$AF$156</definedName>
    <definedName name="Med_MDC_claimants_21_prior" hidden="1">'[9]ePSM Medical Data Page'!$AI$156</definedName>
    <definedName name="Med_MDC_claimants_22_curr" hidden="1">'[9]ePSM Medical Data Page'!$AF$163</definedName>
    <definedName name="Med_MDC_claimants_22_prior" hidden="1">'[9]ePSM Medical Data Page'!$AI$163</definedName>
    <definedName name="Med_MDC_claimants_23_curr" hidden="1">'[9]ePSM Medical Data Page'!$AF$170</definedName>
    <definedName name="Med_MDC_claimants_23_prior" hidden="1">'[9]ePSM Medical Data Page'!$AI$170</definedName>
    <definedName name="Med_MDC_claimants_999_curr" hidden="1">'[9]ePSM Medical Data Page'!$AF$177</definedName>
    <definedName name="Med_MDC_claimants_999_prior" hidden="1">'[9]ePSM Medical Data Page'!$AI$177</definedName>
    <definedName name="Med_MDC_days_00_curr" hidden="1">'[9]ePSM Medical Data Page'!$AF$8</definedName>
    <definedName name="Med_MDC_days_00_prior" hidden="1">'[9]ePSM Medical Data Page'!$AI$8</definedName>
    <definedName name="Med_MDC_days_01_curr" hidden="1">'[9]ePSM Medical Data Page'!$AF$15</definedName>
    <definedName name="Med_MDC_days_01_prior" hidden="1">'[9]ePSM Medical Data Page'!$AI$15</definedName>
    <definedName name="Med_MDC_days_02_curr" hidden="1">'[9]ePSM Medical Data Page'!$AF$22</definedName>
    <definedName name="Med_MDC_days_02_prior" hidden="1">'[9]ePSM Medical Data Page'!$AI$22</definedName>
    <definedName name="Med_MDC_days_03_curr" hidden="1">'[9]ePSM Medical Data Page'!$AF$29</definedName>
    <definedName name="Med_MDC_days_03_prior" hidden="1">'[9]ePSM Medical Data Page'!$AI$29</definedName>
    <definedName name="Med_MDC_days_04_curr" hidden="1">'[9]ePSM Medical Data Page'!$AF$36</definedName>
    <definedName name="Med_MDC_days_04_prior" hidden="1">'[9]ePSM Medical Data Page'!$AI$36</definedName>
    <definedName name="Med_MDC_days_05_curr" hidden="1">'[9]ePSM Medical Data Page'!$AF$43</definedName>
    <definedName name="Med_MDC_days_05_prior" hidden="1">'[9]ePSM Medical Data Page'!$AI$43</definedName>
    <definedName name="Med_MDC_days_06_curr" hidden="1">'[9]ePSM Medical Data Page'!$AF$50</definedName>
    <definedName name="Med_MDC_days_06_prior" hidden="1">'[9]ePSM Medical Data Page'!$AI$50</definedName>
    <definedName name="Med_MDC_days_07_curr" hidden="1">'[9]ePSM Medical Data Page'!$AF$57</definedName>
    <definedName name="Med_MDC_days_07_prior" hidden="1">'[9]ePSM Medical Data Page'!$AI$57</definedName>
    <definedName name="Med_MDC_days_08_curr" hidden="1">'[9]ePSM Medical Data Page'!$AF$64</definedName>
    <definedName name="Med_MDC_days_08_prior" hidden="1">'[9]ePSM Medical Data Page'!$AI$64</definedName>
    <definedName name="Med_MDC_days_09_curr" hidden="1">'[9]ePSM Medical Data Page'!$AF$71</definedName>
    <definedName name="Med_MDC_days_09_prior" hidden="1">'[9]ePSM Medical Data Page'!$AI$71</definedName>
    <definedName name="Med_MDC_days_10_curr" hidden="1">'[9]ePSM Medical Data Page'!$AF$78</definedName>
    <definedName name="Med_MDC_days_10_prior" hidden="1">'[9]ePSM Medical Data Page'!$AI$78</definedName>
    <definedName name="Med_MDC_days_11_curr" hidden="1">'[9]ePSM Medical Data Page'!$AF$85</definedName>
    <definedName name="Med_MDC_days_11_prior" hidden="1">'[9]ePSM Medical Data Page'!$AI$85</definedName>
    <definedName name="Med_MDC_days_12_curr" hidden="1">'[9]ePSM Medical Data Page'!$AF$92</definedName>
    <definedName name="Med_MDC_days_12_prior" hidden="1">'[9]ePSM Medical Data Page'!$AI$92</definedName>
    <definedName name="Med_MDC_days_13_curr" hidden="1">'[9]ePSM Medical Data Page'!$AF$99</definedName>
    <definedName name="Med_MDC_days_13_prior" hidden="1">'[9]ePSM Medical Data Page'!$AI$99</definedName>
    <definedName name="Med_MDC_days_14_curr" hidden="1">'[9]ePSM Medical Data Page'!$AF$106</definedName>
    <definedName name="Med_MDC_days_14_prior" hidden="1">'[9]ePSM Medical Data Page'!$AI$106</definedName>
    <definedName name="Med_MDC_days_15_curr" hidden="1">'[9]ePSM Medical Data Page'!$AF$113</definedName>
    <definedName name="Med_MDC_days_15_prior" hidden="1">'[9]ePSM Medical Data Page'!$AI$113</definedName>
    <definedName name="Med_MDC_days_16_curr" hidden="1">'[9]ePSM Medical Data Page'!$AF$120</definedName>
    <definedName name="Med_MDC_days_16_prior" hidden="1">'[9]ePSM Medical Data Page'!$AI$120</definedName>
    <definedName name="Med_MDC_days_17_curr" hidden="1">'[9]ePSM Medical Data Page'!$AF$127</definedName>
    <definedName name="Med_MDC_days_17_prior" hidden="1">'[9]ePSM Medical Data Page'!$AI$127</definedName>
    <definedName name="Med_MDC_days_18_curr" hidden="1">'[9]ePSM Medical Data Page'!$AF$134</definedName>
    <definedName name="Med_MDC_days_18_prior" hidden="1">'[9]ePSM Medical Data Page'!$AI$134</definedName>
    <definedName name="Med_MDC_days_19_curr" hidden="1">'[9]ePSM Medical Data Page'!$AF$141</definedName>
    <definedName name="Med_MDC_days_19_prior" hidden="1">'[9]ePSM Medical Data Page'!$AI$141</definedName>
    <definedName name="Med_MDC_days_20_curr" hidden="1">'[9]ePSM Medical Data Page'!$AF$148</definedName>
    <definedName name="Med_MDC_days_20_prior" hidden="1">'[9]ePSM Medical Data Page'!$AI$148</definedName>
    <definedName name="Med_MDC_days_21_curr" hidden="1">'[9]ePSM Medical Data Page'!$AF$155</definedName>
    <definedName name="Med_MDC_days_21_prior" hidden="1">'[9]ePSM Medical Data Page'!$AI$155</definedName>
    <definedName name="Med_MDC_days_22_curr" hidden="1">'[9]ePSM Medical Data Page'!$AF$162</definedName>
    <definedName name="Med_MDC_days_22_prior" hidden="1">'[9]ePSM Medical Data Page'!$AI$162</definedName>
    <definedName name="Med_MDC_days_23_curr" hidden="1">'[9]ePSM Medical Data Page'!$AF$169</definedName>
    <definedName name="Med_MDC_days_23_prior" hidden="1">'[9]ePSM Medical Data Page'!$AI$169</definedName>
    <definedName name="Med_MDC_days_999_curr" hidden="1">'[9]ePSM Medical Data Page'!$AF$176</definedName>
    <definedName name="Med_MDC_days_999_prior" hidden="1">'[9]ePSM Medical Data Page'!$AI$176</definedName>
    <definedName name="Med_MDC_inp_billed_00_curr" hidden="1">'[9]ePSM Medical Data Page'!$AF$179</definedName>
    <definedName name="Med_MDC_inp_billed_00_prior" hidden="1">'[9]ePSM Medical Data Page'!$AI$179</definedName>
    <definedName name="Med_MDC_inp_billed_01_curr" hidden="1">'[9]ePSM Medical Data Page'!$AF$182</definedName>
    <definedName name="Med_MDC_inp_billed_01_prior" hidden="1">'[9]ePSM Medical Data Page'!$AI$182</definedName>
    <definedName name="Med_MDC_inp_billed_02_curr" hidden="1">'[9]ePSM Medical Data Page'!$AF$185</definedName>
    <definedName name="Med_MDC_inp_billed_02_prior" hidden="1">'[9]ePSM Medical Data Page'!$AI$185</definedName>
    <definedName name="Med_MDC_inp_billed_03_curr" hidden="1">'[9]ePSM Medical Data Page'!$AF$188</definedName>
    <definedName name="Med_MDC_inp_billed_03_prior" hidden="1">'[9]ePSM Medical Data Page'!$AI$188</definedName>
    <definedName name="Med_MDC_inp_billed_04_curr" hidden="1">'[9]ePSM Medical Data Page'!$AF$191</definedName>
    <definedName name="Med_MDC_inp_billed_04_prior" hidden="1">'[9]ePSM Medical Data Page'!$AI$191</definedName>
    <definedName name="Med_MDC_inp_billed_05_curr" hidden="1">'[9]ePSM Medical Data Page'!$AF$194</definedName>
    <definedName name="Med_MDC_inp_billed_05_prior" hidden="1">'[9]ePSM Medical Data Page'!$AI$194</definedName>
    <definedName name="Med_MDC_inp_billed_06_curr" hidden="1">'[9]ePSM Medical Data Page'!$AF$197</definedName>
    <definedName name="Med_MDC_inp_billed_06_prior" hidden="1">'[9]ePSM Medical Data Page'!$AI$197</definedName>
    <definedName name="Med_MDC_inp_billed_07_curr" hidden="1">'[9]ePSM Medical Data Page'!$AF$200</definedName>
    <definedName name="Med_MDC_inp_billed_07_prior" hidden="1">'[9]ePSM Medical Data Page'!$AI$200</definedName>
    <definedName name="Med_MDC_inp_billed_08_curr" hidden="1">'[9]ePSM Medical Data Page'!$AF$203</definedName>
    <definedName name="Med_MDC_inp_billed_08_prior" hidden="1">'[9]ePSM Medical Data Page'!$AI$203</definedName>
    <definedName name="Med_MDC_inp_billed_09_curr" hidden="1">'[9]ePSM Medical Data Page'!$AF$206</definedName>
    <definedName name="Med_MDC_inp_billed_09_prior" hidden="1">'[9]ePSM Medical Data Page'!$AI$206</definedName>
    <definedName name="Med_MDC_inp_billed_10_curr" hidden="1">'[9]ePSM Medical Data Page'!$AF$209</definedName>
    <definedName name="Med_MDC_inp_billed_10_prior" hidden="1">'[9]ePSM Medical Data Page'!$AI$209</definedName>
    <definedName name="Med_MDC_inp_billed_11_curr" hidden="1">'[9]ePSM Medical Data Page'!$AF$212</definedName>
    <definedName name="Med_MDC_inp_billed_11_prior" hidden="1">'[9]ePSM Medical Data Page'!$AI$212</definedName>
    <definedName name="Med_MDC_inp_billed_12_curr" hidden="1">'[9]ePSM Medical Data Page'!$AF$215</definedName>
    <definedName name="Med_MDC_inp_billed_12_prior" hidden="1">'[9]ePSM Medical Data Page'!$AI$215</definedName>
    <definedName name="Med_MDC_inp_billed_13_curr" hidden="1">'[9]ePSM Medical Data Page'!$AF$218</definedName>
    <definedName name="Med_MDC_inp_billed_13_prior" hidden="1">'[9]ePSM Medical Data Page'!$AI$218</definedName>
    <definedName name="Med_MDC_inp_billed_14_curr" hidden="1">'[9]ePSM Medical Data Page'!$AF$221</definedName>
    <definedName name="Med_MDC_inp_billed_14_prior" hidden="1">'[9]ePSM Medical Data Page'!$AI$221</definedName>
    <definedName name="Med_MDC_inp_billed_15_curr" hidden="1">'[9]ePSM Medical Data Page'!$AF$224</definedName>
    <definedName name="Med_MDC_inp_billed_15_prior" hidden="1">'[9]ePSM Medical Data Page'!$AI$224</definedName>
    <definedName name="Med_MDC_inp_billed_16_curr" hidden="1">'[9]ePSM Medical Data Page'!$AF$227</definedName>
    <definedName name="Med_MDC_inp_billed_16_prior" hidden="1">'[9]ePSM Medical Data Page'!$AI$227</definedName>
    <definedName name="Med_MDC_inp_billed_17_curr" hidden="1">'[9]ePSM Medical Data Page'!$AF$230</definedName>
    <definedName name="Med_MDC_inp_billed_17_prior" hidden="1">'[9]ePSM Medical Data Page'!$AI$230</definedName>
    <definedName name="Med_MDC_inp_billed_18_curr" hidden="1">'[9]ePSM Medical Data Page'!$AF$233</definedName>
    <definedName name="Med_MDC_inp_billed_18_prior" hidden="1">'[9]ePSM Medical Data Page'!$AI$233</definedName>
    <definedName name="Med_MDC_inp_billed_19_curr" hidden="1">'[9]ePSM Medical Data Page'!$AF$236</definedName>
    <definedName name="Med_MDC_inp_billed_19_prior" hidden="1">'[9]ePSM Medical Data Page'!$AI$236</definedName>
    <definedName name="Med_MDC_inp_billed_20_curr" hidden="1">'[9]ePSM Medical Data Page'!$AF$239</definedName>
    <definedName name="Med_MDC_inp_billed_20_prior" hidden="1">'[9]ePSM Medical Data Page'!$AI$239</definedName>
    <definedName name="Med_MDC_inp_billed_21_curr" hidden="1">'[9]ePSM Medical Data Page'!$AF$242</definedName>
    <definedName name="Med_MDC_inp_billed_21_prior" hidden="1">'[9]ePSM Medical Data Page'!$AI$242</definedName>
    <definedName name="Med_MDC_inp_billed_22_curr" hidden="1">'[9]ePSM Medical Data Page'!$AF$245</definedName>
    <definedName name="Med_MDC_inp_billed_22_prior" hidden="1">'[9]ePSM Medical Data Page'!$AI$245</definedName>
    <definedName name="Med_MDC_inp_billed_23_curr" hidden="1">'[9]ePSM Medical Data Page'!$AF$248</definedName>
    <definedName name="Med_MDC_inp_billed_23_prior" hidden="1">'[9]ePSM Medical Data Page'!$AI$248</definedName>
    <definedName name="Med_MDC_inp_billed_999_curr" hidden="1">'[9]ePSM Medical Data Page'!$AF$251</definedName>
    <definedName name="Med_MDC_inp_billed_999_prior" hidden="1">'[9]ePSM Medical Data Page'!$AI$251</definedName>
    <definedName name="Med_MDC_inp_paid_00_curr" hidden="1">'[9]ePSM Medical Data Page'!$AF$5</definedName>
    <definedName name="Med_MDC_inp_paid_00_prior" hidden="1">'[9]ePSM Medical Data Page'!$AI$5</definedName>
    <definedName name="Med_MDC_inp_paid_01_curr" hidden="1">'[9]ePSM Medical Data Page'!$AF$12</definedName>
    <definedName name="Med_MDC_inp_paid_01_prior" hidden="1">'[9]ePSM Medical Data Page'!$AI$12</definedName>
    <definedName name="Med_MDC_inp_paid_02_curr" hidden="1">'[9]ePSM Medical Data Page'!$AF$19</definedName>
    <definedName name="Med_MDC_inp_paid_02_prior" hidden="1">'[9]ePSM Medical Data Page'!$AI$19</definedName>
    <definedName name="Med_MDC_inp_paid_03_curr" hidden="1">'[9]ePSM Medical Data Page'!$AF$26</definedName>
    <definedName name="Med_MDC_inp_paid_03_prior" hidden="1">'[9]ePSM Medical Data Page'!$AI$26</definedName>
    <definedName name="Med_MDC_inp_paid_04_curr" hidden="1">'[9]ePSM Medical Data Page'!$AF$33</definedName>
    <definedName name="Med_MDC_inp_paid_04_prior" hidden="1">'[9]ePSM Medical Data Page'!$AI$33</definedName>
    <definedName name="Med_MDC_inp_paid_05_curr" hidden="1">'[9]ePSM Medical Data Page'!$AF$40</definedName>
    <definedName name="Med_MDC_inp_paid_05_prior" hidden="1">'[9]ePSM Medical Data Page'!$AI$40</definedName>
    <definedName name="Med_MDC_inp_paid_06_curr" hidden="1">'[9]ePSM Medical Data Page'!$AF$47</definedName>
    <definedName name="Med_MDC_inp_paid_06_prior" hidden="1">'[9]ePSM Medical Data Page'!$AI$47</definedName>
    <definedName name="Med_MDC_inp_paid_07_curr" hidden="1">'[9]ePSM Medical Data Page'!$AF$54</definedName>
    <definedName name="Med_MDC_inp_paid_07_prior" hidden="1">'[9]ePSM Medical Data Page'!$AI$54</definedName>
    <definedName name="Med_MDC_inp_paid_08_curr" hidden="1">'[9]ePSM Medical Data Page'!$AF$61</definedName>
    <definedName name="Med_MDC_inp_paid_08_prior" hidden="1">'[9]ePSM Medical Data Page'!$AI$61</definedName>
    <definedName name="Med_MDC_inp_paid_09_curr" hidden="1">'[9]ePSM Medical Data Page'!$AF$68</definedName>
    <definedName name="Med_MDC_inp_paid_09_prior" hidden="1">'[9]ePSM Medical Data Page'!$AI$68</definedName>
    <definedName name="Med_MDC_inp_paid_10_curr" hidden="1">'[9]ePSM Medical Data Page'!$AF$75</definedName>
    <definedName name="Med_MDC_inp_paid_10_prior" hidden="1">'[9]ePSM Medical Data Page'!$AI$75</definedName>
    <definedName name="Med_MDC_inp_paid_11_curr" hidden="1">'[9]ePSM Medical Data Page'!$AF$82</definedName>
    <definedName name="Med_MDC_inp_paid_11_prior" hidden="1">'[9]ePSM Medical Data Page'!$AI$82</definedName>
    <definedName name="Med_MDC_inp_paid_12_curr" hidden="1">'[9]ePSM Medical Data Page'!$AF$89</definedName>
    <definedName name="Med_MDC_inp_paid_12_prior" hidden="1">'[9]ePSM Medical Data Page'!$AI$89</definedName>
    <definedName name="Med_MDC_inp_paid_13_curr" hidden="1">'[9]ePSM Medical Data Page'!$AF$96</definedName>
    <definedName name="Med_MDC_inp_paid_13_prior" hidden="1">'[9]ePSM Medical Data Page'!$AI$96</definedName>
    <definedName name="Med_MDC_inp_paid_14_curr" hidden="1">'[9]ePSM Medical Data Page'!$AF$103</definedName>
    <definedName name="Med_MDC_inp_paid_14_prior" hidden="1">'[9]ePSM Medical Data Page'!$AI$103</definedName>
    <definedName name="Med_MDC_inp_paid_15_curr" hidden="1">'[9]ePSM Medical Data Page'!$AF$110</definedName>
    <definedName name="Med_MDC_inp_paid_15_prior" hidden="1">'[9]ePSM Medical Data Page'!$AI$110</definedName>
    <definedName name="Med_MDC_inp_paid_16_curr" hidden="1">'[9]ePSM Medical Data Page'!$AF$117</definedName>
    <definedName name="Med_MDC_inp_paid_16_prior" hidden="1">'[9]ePSM Medical Data Page'!$AI$117</definedName>
    <definedName name="Med_MDC_inp_paid_17_curr" hidden="1">'[9]ePSM Medical Data Page'!$AF$124</definedName>
    <definedName name="Med_MDC_inp_paid_17_prior" hidden="1">'[9]ePSM Medical Data Page'!$AI$124</definedName>
    <definedName name="Med_MDC_inp_paid_18_curr" hidden="1">'[9]ePSM Medical Data Page'!$AF$131</definedName>
    <definedName name="Med_MDC_inp_paid_18_prior" hidden="1">'[9]ePSM Medical Data Page'!$AI$131</definedName>
    <definedName name="Med_MDC_inp_paid_19_curr" hidden="1">'[9]ePSM Medical Data Page'!$AF$138</definedName>
    <definedName name="Med_MDC_inp_paid_19_prior" hidden="1">'[9]ePSM Medical Data Page'!$AI$138</definedName>
    <definedName name="Med_MDC_inp_paid_20_curr" hidden="1">'[9]ePSM Medical Data Page'!$AF$145</definedName>
    <definedName name="Med_MDC_inp_paid_20_prior" hidden="1">'[9]ePSM Medical Data Page'!$AI$145</definedName>
    <definedName name="Med_MDC_inp_paid_21_curr" hidden="1">'[9]ePSM Medical Data Page'!$AF$152</definedName>
    <definedName name="Med_MDC_inp_paid_21_prior" hidden="1">'[9]ePSM Medical Data Page'!$AI$152</definedName>
    <definedName name="Med_MDC_inp_paid_22_curr" hidden="1">'[9]ePSM Medical Data Page'!$AF$159</definedName>
    <definedName name="Med_MDC_inp_paid_22_prior" hidden="1">'[9]ePSM Medical Data Page'!$AI$159</definedName>
    <definedName name="Med_MDC_inp_paid_23_curr" hidden="1">'[9]ePSM Medical Data Page'!$AF$166</definedName>
    <definedName name="Med_MDC_inp_paid_23_prior" hidden="1">'[9]ePSM Medical Data Page'!$AI$166</definedName>
    <definedName name="Med_MDC_inp_paid_999_curr" hidden="1">'[9]ePSM Medical Data Page'!$AF$173</definedName>
    <definedName name="Med_MDC_inp_paid_999_prior" hidden="1">'[9]ePSM Medical Data Page'!$AI$173</definedName>
    <definedName name="Med_MDC_paid_00_curr" hidden="1">'[9]ePSM Medical Data Page'!$AF$4</definedName>
    <definedName name="Med_MDC_paid_00_prior" hidden="1">'[9]ePSM Medical Data Page'!$AI$4</definedName>
    <definedName name="Med_MDC_paid_01_curr" hidden="1">'[9]ePSM Medical Data Page'!$AF$11</definedName>
    <definedName name="Med_MDC_paid_01_prior" hidden="1">'[9]ePSM Medical Data Page'!$AI$11</definedName>
    <definedName name="Med_MDC_paid_02_curr" hidden="1">'[9]ePSM Medical Data Page'!$AF$18</definedName>
    <definedName name="Med_MDC_paid_02_prior" hidden="1">'[9]ePSM Medical Data Page'!$AI$18</definedName>
    <definedName name="Med_MDC_paid_03_curr" hidden="1">'[9]ePSM Medical Data Page'!$AF$25</definedName>
    <definedName name="Med_MDC_paid_03_prior" hidden="1">'[9]ePSM Medical Data Page'!$AI$25</definedName>
    <definedName name="Med_MDC_paid_04_curr" hidden="1">'[9]ePSM Medical Data Page'!$AF$32</definedName>
    <definedName name="Med_MDC_paid_04_prior" hidden="1">'[9]ePSM Medical Data Page'!$AI$32</definedName>
    <definedName name="Med_MDC_paid_05_curr" hidden="1">'[9]ePSM Medical Data Page'!$AF$39</definedName>
    <definedName name="Med_MDC_paid_05_prior" hidden="1">'[9]ePSM Medical Data Page'!$AI$39</definedName>
    <definedName name="Med_MDC_paid_06_curr" hidden="1">'[9]ePSM Medical Data Page'!$AF$46</definedName>
    <definedName name="Med_MDC_paid_06_prior" hidden="1">'[9]ePSM Medical Data Page'!$AI$46</definedName>
    <definedName name="Med_MDC_paid_07_curr" hidden="1">'[9]ePSM Medical Data Page'!$AF$53</definedName>
    <definedName name="Med_MDC_paid_07_prior" hidden="1">'[9]ePSM Medical Data Page'!$AI$53</definedName>
    <definedName name="Med_MDC_paid_08_curr" hidden="1">'[9]ePSM Medical Data Page'!$AF$60</definedName>
    <definedName name="Med_MDC_paid_08_prior" hidden="1">'[9]ePSM Medical Data Page'!$AI$60</definedName>
    <definedName name="Med_MDC_paid_09_curr" hidden="1">'[9]ePSM Medical Data Page'!$AF$67</definedName>
    <definedName name="Med_MDC_paid_09_prior" hidden="1">'[9]ePSM Medical Data Page'!$AI$67</definedName>
    <definedName name="Med_MDC_paid_10_curr" hidden="1">'[9]ePSM Medical Data Page'!$AF$74</definedName>
    <definedName name="Med_MDC_paid_10_prior" hidden="1">'[9]ePSM Medical Data Page'!$AI$74</definedName>
    <definedName name="Med_MDC_paid_11_curr" hidden="1">'[9]ePSM Medical Data Page'!$AF$81</definedName>
    <definedName name="Med_MDC_paid_11_prior" hidden="1">'[9]ePSM Medical Data Page'!$AI$81</definedName>
    <definedName name="Med_MDC_paid_12_curr" hidden="1">'[9]ePSM Medical Data Page'!$AF$88</definedName>
    <definedName name="Med_MDC_paid_12_prior" hidden="1">'[9]ePSM Medical Data Page'!$AI$88</definedName>
    <definedName name="Med_MDC_paid_13_curr" hidden="1">'[9]ePSM Medical Data Page'!$AF$95</definedName>
    <definedName name="Med_MDC_paid_13_prior" hidden="1">'[9]ePSM Medical Data Page'!$AI$95</definedName>
    <definedName name="Med_MDC_paid_14_curr" hidden="1">'[9]ePSM Medical Data Page'!$AF$102</definedName>
    <definedName name="Med_MDC_paid_14_prior" hidden="1">'[9]ePSM Medical Data Page'!$AI$102</definedName>
    <definedName name="Med_MDC_paid_15_curr" hidden="1">'[9]ePSM Medical Data Page'!$AF$109</definedName>
    <definedName name="Med_MDC_paid_15_prior" hidden="1">'[9]ePSM Medical Data Page'!$AI$109</definedName>
    <definedName name="Med_MDC_paid_16_curr" hidden="1">'[9]ePSM Medical Data Page'!$AF$116</definedName>
    <definedName name="Med_MDC_paid_16_prior" hidden="1">'[9]ePSM Medical Data Page'!$AI$116</definedName>
    <definedName name="Med_MDC_paid_17_curr" hidden="1">'[9]ePSM Medical Data Page'!$AF$123</definedName>
    <definedName name="Med_MDC_paid_17_prior" hidden="1">'[9]ePSM Medical Data Page'!$AI$123</definedName>
    <definedName name="Med_MDC_paid_18_curr" hidden="1">'[9]ePSM Medical Data Page'!$AF$130</definedName>
    <definedName name="Med_MDC_paid_18_prior" hidden="1">'[9]ePSM Medical Data Page'!$AI$130</definedName>
    <definedName name="Med_MDC_paid_19_curr" hidden="1">'[9]ePSM Medical Data Page'!$AF$137</definedName>
    <definedName name="Med_MDC_paid_19_prior" hidden="1">'[9]ePSM Medical Data Page'!$AI$137</definedName>
    <definedName name="Med_MDC_paid_20_curr" hidden="1">'[9]ePSM Medical Data Page'!$AF$144</definedName>
    <definedName name="Med_MDC_paid_20_prior" hidden="1">'[9]ePSM Medical Data Page'!$AI$144</definedName>
    <definedName name="Med_MDC_paid_21_curr" hidden="1">'[9]ePSM Medical Data Page'!$AF$151</definedName>
    <definedName name="Med_MDC_paid_21_prior" hidden="1">'[9]ePSM Medical Data Page'!$AI$151</definedName>
    <definedName name="Med_MDC_paid_22_curr" hidden="1">'[9]ePSM Medical Data Page'!$AF$158</definedName>
    <definedName name="Med_MDC_paid_22_prior" hidden="1">'[9]ePSM Medical Data Page'!$AI$158</definedName>
    <definedName name="Med_MDC_paid_23_curr" hidden="1">'[9]ePSM Medical Data Page'!$AF$165</definedName>
    <definedName name="Med_MDC_paid_23_prior" hidden="1">'[9]ePSM Medical Data Page'!$AI$165</definedName>
    <definedName name="Med_MDC_paid_999_curr" hidden="1">'[9]ePSM Medical Data Page'!$AF$172</definedName>
    <definedName name="Med_MDC_paid_999_prior" hidden="1">'[9]ePSM Medical Data Page'!$AI$172</definedName>
    <definedName name="Med_months_curr" hidden="1">'[9]ePSM Member Data Page'!$B$3</definedName>
    <definedName name="Med_months_prior" hidden="1">'[9]ePSM Member Data Page'!$F$3</definedName>
    <definedName name="Med_non_facility_billed_network_curr" hidden="1">'[9]ePSM Medical Data Page'!$T$7</definedName>
    <definedName name="Med_non_facility_billed_network_prior" hidden="1">'[9]ePSM Medical Data Page'!$W$7</definedName>
    <definedName name="Med_non_facility_network_discount_curr" hidden="1">'[9]ePSM Medical Data Page'!$T$8</definedName>
    <definedName name="Med_non_facility_network_discount_prior" hidden="1">'[9]ePSM Medical Data Page'!$W$8</definedName>
    <definedName name="Med_num_employees_curr" hidden="1">'[9]ePSM Member Data Page'!$B$20</definedName>
    <definedName name="Med_num_employees_prior" hidden="1">'[9]ePSM Member Data Page'!$F$20</definedName>
    <definedName name="Med_num_members_curr" hidden="1">'[9]ePSM Member Data Page'!$B$19</definedName>
    <definedName name="Med_num_members_prior" hidden="1">'[9]ePSM Member Data Page'!$F$19</definedName>
    <definedName name="Med_office_visits_count_curr" hidden="1">'[9]ePSM Medical Data Page'!$B$11</definedName>
    <definedName name="Med_office_visits_count_prior" hidden="1">'[9]ePSM Medical Data Page'!$E$11</definedName>
    <definedName name="Med_other_discount_admin_savings_amt_curr" hidden="1">'[9]ePSM Medical Data Page'!$T$18</definedName>
    <definedName name="Med_other_discount_admin_savings_amt_prior" hidden="1">'[9]ePSM Medical Data Page'!$W$18</definedName>
    <definedName name="Med_other_discount_billed_amt_curr" hidden="1">'[9]ePSM Medical Data Page'!$T$17</definedName>
    <definedName name="Med_other_discount_billed_amt_prior" hidden="1">'[9]ePSM Medical Data Page'!$W$17</definedName>
    <definedName name="Med_paid_amt_above_threshold_curr" hidden="1">'[9]ePSM Medical Data Page'!$B$15</definedName>
    <definedName name="Med_paid_amt_above_threshold_prior" hidden="1">'[9]ePSM Medical Data Page'!$E$15</definedName>
    <definedName name="Med_paid_amt_amb_surgeries_curr" hidden="1">'[9]ePSM Medical Data Page'!$Z$15</definedName>
    <definedName name="Med_paid_amt_amb_surgeries_prior" hidden="1">'[9]ePSM Medical Data Page'!$AC$15</definedName>
    <definedName name="Med_paid_amt_amb_visits_curr" hidden="1">'[9]ePSM Medical Data Page'!$Z$5</definedName>
    <definedName name="Med_paid_amt_amb_visits_prior" hidden="1">'[9]ePSM Medical Data Page'!$AC$5</definedName>
    <definedName name="Med_paid_amt_curr" hidden="1">'[9]ePSM Medical Data Page'!$B$3</definedName>
    <definedName name="Med_paid_amt_er_visits_curr" hidden="1">'[9]ePSM Medical Data Page'!$Z$7</definedName>
    <definedName name="Med_paid_amt_er_visits_prior" hidden="1">'[9]ePSM Medical Data Page'!$AC$7</definedName>
    <definedName name="Med_paid_amt_female_0_19_curr" hidden="1">'[9]ePSM Medical Data Page'!$H$4</definedName>
    <definedName name="Med_paid_amt_female_0_19_prior" hidden="1">'[9]ePSM Medical Data Page'!$K$4</definedName>
    <definedName name="Med_paid_amt_female_20_44_curr" hidden="1">'[9]ePSM Medical Data Page'!$H$6</definedName>
    <definedName name="Med_paid_amt_female_20_44_prior" hidden="1">'[9]ePSM Medical Data Page'!$K$6</definedName>
    <definedName name="Med_paid_amt_female_45_64_curr" hidden="1">'[9]ePSM Medical Data Page'!$H$8</definedName>
    <definedName name="Med_paid_amt_female_45_64_prior" hidden="1">'[9]ePSM Medical Data Page'!$K$8</definedName>
    <definedName name="Med_paid_amt_female_65_over_curr" hidden="1">'[9]ePSM Medical Data Page'!$H$10</definedName>
    <definedName name="Med_paid_amt_female_65_over_prior" hidden="1">'[9]ePSM Medical Data Page'!$K$10</definedName>
    <definedName name="Med_paid_amt_home_health_curr" hidden="1">'[9]ePSM Medical Data Page'!$Z$25</definedName>
    <definedName name="Med_paid_amt_home_health_prior" hidden="1">'[9]ePSM Medical Data Page'!$AC$25</definedName>
    <definedName name="Med_paid_amt_inp_days_curr" hidden="1">'[9]ePSM Medical Data Page'!$Z$3</definedName>
    <definedName name="Med_paid_amt_inp_days_prior" hidden="1">'[9]ePSM Medical Data Page'!$AC$3</definedName>
    <definedName name="Med_paid_amt_inp_surgeries_curr" hidden="1">'[9]ePSM Medical Data Page'!$Z$13</definedName>
    <definedName name="Med_paid_amt_inp_surgeries_prior" hidden="1">'[9]ePSM Medical Data Page'!$AC$13</definedName>
    <definedName name="Med_paid_amt_lab_serv_curr" hidden="1">'[9]ePSM Medical Data Page'!$Z$23</definedName>
    <definedName name="Med_paid_amt_lab_serv_prior" hidden="1">'[9]ePSM Medical Data Page'!$AC$23</definedName>
    <definedName name="Med_paid_amt_male_0_19_curr" hidden="1">'[9]ePSM Medical Data Page'!$H$12</definedName>
    <definedName name="Med_paid_amt_male_0_19_prior" hidden="1">'[9]ePSM Medical Data Page'!$K$12</definedName>
    <definedName name="Med_paid_amt_male_20_44_curr" hidden="1">'[9]ePSM Medical Data Page'!$H$14</definedName>
    <definedName name="Med_paid_amt_male_20_44_prior" hidden="1">'[9]ePSM Medical Data Page'!$K$14</definedName>
    <definedName name="Med_paid_amt_male_45_64_curr" hidden="1">'[9]ePSM Medical Data Page'!$H$16</definedName>
    <definedName name="Med_paid_amt_male_45_64_prior" hidden="1">'[9]ePSM Medical Data Page'!$K$16</definedName>
    <definedName name="Med_paid_amt_male_65_over_curr" hidden="1">'[9]ePSM Medical Data Page'!$H$18</definedName>
    <definedName name="Med_paid_amt_male_65_over_prior" hidden="1">'[9]ePSM Medical Data Page'!$K$18</definedName>
    <definedName name="Med_paid_amt_med_rx_curr" hidden="1">'[9]ePSM Medical Data Page'!$Z$29</definedName>
    <definedName name="Med_paid_amt_med_rx_prior" hidden="1">'[9]ePSM Medical Data Page'!$AC$29</definedName>
    <definedName name="Med_paid_amt_med_visits_curr" hidden="1">'[9]ePSM Medical Data Page'!$Z$19</definedName>
    <definedName name="Med_paid_amt_med_visits_prior" hidden="1">'[9]ePSM Medical Data Page'!$AC$19</definedName>
    <definedName name="Med_paid_amt_mental_health_curr" hidden="1">'[9]ePSM Medical Data Page'!$Z$27</definedName>
    <definedName name="Med_paid_amt_mental_health_prior" hidden="1">'[9]ePSM Medical Data Page'!$AC$27</definedName>
    <definedName name="Med_paid_amt_misc_med_curr" hidden="1">'[9]ePSM Medical Data Page'!$Z$31</definedName>
    <definedName name="Med_paid_amt_misc_med_prior" hidden="1">'[9]ePSM Medical Data Page'!$AC$31</definedName>
    <definedName name="Med_paid_amt_office_surgeries_curr" hidden="1">'[9]ePSM Medical Data Page'!$Z$17</definedName>
    <definedName name="Med_paid_amt_office_surgeries_prior" hidden="1">'[9]ePSM Medical Data Page'!$AC$17</definedName>
    <definedName name="Med_paid_amt_prim_off_visits_curr" hidden="1">'[9]ePSM Medical Data Page'!$Z$11</definedName>
    <definedName name="Med_paid_amt_prim_off_visits_prior" hidden="1">'[9]ePSM Medical Data Page'!$AC$11</definedName>
    <definedName name="Med_paid_amt_prior" hidden="1">'[9]ePSM Medical Data Page'!$E$3</definedName>
    <definedName name="Med_paid_amt_rad_serv_curr" hidden="1">'[9]ePSM Medical Data Page'!$Z$21</definedName>
    <definedName name="Med_paid_amt_rad_serv_prior" hidden="1">'[9]ePSM Medical Data Page'!$AC$21</definedName>
    <definedName name="Med_paid_amt_spec_office_visits_curr" hidden="1">'[9]ePSM Medical Data Page'!$Z$9</definedName>
    <definedName name="Med_paid_amt_spec_office_visits_prior" hidden="1">'[9]ePSM Medical Data Page'!$AC$9</definedName>
    <definedName name="Med_paid_amt_unknown_0_19_curr" hidden="1">'[9]ePSM Medical Data Page'!$H$20</definedName>
    <definedName name="Med_paid_amt_unknown_0_19_prior" hidden="1">'[9]ePSM Medical Data Page'!$K$20</definedName>
    <definedName name="Med_paid_amt_unknown_20_44_curr" hidden="1">'[9]ePSM Medical Data Page'!$H$22</definedName>
    <definedName name="Med_paid_amt_unknown_20_44_prior" hidden="1">'[9]ePSM Medical Data Page'!$K$22</definedName>
    <definedName name="Med_paid_amt_unknown_45_64_curr" hidden="1">'[9]ePSM Medical Data Page'!$H$24</definedName>
    <definedName name="Med_paid_amt_unknown_45_64_prior" hidden="1">'[9]ePSM Medical Data Page'!$K$24</definedName>
    <definedName name="Med_paid_amt_unknown_65_over_curr" hidden="1">'[9]ePSM Medical Data Page'!$H$26</definedName>
    <definedName name="Med_paid_amt_unknown_65_over_prior" hidden="1">'[9]ePSM Medical Data Page'!$K$26</definedName>
    <definedName name="Med_paid_encounter_lab_rad_curr" hidden="1">'[9]ePSM Medical Data Page'!$Z$37</definedName>
    <definedName name="Med_paid_encounter_lab_rad_prior" hidden="1">'[9]ePSM Medical Data Page'!$AC$37</definedName>
    <definedName name="Med_paid_encounter_other_curr" hidden="1">'[9]ePSM Medical Data Page'!$Z$39</definedName>
    <definedName name="Med_paid_encounter_other_prior" hidden="1">'[9]ePSM Medical Data Page'!$AC$39</definedName>
    <definedName name="Med_paid_encounter_prim_phys_curr" hidden="1">'[9]ePSM Medical Data Page'!$Z$33</definedName>
    <definedName name="Med_paid_encounter_prim_phys_prior" hidden="1">'[9]ePSM Medical Data Page'!$AC$33</definedName>
    <definedName name="Med_paid_encounter_spec_phys_curr" hidden="1">'[9]ePSM Medical Data Page'!$Z$35</definedName>
    <definedName name="Med_paid_encounter_spec_phys_prior" hidden="1">'[9]ePSM Medical Data Page'!$AC$35</definedName>
    <definedName name="Med_paid_other_curr" hidden="1">'[9]ePSM Medical Data Page'!$Z$41</definedName>
    <definedName name="Med_paid_other_prior" hidden="1">'[9]ePSM Medical Data Page'!$AC$41</definedName>
    <definedName name="Med_par_admit_count_curr" hidden="1">'[9]ePSM Medical Data Page'!$B$18</definedName>
    <definedName name="Med_par_admit_count_prior" hidden="1">'[9]ePSM Medical Data Page'!$E$18</definedName>
    <definedName name="Med_par_paid_amt_curr" hidden="1">'[9]ePSM Medical Data Page'!$B$21</definedName>
    <definedName name="Med_par_paid_amt_prior" hidden="1">'[9]ePSM Medical Data Page'!$E$21</definedName>
    <definedName name="Med_par_phys_office_visits_count_curr" hidden="1">'[9]ePSM Medical Data Page'!$B$19</definedName>
    <definedName name="Med_par_phys_office_visits_count_prior" hidden="1">'[9]ePSM Medical Data Page'!$E$19</definedName>
    <definedName name="Med_phys_discount_admin_savings_amt_curr" hidden="1">'[9]ePSM Medical Data Page'!$T$14</definedName>
    <definedName name="Med_phys_discount_admin_savings_amt_prior" hidden="1">'[9]ePSM Medical Data Page'!$W$14</definedName>
    <definedName name="Med_phys_discount_billed_amt_curr" hidden="1">'[9]ePSM Medical Data Page'!$T$13</definedName>
    <definedName name="Med_phys_discount_billed_amt_prior" hidden="1">'[9]ePSM Medical Data Page'!$W$13</definedName>
    <definedName name="Med_phys_office_visits_count_curr" hidden="1">'[9]ePSM Medical Data Page'!$B$20</definedName>
    <definedName name="Med_phys_office_visits_count_prior" hidden="1">'[9]ePSM Medical Data Page'!$E$20</definedName>
    <definedName name="Med_phys_par_negot_savings_amt_curr" hidden="1">'[9]ePSM Medical Data Page'!$T$12</definedName>
    <definedName name="Med_phys_par_negot_savings_amt_prior" hidden="1">'[9]ePSM Medical Data Page'!$W$12</definedName>
    <definedName name="Med_phys_par_r_c_savings_amt_curr" hidden="1">'[9]ePSM Medical Data Page'!$T$11</definedName>
    <definedName name="Med_phys_par_r_c_savings_amt_prior" hidden="1">'[9]ePSM Medical Data Page'!$W$11</definedName>
    <definedName name="med_pmpm" localSheetId="8">#REF!</definedName>
    <definedName name="med_pmpm">#REF!</definedName>
    <definedName name="Med_surgery_count_curr" hidden="1">'[9]ePSM Medical Data Page'!$B$8</definedName>
    <definedName name="Med_surgery_count_prior" hidden="1">'[9]ePSM Medical Data Page'!$E$8</definedName>
    <definedName name="Med_total_billed_network_curr" hidden="1">'[9]ePSM Medical Data Page'!$T$9</definedName>
    <definedName name="Med_total_billed_network_prior" hidden="1">'[9]ePSM Medical Data Page'!$W$9</definedName>
    <definedName name="Med_total_network_discount_curr" hidden="1">'[9]ePSM Medical Data Page'!$T$10</definedName>
    <definedName name="Med_total_network_discount_prior" hidden="1">'[9]ePSM Medical Data Page'!$W$10</definedName>
    <definedName name="Med_total_par_negot_savings_amt_curr" hidden="1">'[9]ePSM Medical Data Page'!$T$16</definedName>
    <definedName name="Med_total_par_negot_savings_amt_prior" hidden="1">'[9]ePSM Medical Data Page'!$W$16</definedName>
    <definedName name="Med_total_par_r_c_savings_amt_curr" hidden="1">'[9]ePSM Medical Data Page'!$T$15</definedName>
    <definedName name="Med_total_par_r_c_savings_amt_prior" hidden="1">'[9]ePSM Medical Data Page'!$W$15</definedName>
    <definedName name="Med_unknown_mem_0_19_curr" hidden="1">'[9]ePSM Member Data Page'!$B$14</definedName>
    <definedName name="Med_unknown_mem_0_19_prior" hidden="1">'[9]ePSM Member Data Page'!$F$14</definedName>
    <definedName name="Med_unknown_mem_20_44_curr" hidden="1">'[9]ePSM Member Data Page'!$B$15</definedName>
    <definedName name="Med_unknown_mem_20_44_prior" hidden="1">'[9]ePSM Member Data Page'!$F$15</definedName>
    <definedName name="Med_unknown_mem_45_64_curr" hidden="1">'[9]ePSM Member Data Page'!$B$16</definedName>
    <definedName name="Med_unknown_mem_45_64_prior" hidden="1">'[9]ePSM Member Data Page'!$F$16</definedName>
    <definedName name="Med_unknown_mem_65_over_curr" hidden="1">'[9]ePSM Member Data Page'!$B$17</definedName>
    <definedName name="Med_unknown_mem_65_over_prior" hidden="1">'[9]ePSM Member Data Page'!$F$17</definedName>
    <definedName name="Med_unknown_members_curr" hidden="1">'[9]ePSM Member Data Page'!$B$18</definedName>
    <definedName name="Med_unknown_members_prior" hidden="1">'[9]ePSM Member Data Page'!$F$18</definedName>
    <definedName name="MedEnrollAdj">#REF!</definedName>
    <definedName name="MedEnrollAdjustment">#REF!</definedName>
    <definedName name="medical">#REF!</definedName>
    <definedName name="Medical_Catastrophic_Current_Range" hidden="1">#REF!</definedName>
    <definedName name="Medical_Catastrophic_Prior_Range" hidden="1">#REF!</definedName>
    <definedName name="medical_sort1" hidden="1">#REF!</definedName>
    <definedName name="medical_sort2" hidden="1">#REF!</definedName>
    <definedName name="medical_sort3" hidden="1">#REF!</definedName>
    <definedName name="medical_sort4" hidden="1">#REF!</definedName>
    <definedName name="medical_sort5" hidden="1">#REF!</definedName>
    <definedName name="medical_sorta" hidden="1">#REF!</definedName>
    <definedName name="medical_sortb" hidden="1">#REF!</definedName>
    <definedName name="medical_sortc" hidden="1">#REF!</definedName>
    <definedName name="medical_sortd" hidden="1">#REF!</definedName>
    <definedName name="medical_sorte" hidden="1">#REF!</definedName>
    <definedName name="Medical_Trend_for_Experience_Rate_Dev." localSheetId="8">#REF!</definedName>
    <definedName name="Medical_Trend_for_Experience_Rate_Dev.">#REF!</definedName>
    <definedName name="medical1">#REF!</definedName>
    <definedName name="MedicalIndemnityProduct" hidden="1">'[9]ePSM Fund Code'!$J$10</definedName>
    <definedName name="medicine" hidden="1">{#N/A,#N/A,FALSE,"Approval Form"}</definedName>
    <definedName name="MedTrnd">'[24]Input other'!$C$45</definedName>
    <definedName name="mhjgfy" hidden="1">{#N/A,#N/A,FALSE,"Approval2"}</definedName>
    <definedName name="mhyfxg" hidden="1">{#N/A,#N/A,FALSE,"Approval Form";#N/A,#N/A,FALSE,"Renewal";#N/A,#N/A,FALSE,"Cosmos Report"}</definedName>
    <definedName name="midpoint_months" localSheetId="8">#REF!</definedName>
    <definedName name="midpoint_months">#REF!</definedName>
    <definedName name="MinAttach">'[4]MAF Manual Blend 1'!$AG$34</definedName>
    <definedName name="mkcg" hidden="1">{#N/A,#N/A,FALSE,"Approval Form"}</definedName>
    <definedName name="mm" hidden="1">{#N/A,#N/A,FALSE,"Approval Form";#N/A,#N/A,FALSE,"Renewal";#N/A,#N/A,FALSE,"Cosmos Report"}</definedName>
    <definedName name="mmm">#REF!</definedName>
    <definedName name="mmmmm" hidden="1">{#N/A,#N/A,FALSE,"Approval2"}</definedName>
    <definedName name="mmmmmmmmmmmm" hidden="1">{#N/A,#N/A,FALSE,"Approval Form";#N/A,#N/A,FALSE,"Renewal";#N/A,#N/A,FALSE,"Cosmos Report"}</definedName>
    <definedName name="mmmmmmmmmmmmmm">#REF!</definedName>
    <definedName name="mmmmmmmmmmmmmmmmmmmmmmm" hidden="1">{#N/A,#N/A,FALSE,"Approval Form";#N/A,#N/A,FALSE,"Renewal";#N/A,#N/A,FALSE,"Cosmos Report"}</definedName>
    <definedName name="mod_claims_curr" hidden="1">'[9]ePSM RxClaim Data Page'!$B$33</definedName>
    <definedName name="mod_claims_prior" hidden="1">'[9]ePSM RxClaim Data Page'!$E$33</definedName>
    <definedName name="mod_copay_amt_curr" hidden="1">'[9]ePSM RxClaim Data Page'!$B$42</definedName>
    <definedName name="mod_copay_amt_prior" hidden="1">'[9]ePSM RxClaim Data Page'!$E$42</definedName>
    <definedName name="mod_paid_amt_curr" hidden="1">'[9]ePSM RxClaim Data Page'!$B$35</definedName>
    <definedName name="mod_paid_amt_prior" hidden="1">'[9]ePSM RxClaim Data Page'!$E$35</definedName>
    <definedName name="mod_plan_paid_amt_curr" hidden="1">'[9]ePSM RxClaim Data Page'!$B$43</definedName>
    <definedName name="mod_plan_paid_amt_prior" hidden="1">'[9]ePSM RxClaim Data Page'!$E$43</definedName>
    <definedName name="mrsprint">OFFSET([25]MRS!$A$14,0,0,COUNTA([25]MRS!$B:$B),52)</definedName>
    <definedName name="MUELLER3">#REF!</definedName>
    <definedName name="multisource_util_curr" hidden="1">'[9]ePSM RxClaim Data Page'!$B$82</definedName>
    <definedName name="multisource_util_prior" hidden="1">'[9]ePSM RxClaim Data Page'!$E$82</definedName>
    <definedName name="n" hidden="1">{#N/A,#N/A,FALSE,"Medical Ratio"}</definedName>
    <definedName name="Name">'[19]Input - Items|Factors'!$B$1</definedName>
    <definedName name="NetwkMgmtDent">'[15]Retn - By Carrier'!$G$8:$G$16</definedName>
    <definedName name="NetwkMgmtFSD">'[15]Retn - By Carrier'!$H$8:$H$16</definedName>
    <definedName name="NetwkMgmtMed">'[15]Retn - By Carrier'!$F$8:$F$16</definedName>
    <definedName name="NetworkInput">'[26]Select Product'!$U$13</definedName>
    <definedName name="new" hidden="1">{#N/A,#N/A,FALSE,"Approval2"}</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n" hidden="1">{#N/A,#N/A,FALSE,"Approval Form";#N/A,#N/A,FALSE,"Renewal";#N/A,#N/A,FALSE,"Cosmos Report"}</definedName>
    <definedName name="nnnnnnnnnn" hidden="1">{#N/A,#N/A,FALSE,"Approval Form";#N/A,#N/A,FALSE,"Renewal";#N/A,#N/A,FALSE,"Cosmos Report"}</definedName>
    <definedName name="nnnnnnnnnnn" hidden="1">{#N/A,#N/A,FALSE,"Renewal"}</definedName>
    <definedName name="nnnnnnnnnnnnnnn" hidden="1">{#N/A,#N/A,FALSE,"Approval Form";#N/A,#N/A,FALSE,"Renewal";#N/A,#N/A,FALSE,"Cosmos Report"}</definedName>
    <definedName name="nnnnnnnnnnnnnnnnnnnnnn" hidden="1">{#N/A,#N/A,FALSE,"Approval Form";#N/A,#N/A,FALSE,"Renewal";#N/A,#N/A,FALSE,"Cosmos Report"}</definedName>
    <definedName name="no" hidden="1">{#N/A,#N/A,FALSE,"Cosmos Report"}</definedName>
    <definedName name="no._of_yrs" localSheetId="8">#REF!</definedName>
    <definedName name="no._of_yrs">#REF!</definedName>
    <definedName name="NO_AEXCEL_BOB_DATA" hidden="1">#REF!</definedName>
    <definedName name="NO_AEXCEL_Member_Data" hidden="1">#REF!</definedName>
    <definedName name="NO_BH_BOB_Data" hidden="1">'[9]ePSM BOB Data Page'!$AX$3</definedName>
    <definedName name="NO_BOB_Data" hidden="1">'[9]ePSM BOB Data Page'!$A$3</definedName>
    <definedName name="NO_Member_Data" hidden="1">'[9]ePSM Member Data Page'!$B$23</definedName>
    <definedName name="NO_Member_Dental_Data" hidden="1">'[9]ePSM Member Data Page'!$O$23</definedName>
    <definedName name="NoAggDen">'[4]MAF Manual Blend 1'!$AH$51</definedName>
    <definedName name="NoAggSTD">'[4]MAF Manual Blend 1'!$AJ$51</definedName>
    <definedName name="NoAggVis">'[4]MAF Manual Blend 1'!$AI$51</definedName>
    <definedName name="non" hidden="1">{#N/A,#N/A,FALSE,"Approval Form";#N/A,#N/A,FALSE,"Renewal";#N/A,#N/A,FALSE,"Cosmos Report"}</definedName>
    <definedName name="NONAexcelMedicalProduct" hidden="1">'[9]ePSM Fund Code'!$Q$10</definedName>
    <definedName name="NONAHFMedicalProduct" hidden="1">'[9]ePSM Fund Code'!$M$10</definedName>
    <definedName name="NONAHFRxMedicalProduct" hidden="1">'[9]ePSM Fund Code'!$O$10</definedName>
    <definedName name="NonHMOExpPeriodEnd">'[22]Input - Items|Factors'!$F$8</definedName>
    <definedName name="NonHMOPoolingPoint">'[19]Input - Items|Factors'!$F$19</definedName>
    <definedName name="nono" hidden="1">{#N/A,#N/A,FALSE,"Approval Form";#N/A,#N/A,FALSE,"Renewal";#N/A,#N/A,FALSE,"Cosmos Report"}</definedName>
    <definedName name="NTL_PMPM" localSheetId="8">#REF!</definedName>
    <definedName name="NTL_PMPM">#REF!</definedName>
    <definedName name="NTLPPO" localSheetId="8">#REF!</definedName>
    <definedName name="NTLPPO">#REF!</definedName>
    <definedName name="NTLPPO_ALT" localSheetId="8">#REF!</definedName>
    <definedName name="NTLPPO_ALT">#REF!</definedName>
    <definedName name="NTLPPO3" localSheetId="8">#REF!</definedName>
    <definedName name="NTLPPO3">#REF!</definedName>
    <definedName name="num_brand_claims_curr" hidden="1">'[9]ePSM RxClaim Data Page'!$B$11</definedName>
    <definedName name="num_brand_claims_prior" hidden="1">'[9]ePSM RxClaim Data Page'!$E$11</definedName>
    <definedName name="num_brand_multisource_claims_curr" hidden="1">'[9]ePSM RxClaim Data Page'!$B$84</definedName>
    <definedName name="num_brand_multisource_claims_prior" hidden="1">'[9]ePSM RxClaim Data Page'!$E$84</definedName>
    <definedName name="num_brand_singlesource_claims_curr" hidden="1">'[9]ePSM RxClaim Data Page'!$B$83</definedName>
    <definedName name="num_brand_singlesource_claims_prior" hidden="1">'[9]ePSM RxClaim Data Page'!$E$83</definedName>
    <definedName name="num_claims_class_A_curr" hidden="1">'[9]ePSM RxClaim Data Page'!$H$5</definedName>
    <definedName name="num_claims_class_A_prior" hidden="1">'[9]ePSM RxClaim Data Page'!$K$5</definedName>
    <definedName name="num_claims_class_B_curr" hidden="1">'[9]ePSM RxClaim Data Page'!$H$9</definedName>
    <definedName name="num_claims_class_B_prior" hidden="1">'[9]ePSM RxClaim Data Page'!$K$9</definedName>
    <definedName name="num_claims_class_C_curr" hidden="1">'[9]ePSM RxClaim Data Page'!$H$13</definedName>
    <definedName name="num_claims_class_C_prior" hidden="1">'[9]ePSM RxClaim Data Page'!$K$13</definedName>
    <definedName name="num_claims_class_D_curr" hidden="1">'[9]ePSM RxClaim Data Page'!$H$17</definedName>
    <definedName name="num_claims_class_D_prior" hidden="1">'[9]ePSM RxClaim Data Page'!$K$17</definedName>
    <definedName name="num_claims_class_E_curr" hidden="1">'[9]ePSM RxClaim Data Page'!$H$21</definedName>
    <definedName name="num_claims_class_E_prior" hidden="1">'[9]ePSM RxClaim Data Page'!$K$21</definedName>
    <definedName name="num_claims_class_F_curr" hidden="1">'[9]ePSM RxClaim Data Page'!$H$25</definedName>
    <definedName name="num_claims_class_F_prior" hidden="1">'[9]ePSM RxClaim Data Page'!$K$25</definedName>
    <definedName name="num_claims_class_G_curr" hidden="1">'[9]ePSM RxClaim Data Page'!$H$29</definedName>
    <definedName name="num_claims_class_G_prior" hidden="1">'[9]ePSM RxClaim Data Page'!$K$29</definedName>
    <definedName name="num_claims_class_H_curr" hidden="1">'[9]ePSM RxClaim Data Page'!$H$33</definedName>
    <definedName name="num_claims_class_H_prior" hidden="1">'[9]ePSM RxClaim Data Page'!$K$33</definedName>
    <definedName name="num_claims_class_I_curr" hidden="1">'[9]ePSM RxClaim Data Page'!$H$37</definedName>
    <definedName name="num_claims_class_I_prior" hidden="1">'[9]ePSM RxClaim Data Page'!$K$37</definedName>
    <definedName name="num_claims_class_J_curr" hidden="1">'[9]ePSM RxClaim Data Page'!$H$41</definedName>
    <definedName name="num_claims_class_J_prior" hidden="1">'[9]ePSM RxClaim Data Page'!$K$41</definedName>
    <definedName name="num_claims_class_K_curr" hidden="1">'[9]ePSM RxClaim Data Page'!$H$45</definedName>
    <definedName name="num_claims_class_K_prior" hidden="1">'[9]ePSM RxClaim Data Page'!$K$45</definedName>
    <definedName name="num_claims_class_L_curr" hidden="1">'[9]ePSM RxClaim Data Page'!$H$49</definedName>
    <definedName name="num_claims_class_L_prior" hidden="1">'[9]ePSM RxClaim Data Page'!$K$49</definedName>
    <definedName name="num_claims_class_M_curr" hidden="1">'[9]ePSM RxClaim Data Page'!$H$53</definedName>
    <definedName name="num_claims_class_M_prior" hidden="1">'[9]ePSM RxClaim Data Page'!$K$53</definedName>
    <definedName name="num_claims_class_N_curr" hidden="1">'[9]ePSM RxClaim Data Page'!$H$57</definedName>
    <definedName name="num_claims_class_N_prior" hidden="1">'[9]ePSM RxClaim Data Page'!$K$57</definedName>
    <definedName name="num_claims_class_O_curr" hidden="1">'[9]ePSM RxClaim Data Page'!$H$61</definedName>
    <definedName name="num_claims_class_O_prior" hidden="1">'[9]ePSM RxClaim Data Page'!$K$61</definedName>
    <definedName name="num_claims_class_OTHER_curr" hidden="1">'[9]ePSM RxClaim Data Page'!$H$77</definedName>
    <definedName name="num_claims_class_OTHER_prior" hidden="1">'[9]ePSM RxClaim Data Page'!$K$77</definedName>
    <definedName name="num_claims_class_P_curr" hidden="1">'[9]ePSM RxClaim Data Page'!$H$65</definedName>
    <definedName name="num_claims_class_P_prior" hidden="1">'[9]ePSM RxClaim Data Page'!$K$65</definedName>
    <definedName name="num_claims_class_Q_curr" hidden="1">'[9]ePSM RxClaim Data Page'!$H$69</definedName>
    <definedName name="num_claims_class_Q_prior" hidden="1">'[9]ePSM RxClaim Data Page'!$K$69</definedName>
    <definedName name="num_claims_class_R_curr" hidden="1">'[9]ePSM RxClaim Data Page'!$H$73</definedName>
    <definedName name="num_claims_class_R_prior" hidden="1">'[9]ePSM RxClaim Data Page'!$K$73</definedName>
    <definedName name="num_claims_curr" hidden="1">'[9]ePSM RxClaim Data Page'!$B$3</definedName>
    <definedName name="num_claims_prior" hidden="1">'[9]ePSM RxClaim Data Page'!$E$3</definedName>
    <definedName name="num_formulary_claims_curr" hidden="1">'[9]ePSM RxClaim Data Page'!$B$10</definedName>
    <definedName name="num_formulary_claims_prior" hidden="1">'[9]ePSM RxClaim Data Page'!$E$10</definedName>
    <definedName name="num_gen_subst_claims_curr" hidden="1">'[9]ePSM RxClaim Data Page'!$B$6</definedName>
    <definedName name="num_gen_subst_claims_prior" hidden="1">'[9]ePSM RxClaim Data Page'!$E$6</definedName>
    <definedName name="num_generic_claims_curr" hidden="1">'[9]ePSM RxClaim Data Page'!$B$5</definedName>
    <definedName name="num_generic_claims_prior" hidden="1">'[9]ePSM RxClaim Data Page'!$E$5</definedName>
    <definedName name="num_mod_brand_formulary_claims_curr" hidden="1">'[9]ePSM RxClaim Data Page'!$B$60</definedName>
    <definedName name="num_mod_brand_formulary_claims_prior" hidden="1">'[9]ePSM RxClaim Data Page'!$E$60</definedName>
    <definedName name="num_mod_generic_claims_curr" hidden="1">'[9]ePSM RxClaim Data Page'!$B$56</definedName>
    <definedName name="num_mod_generic_claims_prior" hidden="1">'[9]ePSM RxClaim Data Page'!$E$56</definedName>
    <definedName name="num_mod_non_brand_formulary_claims_curr" hidden="1">'[9]ePSM RxClaim Data Page'!$B$64</definedName>
    <definedName name="num_mod_non_brand_formulary_claims_prior" hidden="1">'[9]ePSM RxClaim Data Page'!$E$64</definedName>
    <definedName name="num_retail_brand_formulary_claims_curr" hidden="1">'[9]ePSM RxClaim Data Page'!$B$48</definedName>
    <definedName name="num_retail_brand_formulary_claims_prior" hidden="1">'[9]ePSM RxClaim Data Page'!$E$48</definedName>
    <definedName name="num_retail_generic_claims_curr" hidden="1">'[9]ePSM RxClaim Data Page'!$B$44</definedName>
    <definedName name="num_retail_generic_claims_prior" hidden="1">'[9]ePSM RxClaim Data Page'!$E$44</definedName>
    <definedName name="num_retail_non_brand_formulary_claims_curr" hidden="1">'[9]ePSM RxClaim Data Page'!$B$52</definedName>
    <definedName name="num_retail_non_brand_formulary_claims_prior" hidden="1">'[9]ePSM RxClaim Data Page'!$E$52</definedName>
    <definedName name="num_rx_claims_brand_mod_curr" hidden="1">'[9]ePSM RxClaim Data Page'!$N$33</definedName>
    <definedName name="num_rx_claims_brand_mod_prior" hidden="1">'[9]ePSM RxClaim Data Page'!$Q$33</definedName>
    <definedName name="num_rx_claims_brand_retail_curr" hidden="1">'[9]ePSM RxClaim Data Page'!$N$15</definedName>
    <definedName name="num_rx_claims_brand_retail_prior" hidden="1">'[9]ePSM RxClaim Data Page'!$Q$15</definedName>
    <definedName name="num_rx_claims_mac_mod_curr" hidden="1">'[9]ePSM RxClaim Data Page'!$N$21</definedName>
    <definedName name="num_rx_claims_mac_mod_prior" hidden="1">'[9]ePSM RxClaim Data Page'!$Q$21</definedName>
    <definedName name="num_rx_claims_mac_retail_curr" hidden="1">'[9]ePSM RxClaim Data Page'!$N$3</definedName>
    <definedName name="num_rx_claims_mac_retail_prior" hidden="1">'[9]ePSM RxClaim Data Page'!$Q$3</definedName>
    <definedName name="num_rx_claims_non_mac_mod_curr" hidden="1">'[9]ePSM RxClaim Data Page'!$N$27</definedName>
    <definedName name="num_rx_claims_non_mac_mod_prior" hidden="1">'[9]ePSM RxClaim Data Page'!$Q$27</definedName>
    <definedName name="num_rx_claims_non_mac_retail_curr" hidden="1">'[9]ePSM RxClaim Data Page'!$N$9</definedName>
    <definedName name="num_rx_claims_non_mac_retail_prior" hidden="1">'[9]ePSM RxClaim Data Page'!$Q$9</definedName>
    <definedName name="num_util_members_class_A_curr" hidden="1">'[9]ePSM RxClaim Data Page'!$H$4</definedName>
    <definedName name="num_util_members_class_A_prior" hidden="1">'[9]ePSM RxClaim Data Page'!$K$4</definedName>
    <definedName name="num_util_members_class_B_curr" hidden="1">'[9]ePSM RxClaim Data Page'!$H$8</definedName>
    <definedName name="num_util_members_class_B_prior" hidden="1">'[9]ePSM RxClaim Data Page'!$K$8</definedName>
    <definedName name="num_util_members_class_C_curr" hidden="1">'[9]ePSM RxClaim Data Page'!$H$12</definedName>
    <definedName name="num_util_members_class_C_prior" hidden="1">'[9]ePSM RxClaim Data Page'!$K$12</definedName>
    <definedName name="num_util_members_class_D_curr" hidden="1">'[9]ePSM RxClaim Data Page'!$H$16</definedName>
    <definedName name="num_util_members_class_D_prior" hidden="1">'[9]ePSM RxClaim Data Page'!$K$16</definedName>
    <definedName name="num_util_members_class_E_curr" hidden="1">'[9]ePSM RxClaim Data Page'!$H$20</definedName>
    <definedName name="num_util_members_class_E_prior" hidden="1">'[9]ePSM RxClaim Data Page'!$K$20</definedName>
    <definedName name="num_util_members_class_F_curr" hidden="1">'[9]ePSM RxClaim Data Page'!$H$24</definedName>
    <definedName name="num_util_members_class_F_prior" hidden="1">'[9]ePSM RxClaim Data Page'!$K$24</definedName>
    <definedName name="num_util_members_class_G_curr" hidden="1">'[9]ePSM RxClaim Data Page'!$H$28</definedName>
    <definedName name="num_util_members_class_G_prior" hidden="1">'[9]ePSM RxClaim Data Page'!$K$28</definedName>
    <definedName name="num_util_members_class_H_curr" hidden="1">'[9]ePSM RxClaim Data Page'!$H$32</definedName>
    <definedName name="num_util_members_class_H_prior" hidden="1">'[9]ePSM RxClaim Data Page'!$K$32</definedName>
    <definedName name="num_util_members_class_I_curr" hidden="1">'[9]ePSM RxClaim Data Page'!$H$36</definedName>
    <definedName name="num_util_members_class_I_prior" hidden="1">'[9]ePSM RxClaim Data Page'!$K$36</definedName>
    <definedName name="num_util_members_class_J_curr" hidden="1">'[9]ePSM RxClaim Data Page'!$H$40</definedName>
    <definedName name="num_util_members_class_J_prior" hidden="1">'[9]ePSM RxClaim Data Page'!$K$40</definedName>
    <definedName name="num_util_members_class_K_curr" hidden="1">'[9]ePSM RxClaim Data Page'!$H$44</definedName>
    <definedName name="num_util_members_class_K_prior" hidden="1">'[9]ePSM RxClaim Data Page'!$K$44</definedName>
    <definedName name="num_util_members_class_L_curr" hidden="1">'[9]ePSM RxClaim Data Page'!$H$48</definedName>
    <definedName name="num_util_members_class_L_prior" hidden="1">'[9]ePSM RxClaim Data Page'!$K$48</definedName>
    <definedName name="num_util_members_class_M_curr" hidden="1">'[9]ePSM RxClaim Data Page'!$H$52</definedName>
    <definedName name="num_util_members_class_M_prior" hidden="1">'[9]ePSM RxClaim Data Page'!$K$52</definedName>
    <definedName name="num_util_members_class_N_curr" hidden="1">'[9]ePSM RxClaim Data Page'!$H$56</definedName>
    <definedName name="num_util_members_class_N_prior" hidden="1">'[9]ePSM RxClaim Data Page'!$K$56</definedName>
    <definedName name="num_util_members_class_O_curr" hidden="1">'[9]ePSM RxClaim Data Page'!$H$60</definedName>
    <definedName name="num_util_members_class_O_prior" hidden="1">'[9]ePSM RxClaim Data Page'!$K$60</definedName>
    <definedName name="num_util_members_class_OTHER_curr" hidden="1">'[9]ePSM RxClaim Data Page'!$H$76</definedName>
    <definedName name="num_util_members_class_OTHER_prior" hidden="1">'[9]ePSM RxClaim Data Page'!$K$76</definedName>
    <definedName name="num_util_members_class_P_curr" hidden="1">'[9]ePSM RxClaim Data Page'!$H$64</definedName>
    <definedName name="num_util_members_class_P_prior" hidden="1">'[9]ePSM RxClaim Data Page'!$K$64</definedName>
    <definedName name="num_util_members_class_Q_curr" hidden="1">'[9]ePSM RxClaim Data Page'!$H$68</definedName>
    <definedName name="num_util_members_class_Q_prior" hidden="1">'[9]ePSM RxClaim Data Page'!$K$68</definedName>
    <definedName name="num_util_members_class_R_curr" hidden="1">'[9]ePSM RxClaim Data Page'!$H$72</definedName>
    <definedName name="num_util_members_class_R_prior" hidden="1">'[9]ePSM RxClaim Data Page'!$K$72</definedName>
    <definedName name="num_util_members_curr" hidden="1">'[9]ePSM RxClaim Data Page'!$B$4</definedName>
    <definedName name="num_util_members_prior" hidden="1">'[9]ePSM RxClaim Data Page'!$E$4</definedName>
    <definedName name="Number_of_Current_Subscribers" hidden="1">#REF!</definedName>
    <definedName name="Number_of_Prior_FI_Products" hidden="1">#REF!</definedName>
    <definedName name="Number_of_Prior_SI_Products" hidden="1">#REF!</definedName>
    <definedName name="NumberOfAccountsSelected" hidden="1">#REF!</definedName>
    <definedName name="NumberOfNetworksSelected" hidden="1">#REF!</definedName>
    <definedName name="NumberOfPlansSelected" hidden="1">#REF!</definedName>
    <definedName name="NumberofProducts" hidden="1">#REF!</definedName>
    <definedName name="NumberOfSubGroupsSelected" hidden="1">#REF!</definedName>
    <definedName name="Nurse">'[15]Retn - By Carrier'!$M$8:$M$16</definedName>
    <definedName name="o" hidden="1">{#N/A,#N/A,FALSE,"Cosmos Report"}</definedName>
    <definedName name="okah" hidden="1">{#N/A,#N/A,FALSE,"Cosmos Report"}</definedName>
    <definedName name="oo" hidden="1">{#N/A,#N/A,FALSE,"Cosmos Report"}</definedName>
    <definedName name="ooa_ded" localSheetId="8">#REF!</definedName>
    <definedName name="ooa_ded">#REF!</definedName>
    <definedName name="ooa_table" localSheetId="8">#REF!</definedName>
    <definedName name="ooa_table">#REF!</definedName>
    <definedName name="oooooo" hidden="1">{#N/A,#N/A,FALSE,"Renewal"}</definedName>
    <definedName name="ooooooooo" hidden="1">{#N/A,#N/A,FALSE,"Cosmos Report"}</definedName>
    <definedName name="oooooooooo">#REF!</definedName>
    <definedName name="ooooooooooo" hidden="1">{#N/A,#N/A,FALSE,"Cosmos Report"}</definedName>
    <definedName name="oooooooooooo">#REF!</definedName>
    <definedName name="oooooooooooooooooooooooo" hidden="1">{#N/A,#N/A,FALSE,"Cosmos Report"}</definedName>
    <definedName name="oop"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oopp"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ooppq"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option1" hidden="1">#REF!</definedName>
    <definedName name="option2"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ord" hidden="1">{#N/A,#N/A,FALSE,"Cosmos Report"}</definedName>
    <definedName name="override">#REF!</definedName>
    <definedName name="p" hidden="1">{#N/A,#N/A,FALSE,"Approval Form"}</definedName>
    <definedName name="PageNumbers" hidden="1">#REF!</definedName>
    <definedName name="paid_female_0_19_curr" hidden="1">'[9]ePSM RxClaim Data Page'!$B$17</definedName>
    <definedName name="paid_female_0_19_prior" hidden="1">'[9]ePSM RxClaim Data Page'!$E$17</definedName>
    <definedName name="paid_female_20_44_curr" hidden="1">'[9]ePSM RxClaim Data Page'!$B$19</definedName>
    <definedName name="paid_female_20_44_prior" hidden="1">'[9]ePSM RxClaim Data Page'!$E$19</definedName>
    <definedName name="paid_female_45_64_curr" hidden="1">'[9]ePSM RxClaim Data Page'!$B$21</definedName>
    <definedName name="paid_female_45_64_prior" hidden="1">'[9]ePSM RxClaim Data Page'!$E$21</definedName>
    <definedName name="paid_female_65_over_curr" hidden="1">'[9]ePSM RxClaim Data Page'!$B$23</definedName>
    <definedName name="paid_female_65_over_prior" hidden="1">'[9]ePSM RxClaim Data Page'!$E$23</definedName>
    <definedName name="paid_male_0_19_curr" hidden="1">'[9]ePSM RxClaim Data Page'!$B$16</definedName>
    <definedName name="paid_male_0_19_prior" hidden="1">'[9]ePSM RxClaim Data Page'!$E$16</definedName>
    <definedName name="paid_male_20_44_curr" hidden="1">'[9]ePSM RxClaim Data Page'!$B$18</definedName>
    <definedName name="paid_male_20_44_prior" hidden="1">'[9]ePSM RxClaim Data Page'!$E$18</definedName>
    <definedName name="paid_male_45_64_curr" hidden="1">'[9]ePSM RxClaim Data Page'!$B$20</definedName>
    <definedName name="paid_male_45_64_prior" hidden="1">'[9]ePSM RxClaim Data Page'!$E$20</definedName>
    <definedName name="paid_male_65_over_curr" hidden="1">'[9]ePSM RxClaim Data Page'!$B$22</definedName>
    <definedName name="paid_male_65_over_prior" hidden="1">'[9]ePSM RxClaim Data Page'!$E$22</definedName>
    <definedName name="PdClm1">'[5]Annual Claims Analysis 1'!$G$16:$G$27</definedName>
    <definedName name="PdClm4">#REF!</definedName>
    <definedName name="PdClm5">#REF!</definedName>
    <definedName name="PdClmEe1">'[5]Annual Claims Analysis 1'!$I$14:$I$27</definedName>
    <definedName name="PdClmEe4">#REF!</definedName>
    <definedName name="PdClmEe5">#REF!</definedName>
    <definedName name="PdClmMo1">'[5]Annual Claims Analysis 1'!$E$14:$E$27</definedName>
    <definedName name="PdClmMo4">#REF!</definedName>
    <definedName name="PdClmMo5">#REF!</definedName>
    <definedName name="plan_names" localSheetId="8">#REF!</definedName>
    <definedName name="plan_names">#REF!</definedName>
    <definedName name="plan_table" localSheetId="8">#REF!</definedName>
    <definedName name="plan_table">#REF!</definedName>
    <definedName name="Plan6ProdType">#REF!</definedName>
    <definedName name="Plan7ProdType">#REF!</definedName>
    <definedName name="Plan8ProdType">#REF!</definedName>
    <definedName name="Plan9ProdType">#REF!</definedName>
    <definedName name="PlanYear">[4]Factors!$C$367</definedName>
    <definedName name="please" hidden="1">{#N/A,#N/A,FALSE,"Medical Ratio"}</definedName>
    <definedName name="pms" hidden="1">{#N/A,#N/A,FALSE,"Approval2"}</definedName>
    <definedName name="policyNumber">[12]Data!$B$1</definedName>
    <definedName name="POLNBR">'[13]Report Overview'!$C$20</definedName>
    <definedName name="pool_table" localSheetId="8">#REF!</definedName>
    <definedName name="pool_table">#REF!</definedName>
    <definedName name="POOLING_POINT_OVER_150">#REF!</definedName>
    <definedName name="PoolingPoint">[27]Main!$B$104</definedName>
    <definedName name="PoolingPt" hidden="1">#REF!</definedName>
    <definedName name="PoolingTrigger">[2]Formula!$C$48</definedName>
    <definedName name="popping" hidden="1">{#N/A,#N/A,FALSE,"Medical Ratio"}</definedName>
    <definedName name="pp" hidden="1">{#N/A,#N/A,FALSE,"Medical Ratio"}</definedName>
    <definedName name="PPOOCLookup">[22]Tables!#REF!</definedName>
    <definedName name="ppp">#REF!</definedName>
    <definedName name="pppp" hidden="1">{#N/A,#N/A,FALSE,"II.General ";#N/A,#N/A,FALSE,"III.Plan Design";#N/A,#N/A,FALSE,"IV.Delivery System";#N/A,#N/A,FALSE,"V.Reimbursement";#N/A,#N/A,FALSE,"VI.Manage-Satisf.";#N/A,#N/A,FALSE,"VII. &amp;VIII. Other";#N/A,#N/A,FALSE,"Appendix 2";#N/A,#N/A,FALSE,"Appendix 3a";#N/A,#N/A,FALSE,"Appendix 3b";#N/A,#N/A,FALSE,"Appendix 3b(cont.)"}</definedName>
    <definedName name="ppppp">#REF!</definedName>
    <definedName name="pppppp" hidden="1">{#N/A,#N/A,FALSE,"Approval Form";#N/A,#N/A,FALSE,"Renewal";#N/A,#N/A,FALSE,"Cosmos Report"}</definedName>
    <definedName name="pppppppppp" hidden="1">{#N/A,#N/A,FALSE,"Approval2"}</definedName>
    <definedName name="ppppppppppp" hidden="1">{#N/A,#N/A,FALSE,"Cosmos Report"}</definedName>
    <definedName name="pppppppppppppppp" hidden="1">#REF!</definedName>
    <definedName name="pppppppppppppppppppp" hidden="1">{#N/A,#N/A,FALSE,"Medical Ratio"}</definedName>
    <definedName name="PremTaxLWOR">'[15]Retn - LW Prm Tax'!$C$7:$D$17</definedName>
    <definedName name="PremTaxWAAK">'[15]Retn - Prem Tax'!$A$6:$F$500</definedName>
    <definedName name="Pricing_Targets" localSheetId="8">#REF!</definedName>
    <definedName name="Pricing_Targets">#REF!</definedName>
    <definedName name="primary_payor_ind" hidden="1">'[9]ePSM Header Data Page'!$B$27</definedName>
    <definedName name="_xlnm.Print_Area" localSheetId="0">Cover!$A$1:$L$16</definedName>
    <definedName name="_xlnm.Print_Area" localSheetId="2">'Dental Dual Option'!$A$1:$I$43</definedName>
    <definedName name="_xlnm.Print_Area" localSheetId="8">Disclosure!$A$1:$H$29</definedName>
    <definedName name="_xlnm.Print_Area" localSheetId="4">GTL!$A$1:$H$27</definedName>
    <definedName name="_xlnm.Print_Area" localSheetId="7">LTD!$A$1:$H$20</definedName>
    <definedName name="_xlnm.Print_Area" localSheetId="6">STD!$A$1:$H$21</definedName>
    <definedName name="_xlnm.Print_Area" localSheetId="3">Vision!$A$1:$M$33</definedName>
    <definedName name="_xlnm.Print_Area" localSheetId="5">'Vol Life'!$A$1:$H$48</definedName>
    <definedName name="Print_Area_MI">[28]CENSUS!#REF!</definedName>
    <definedName name="Prior_Claims_Above_50K_Check" hidden="1">#REF!</definedName>
    <definedName name="prior_yyyymmdd_incurred_end_date" hidden="1">'[9]ePSM Header Data Page'!$D$24</definedName>
    <definedName name="prior_yyyymmdd_processed_end_date" hidden="1">'[9]ePSM Header Data Page'!$D$25</definedName>
    <definedName name="priorEndDate">[12]Data!$J$1</definedName>
    <definedName name="priorStartDate">[12]Data!$I$1</definedName>
    <definedName name="ProcEndDateCurr" hidden="1">'[9]ePSM Header Data Page'!$B$12</definedName>
    <definedName name="ProcEndDatePrior" hidden="1">'[9]ePSM Header Data Page'!$B$13</definedName>
    <definedName name="ProcStartDateCurr" hidden="1">'[9]ePSM Header Data Page'!$B$10</definedName>
    <definedName name="ProcStartDatePrior" hidden="1">'[9]ePSM Header Data Page'!$B$11</definedName>
    <definedName name="Product" hidden="1">'[9]ePSM Header Data Page'!$B$5</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Check" hidden="1">'[9]ePSM Header Data Page'!$H$13</definedName>
    <definedName name="Product_DN_delete_prior" hidden="1">#REF!</definedName>
    <definedName name="Product_DN_members" hidden="1">#REF!</definedName>
    <definedName name="Product_Name" hidden="1">'[9]ePSM Header Data Page'!$H$11</definedName>
    <definedName name="Product_RX_delete_prior" hidden="1">#REF!</definedName>
    <definedName name="Product_RX_members" hidden="1">#REF!</definedName>
    <definedName name="Product18_or_22" hidden="1">'[9]ePSM Fund Code'!$K$10</definedName>
    <definedName name="Product22" hidden="1">#REF!</definedName>
    <definedName name="Products" localSheetId="8">#REF!</definedName>
    <definedName name="Products">#REF!</definedName>
    <definedName name="ProductTable" localSheetId="8">#REF!</definedName>
    <definedName name="ProductTable">#REF!</definedName>
    <definedName name="PROJ">#REF!</definedName>
    <definedName name="Project2006">'[29]Input - Fees, Trend, Lag'!$H$14</definedName>
    <definedName name="projection" hidden="1">#REF!</definedName>
    <definedName name="ProposedEffectiveDate">#REF!</definedName>
    <definedName name="PropTiers">MAX('[30]Enrollments'''!$L$14)</definedName>
    <definedName name="Prov_net_total_admits_curr" hidden="1">'[9]ePSM Medical Data Page'!$B$43</definedName>
    <definedName name="Prov_net_total_admits_prior" hidden="1">'[9]ePSM Medical Data Page'!$E$43</definedName>
    <definedName name="Provider_Network_Exp_Dental_Range" hidden="1">#REF!</definedName>
    <definedName name="Provider_Network_Exp_Medical_Range" hidden="1">#REF!</definedName>
    <definedName name="PSUName" hidden="1">'[9]ePSM Header Data Page'!$B$4</definedName>
    <definedName name="PSUNumber" hidden="1">'[9]ePSM Header Data Page'!$B$3</definedName>
    <definedName name="Pub_Display">#REF!</definedName>
    <definedName name="Pub_GroupName">#REF!</definedName>
    <definedName name="Pub_GroupNumber">#REF!</definedName>
    <definedName name="Pub_IncludeRX">#REF!</definedName>
    <definedName name="Pub_Language1">#REF!</definedName>
    <definedName name="Pub_Language2">#REF!</definedName>
    <definedName name="Pub_Language3">#REF!</definedName>
    <definedName name="Pub_Language4">#REF!</definedName>
    <definedName name="Pub_PHNumber">#REF!</definedName>
    <definedName name="Pub_Policy">#REF!</definedName>
    <definedName name="Publish_AmountCol">#REF!</definedName>
    <definedName name="Publish_ClaimantCol">#REF!</definedName>
    <definedName name="Publish_DescCol">#REF!</definedName>
    <definedName name="Publish_MemberCol">#REF!</definedName>
    <definedName name="Publish_RelationshipCol">#REF!</definedName>
    <definedName name="Publish_StatusCol">#REF!</definedName>
    <definedName name="Publish_StructureCol">#REF!</definedName>
    <definedName name="q"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QPOSLookup">[22]Tables!#REF!</definedName>
    <definedName name="qq" hidden="1">{#N/A,#N/A,FALSE,"Approval Form";#N/A,#N/A,FALSE,"Renewal";#N/A,#N/A,FALSE,"Cosmos Report"}</definedName>
    <definedName name="qqq">#REF!</definedName>
    <definedName name="qqqq" hidden="1">{#N/A,#N/A,FALSE,"Cosmos Report"}</definedName>
    <definedName name="qqqqq" hidden="1">{#N/A,#N/A,FALSE,"II.General ";#N/A,#N/A,FALSE,"III.Plan Design";#N/A,#N/A,FALSE,"IV.Delivery System";#N/A,#N/A,FALSE,"V.Reimbursement";#N/A,#N/A,FALSE,"VI.Manage-Satisf.";#N/A,#N/A,FALSE,"VII. &amp;VIII. Other";#N/A,#N/A,FALSE,"Appendix 2";#N/A,#N/A,FALSE,"Appendix 3a";#N/A,#N/A,FALSE,"Appendix 3b";#N/A,#N/A,FALSE,"Appendix 3b(cont.)"}</definedName>
    <definedName name="qqqqqqqq" hidden="1">{#N/A,#N/A,FALSE,"Cosmos Report"}</definedName>
    <definedName name="qqqqqqqqqq" hidden="1">{#N/A,#N/A,FALSE,"Approval Form";#N/A,#N/A,FALSE,"Renewal";#N/A,#N/A,FALSE,"Cosmos Report"}</definedName>
    <definedName name="qqqqqqqqqqqqqqqqqqq" hidden="1">{#N/A,#N/A,FALSE,"Approval Form";#N/A,#N/A,FALSE,"Renewal";#N/A,#N/A,FALSE,"Cosmos Report"}</definedName>
    <definedName name="qrrrrrrr">#REF!</definedName>
    <definedName name="qry_output_record">#REF!</definedName>
    <definedName name="quit" hidden="1">{#N/A,#N/A,FALSE,"Medical Ratio"}</definedName>
    <definedName name="QuoteNew">"This offer is valid only if a signed Disclosure Statement and Application are received within 30 days prior to, but no later than 15 days following the effective date."</definedName>
    <definedName name="QuotingInstructions">#REF!</definedName>
    <definedName name="RateColumn" localSheetId="8">#REF!</definedName>
    <definedName name="RateColumn">#REF!</definedName>
    <definedName name="RateTable" localSheetId="8">#REF!</definedName>
    <definedName name="RateTable">#REF!</definedName>
    <definedName name="RealFat">#REF!</definedName>
    <definedName name="region">[27]Values!$H$1:$H$7</definedName>
    <definedName name="Remove_Aetna_PPO_II_Ntwk" hidden="1">#REF!</definedName>
    <definedName name="Remove_Aetna_PPO_Ntwk" hidden="1">#REF!</definedName>
    <definedName name="Remove_Aetna_Spec_Ntwk" hidden="1">#REF!</definedName>
    <definedName name="Remove_Cust_Spec_Ntwk" hidden="1">#REF!</definedName>
    <definedName name="Remove_Dental_Combined_Section_Check" hidden="1">#REF!</definedName>
    <definedName name="Remove_Dental_PPO_Max_Section_Check" hidden="1">#REF!</definedName>
    <definedName name="Remove_Dental_PPO_Section_Check" hidden="1">#REF!</definedName>
    <definedName name="rena" hidden="1">{#N/A,#N/A,FALSE,"Approval Form";#N/A,#N/A,FALSE,"Renewal";#N/A,#N/A,FALSE,"Cosmos Report"}</definedName>
    <definedName name="renew"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renewal_pmpm" localSheetId="8">#REF!</definedName>
    <definedName name="renewal_pmpm">#REF!</definedName>
    <definedName name="Renewal1">"If a signed Disclosure Statement and Application is received 45 days before the effective date, then a firm proposal may be issued within 15 days."</definedName>
    <definedName name="Renewal2">"If no Disclosure Statement is provided, then the earliest a firm proposal would be issued is 15 days before the effective date (dependent on large claim data provided)."</definedName>
    <definedName name="Renewal3">"Acceptance of the firm offer must be received in writing within 7 working days of the data offered to remain valid."</definedName>
    <definedName name="renj" hidden="1">{#N/A,#N/A,FALSE,"Renewal"}</definedName>
    <definedName name="renpres"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Rep">'[31]RFP Document'!$A$70:$A$71</definedName>
    <definedName name="RepEmail">'[31]RFP Document'!$A$74:$A$75</definedName>
    <definedName name="Report_Criteria_Home" hidden="1">#REF!</definedName>
    <definedName name="Report_Criteria_Range" hidden="1">#REF!</definedName>
    <definedName name="RepPhone">'[31]RFP Document'!$A$72:$A$73</definedName>
    <definedName name="RepPhoneNumber">#REF!</definedName>
    <definedName name="req_comm" localSheetId="8">#REF!</definedName>
    <definedName name="req_comm">#REF!</definedName>
    <definedName name="Request_ID" hidden="1">'[9]ePSM Header Data Page'!$B$17</definedName>
    <definedName name="respAdditionalQuote2">#REF!</definedName>
    <definedName name="retail_claims_curr" hidden="1">'[9]ePSM RxClaim Data Page'!$B$32</definedName>
    <definedName name="retail_claims_prior" hidden="1">'[9]ePSM RxClaim Data Page'!$E$32</definedName>
    <definedName name="retail_copay_amt_curr" hidden="1">'[9]ePSM RxClaim Data Page'!$B$40</definedName>
    <definedName name="retail_copay_amt_prior" hidden="1">'[9]ePSM RxClaim Data Page'!$E$40</definedName>
    <definedName name="retail_paid_amt_curr" hidden="1">'[9]ePSM RxClaim Data Page'!$B$34</definedName>
    <definedName name="retail_paid_amt_prior" hidden="1">'[9]ePSM RxClaim Data Page'!$E$34</definedName>
    <definedName name="retail_plan_paid_amt_curr" hidden="1">'[9]ePSM RxClaim Data Page'!$B$41</definedName>
    <definedName name="retail_plan_paid_amt_prior" hidden="1">'[9]ePSM RxClaim Data Page'!$E$41</definedName>
    <definedName name="ridiculous" hidden="1">{#N/A,#N/A,FALSE,"Approval Form";#N/A,#N/A,FALSE,"Renewal";#N/A,#N/A,FALSE,"Cosmos Report"}</definedName>
    <definedName name="RiskChg">'[15]Retn - Risk Charge'!$B$6:$F$973</definedName>
    <definedName name="rngUnderwriters">[22]Tables!#REF!</definedName>
    <definedName name="row_height_current" hidden="1">#REF!</definedName>
    <definedName name="rr" hidden="1">{#N/A,#N/A,FALSE,"Approval Form"}</definedName>
    <definedName name="rrr" hidden="1">{#N/A,#N/A,FALSE,"Renewal"}</definedName>
    <definedName name="rrrr" hidden="1">{#N/A,#N/A,FALSE,"Medical Ratio"}</definedName>
    <definedName name="rrrrr" hidden="1">{#N/A,#N/A,FALSE,"Approval Form";#N/A,#N/A,FALSE,"Renewal";#N/A,#N/A,FALSE,"Cosmos Report"}</definedName>
    <definedName name="rrrrrrrr" hidden="1">{#N/A,#N/A,FALSE,"Cosmos Report"}</definedName>
    <definedName name="rrrrrrrrrrrr" hidden="1">{#N/A,#N/A,FALSE,"Approval Form"}</definedName>
    <definedName name="rrrrrrrrrrrrrrr" hidden="1">{#N/A,#N/A,FALSE,"Cosmos Report"}</definedName>
    <definedName name="rrrrrrrrrrrrrrrrrrrr" hidden="1">{#N/A,#N/A,FALSE,"Approval Form"}</definedName>
    <definedName name="rrrrrrrrrrrrrrrrrrrrrrrr" hidden="1">{#N/A,#N/A,FALSE,"Approval Form";#N/A,#N/A,FALSE,"Renewal";#N/A,#N/A,FALSE,"Cosmos Report"}</definedName>
    <definedName name="rrrrrrrrrrrrrrrrrrrrrrrrrrrrrrrrrrrrrrrr" hidden="1">{#N/A,#N/A,FALSE,"Approval Form";#N/A,#N/A,FALSE,"Renewal";#N/A,#N/A,FALSE,"Cosmos Report"}</definedName>
    <definedName name="RsvContr">'[15]Retn - Rsv Contr'!$B$6:$E$93</definedName>
    <definedName name="Run_Date" hidden="1">'[9]ePSM Header Data Page'!$B$23</definedName>
    <definedName name="Run_TOC_Switch" hidden="1">'[9]ePSM Header Data Page'!$Q$4</definedName>
    <definedName name="runDate">[12]Data!$L$1</definedName>
    <definedName name="Rx_AHF_avg_age_members_curr" hidden="1">'[9]ePSM Member Data Page'!$AB$21</definedName>
    <definedName name="Rx_AHF_avg_age_members_prior" hidden="1">'[9]ePSM Member Data Page'!$AE$21</definedName>
    <definedName name="Rx_AHF_female_mem_0_19_curr" hidden="1">'[9]ePSM Member Data Page'!$AB$4</definedName>
    <definedName name="Rx_AHF_female_mem_0_19_prior" hidden="1">'[9]ePSM Member Data Page'!$AE$4</definedName>
    <definedName name="Rx_AHF_female_mem_20_44_curr" hidden="1">'[9]ePSM Member Data Page'!$AB$5</definedName>
    <definedName name="Rx_AHF_female_mem_20_44_prior" hidden="1">'[9]ePSM Member Data Page'!$AE$5</definedName>
    <definedName name="Rx_AHF_female_mem_45_64_curr" hidden="1">'[9]ePSM Member Data Page'!$AB$6</definedName>
    <definedName name="Rx_AHF_female_mem_45_64_prior" hidden="1">'[9]ePSM Member Data Page'!$AE$6</definedName>
    <definedName name="Rx_AHF_female_mem_65_over_curr" hidden="1">'[9]ePSM Member Data Page'!$AB$7</definedName>
    <definedName name="Rx_AHF_female_mem_65_over_prior" hidden="1">'[9]ePSM Member Data Page'!$AE$7</definedName>
    <definedName name="Rx_AHF_female_members_curr" hidden="1">'[9]ePSM Member Data Page'!$AB$8</definedName>
    <definedName name="Rx_AHF_female_members_prior" hidden="1">'[9]ePSM Member Data Page'!$AE$8</definedName>
    <definedName name="Rx_AHF_Ind" hidden="1">'[9]ePSM Header Data Page'!$B$26</definedName>
    <definedName name="Rx_AHF_male_mem_0_19_curr" hidden="1">'[9]ePSM Member Data Page'!$AB$9</definedName>
    <definedName name="Rx_AHF_male_mem_0_19_prior" hidden="1">'[9]ePSM Member Data Page'!$AE$9</definedName>
    <definedName name="Rx_AHF_male_mem_20_44_curr" hidden="1">'[9]ePSM Member Data Page'!$AB$10</definedName>
    <definedName name="Rx_AHF_male_mem_20_44_prior" hidden="1">'[9]ePSM Member Data Page'!$AE$10</definedName>
    <definedName name="Rx_AHF_male_mem_45_64_curr" hidden="1">'[9]ePSM Member Data Page'!$AB$11</definedName>
    <definedName name="Rx_AHF_male_mem_45_64_prior" hidden="1">'[9]ePSM Member Data Page'!$AE$11</definedName>
    <definedName name="Rx_AHF_male_mem_65_over_curr" hidden="1">'[9]ePSM Member Data Page'!$AB$12</definedName>
    <definedName name="Rx_AHF_male_mem_65_over_prior" hidden="1">'[9]ePSM Member Data Page'!$AE$12</definedName>
    <definedName name="Rx_AHF_male_members_curr" hidden="1">'[9]ePSM Member Data Page'!$AB$13</definedName>
    <definedName name="Rx_AHF_male_members_prior" hidden="1">'[9]ePSM Member Data Page'!$AE$13</definedName>
    <definedName name="Rx_AHF_months_curr" hidden="1">'[9]ePSM Member Data Page'!$AB$3</definedName>
    <definedName name="Rx_AHF_months_prior" hidden="1">'[9]ePSM Member Data Page'!$AE$3</definedName>
    <definedName name="Rx_AHF_num_employees_curr" hidden="1">'[9]ePSM Member Data Page'!$AB$20</definedName>
    <definedName name="Rx_AHF_num_employees_prior" hidden="1">'[9]ePSM Member Data Page'!$AE$20</definedName>
    <definedName name="Rx_AHF_num_members_curr" hidden="1">'[9]ePSM Member Data Page'!$AB$19</definedName>
    <definedName name="Rx_AHF_num_members_prior" hidden="1">'[9]ePSM Member Data Page'!$AE$19</definedName>
    <definedName name="Rx_AHF_unknown_mem_0_19_curr" hidden="1">'[9]ePSM Member Data Page'!$AB$14</definedName>
    <definedName name="Rx_AHF_unknown_mem_0_19_prior" hidden="1">'[9]ePSM Member Data Page'!$AE$14</definedName>
    <definedName name="Rx_AHF_unknown_mem_20_44_curr" hidden="1">'[9]ePSM Member Data Page'!$AB$15</definedName>
    <definedName name="Rx_AHF_unknown_mem_20_44_prior" hidden="1">'[9]ePSM Member Data Page'!$AE$15</definedName>
    <definedName name="Rx_AHF_unknown_mem_45_64_curr" hidden="1">'[9]ePSM Member Data Page'!$AB$16</definedName>
    <definedName name="Rx_AHF_unknown_mem_45_64_prior" hidden="1">'[9]ePSM Member Data Page'!$AE$16</definedName>
    <definedName name="Rx_AHF_unknown_mem_65_over_curr" hidden="1">'[9]ePSM Member Data Page'!$AB$17</definedName>
    <definedName name="Rx_AHF_unknown_mem_65_over_prior" hidden="1">'[9]ePSM Member Data Page'!$AE$17</definedName>
    <definedName name="Rx_AHF_unknown_members_curr" hidden="1">'[9]ePSM Member Data Page'!$AB$18</definedName>
    <definedName name="Rx_AHF_unknown_members_prior" hidden="1">'[9]ePSM Member Data Page'!$AE$18</definedName>
    <definedName name="Rx_avg_age_members_curr" hidden="1">'[9]ePSM Member Data Page'!$I$20</definedName>
    <definedName name="Rx_avg_age_members_prior" hidden="1">'[9]ePSM Member Data Page'!$L$20</definedName>
    <definedName name="Rx_data_check" hidden="1">'[9]ePSM Header Data Page'!$M$3</definedName>
    <definedName name="Rx_Demographics_Range" hidden="1">#REF!</definedName>
    <definedName name="Rx_female_mem_0_19_curr" hidden="1">'[9]ePSM Member Data Page'!$I$3</definedName>
    <definedName name="Rx_female_mem_0_19_prior" hidden="1">'[9]ePSM Member Data Page'!$L$3</definedName>
    <definedName name="Rx_female_mem_20_44_curr" hidden="1">'[9]ePSM Member Data Page'!$I$4</definedName>
    <definedName name="Rx_female_mem_20_44_prior" hidden="1">'[9]ePSM Member Data Page'!$L$4</definedName>
    <definedName name="Rx_female_mem_45_64_curr" hidden="1">'[9]ePSM Member Data Page'!$I$5</definedName>
    <definedName name="Rx_female_mem_45_64_prior" hidden="1">'[9]ePSM Member Data Page'!$L$5</definedName>
    <definedName name="Rx_female_mem_65_over_curr" hidden="1">'[9]ePSM Member Data Page'!$I$6</definedName>
    <definedName name="Rx_female_mem_65_over_prior" hidden="1">'[9]ePSM Member Data Page'!$L$6</definedName>
    <definedName name="Rx_female_members_curr" hidden="1">'[9]ePSM Member Data Page'!$I$7</definedName>
    <definedName name="Rx_female_members_prior" hidden="1">'[9]ePSM Member Data Page'!$L$7</definedName>
    <definedName name="Rx_Formulary_Analysis_Range" hidden="1">#REF!</definedName>
    <definedName name="Rx_GPI_Roll_Up_Categories_Range" hidden="1">#REF!</definedName>
    <definedName name="Rx_Key_Statistics_by_Generic_Range" hidden="1">#REF!</definedName>
    <definedName name="Rx_Key_Statistics_Range" hidden="1">#REF!</definedName>
    <definedName name="Rx_male_mem_0_19_curr" hidden="1">'[9]ePSM Member Data Page'!$I$8</definedName>
    <definedName name="Rx_male_mem_0_19_prior" hidden="1">'[9]ePSM Member Data Page'!$L$8</definedName>
    <definedName name="Rx_male_mem_20_44_curr" hidden="1">'[9]ePSM Member Data Page'!$I$9</definedName>
    <definedName name="Rx_male_mem_20_44_prior" hidden="1">'[9]ePSM Member Data Page'!$L$9</definedName>
    <definedName name="Rx_male_mem_45_64_curr" hidden="1">'[9]ePSM Member Data Page'!$I$10</definedName>
    <definedName name="Rx_male_mem_45_64_prior" hidden="1">'[9]ePSM Member Data Page'!$L$10</definedName>
    <definedName name="Rx_male_mem_65_over_curr" hidden="1">'[9]ePSM Member Data Page'!$I$11</definedName>
    <definedName name="Rx_male_mem_65_over_prior" hidden="1">'[9]ePSM Member Data Page'!$L$11</definedName>
    <definedName name="Rx_male_members_curr" hidden="1">'[9]ePSM Member Data Page'!$I$12</definedName>
    <definedName name="Rx_male_members_prior" hidden="1">'[9]ePSM Member Data Page'!$L$12</definedName>
    <definedName name="Rx_months_curr" hidden="1">'[9]ePSM Member Data Page'!$I$21</definedName>
    <definedName name="Rx_months_prior" hidden="1">'[9]ePSM Member Data Page'!$L$21</definedName>
    <definedName name="Rx_Network_Analysis_Savings_Range" hidden="1">#REF!</definedName>
    <definedName name="Rx_num_employees_curr" hidden="1">'[9]ePSM Member Data Page'!$I$19</definedName>
    <definedName name="Rx_num_employees_prior" hidden="1">'[9]ePSM Member Data Page'!$L$19</definedName>
    <definedName name="Rx_num_members_curr" hidden="1">'[9]ePSM Member Data Page'!$I$18</definedName>
    <definedName name="Rx_num_members_prior" hidden="1">'[9]ePSM Member Data Page'!$L$18</definedName>
    <definedName name="Rx_paid_amt_prior" hidden="1">#REF!</definedName>
    <definedName name="rx_pmpm" localSheetId="8">#REF!</definedName>
    <definedName name="rx_pmpm">#REF!</definedName>
    <definedName name="Rx_Retail_vs_MOD_Impact_Range" hidden="1">#REF!</definedName>
    <definedName name="Rx_Top_30_Drugs_by_Claims_Range" hidden="1">#REF!</definedName>
    <definedName name="Rx_Top_30_Drugs_by_Paid_Range" hidden="1">#REF!</definedName>
    <definedName name="Rx_Trend_for_Experience_Rate_Dev." localSheetId="8">#REF!</definedName>
    <definedName name="Rx_Trend_for_Experience_Rate_Dev.">#REF!</definedName>
    <definedName name="Rx_unknown_mem_0_19_curr" hidden="1">'[9]ePSM Member Data Page'!$I$13</definedName>
    <definedName name="Rx_unknown_mem_0_19_prior" hidden="1">'[9]ePSM Member Data Page'!$L$13</definedName>
    <definedName name="Rx_unknown_mem_20_44_curr" hidden="1">'[9]ePSM Member Data Page'!$I$14</definedName>
    <definedName name="Rx_unknown_mem_20_44_prior" hidden="1">'[9]ePSM Member Data Page'!$L$14</definedName>
    <definedName name="Rx_unknown_mem_45_64_curr" hidden="1">'[9]ePSM Member Data Page'!$I$15</definedName>
    <definedName name="Rx_unknown_mem_45_64_prior" hidden="1">'[9]ePSM Member Data Page'!$L$15</definedName>
    <definedName name="Rx_unknown_mem_65_over_curr" hidden="1">'[9]ePSM Member Data Page'!$I$16</definedName>
    <definedName name="Rx_unknown_mem_65_over_prior" hidden="1">'[9]ePSM Member Data Page'!$L$16</definedName>
    <definedName name="Rx_unknown_members_curr" hidden="1">'[9]ePSM Member Data Page'!$I$17</definedName>
    <definedName name="Rx_unknown_members_prior" hidden="1">'[9]ePSM Member Data Page'!$L$17</definedName>
    <definedName name="RxRebate">'[15]Retn - By Carrier'!$N$8:$N$16</definedName>
    <definedName name="s" hidden="1">{#N/A,#N/A,FALSE,"Medical Ratio"}</definedName>
    <definedName name="sallty"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av_Benefit_Dental_Range" hidden="1">#REF!</definedName>
    <definedName name="sbp_allowed_amt" hidden="1">#REF!</definedName>
    <definedName name="SBP_Network_Discount_Savings_Percent" hidden="1">#REF!</definedName>
    <definedName name="SBP_Percent_Allowed_Amount" hidden="1">#REF!</definedName>
    <definedName name="sdfgsdf" hidden="1">{#N/A,#N/A,FALSE,"Cosmos Report"}</definedName>
    <definedName name="sdgds" hidden="1">{#N/A,#N/A,FALSE,"Approval Form";#N/A,#N/A,FALSE,"Renewal";#N/A,#N/A,FALSE,"Cosmos Report"}</definedName>
    <definedName name="sdgsd" hidden="1">{#N/A,#N/A,FALSE,"Approval Form"}</definedName>
    <definedName name="sdrtfsetg" hidden="1">{#N/A,#N/A,FALSE,"Approval Form"}</definedName>
    <definedName name="Section_10"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114"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3"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333"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5"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69"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800"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ction_99"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election1">#REF!</definedName>
    <definedName name="Selection2">#REF!</definedName>
    <definedName name="Selection3">#REF!</definedName>
    <definedName name="SelectionD">#REF!</definedName>
    <definedName name="setsrt" hidden="1">{#N/A,#N/A,FALSE,"Approval2"}</definedName>
    <definedName name="sgsdg" hidden="1">{#N/A,#N/A,FALSE,"Approval Form";#N/A,#N/A,FALSE,"Renewal";#N/A,#N/A,FALSE,"Cosmos Report"}</definedName>
    <definedName name="shrfd" hidden="1">{#N/A,#N/A,FALSE,"Medical Ratio"}</definedName>
    <definedName name="SI_ER_VISITS_FOOTNOTE_DESCRIPTION" hidden="1">#REF!</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FI_SBP_product_count" hidden="1">'[9]ePSM SBP Page'!$E$1</definedName>
    <definedName name="SI_Rx_Paid_Current" hidden="1">#REF!</definedName>
    <definedName name="SI_SBP_product_count" hidden="1">'[9]ePSM SBP Page'!$B$12</definedName>
    <definedName name="SI_SBP_Total_Prior_Members" hidden="1">'[9]ePSM SBP Page'!$A$22</definedName>
    <definedName name="sic_code" localSheetId="8">#REF!</definedName>
    <definedName name="sic_code">#REF!</definedName>
    <definedName name="SimpBPLTable" localSheetId="8">#REF!</definedName>
    <definedName name="SimpBPLTable">#REF!</definedName>
    <definedName name="SIMPLEX">#REF!</definedName>
    <definedName name="SIMPLEX2">#REF!</definedName>
    <definedName name="SIMPLEX3">#REF!</definedName>
    <definedName name="singlesource_util_curr" hidden="1">'[9]ePSM RxClaim Data Page'!$B$77</definedName>
    <definedName name="singlesource_util_prior" hidden="1">'[9]ePSM RxClaim Data Page'!$E$77</definedName>
    <definedName name="site_table" localSheetId="8">#REF!</definedName>
    <definedName name="site_table">#REF!</definedName>
    <definedName name="smp" hidden="1">{#N/A,#N/A,FALSE,"Approval2"}</definedName>
    <definedName name="snj" hidden="1">{#N/A,#N/A,FALSE,"Medical Ratio"}</definedName>
    <definedName name="so" hidden="1">{#N/A,#N/A,FALSE,"Approval Form"}</definedName>
    <definedName name="sort" hidden="1">#REF!</definedName>
    <definedName name="sort_product" hidden="1">#REF!</definedName>
    <definedName name="sort6" hidden="1">#REF!</definedName>
    <definedName name="SpecialIncrease">#REF!</definedName>
    <definedName name="SpecialIncreaseNew">#REF!</definedName>
    <definedName name="SpecTiers">[10]SpecExhib1!$AA$15</definedName>
    <definedName name="srgzsdg" hidden="1">{#N/A,#N/A,FALSE,"Approval Form"}</definedName>
    <definedName name="srtgset" hidden="1">{#N/A,#N/A,FALSE,"Cosmos Report"}</definedName>
    <definedName name="ss" hidden="1">{#N/A,#N/A,FALSE,"Medical Ratio"}</definedName>
    <definedName name="ssfdfd" hidden="1">{#N/A,#N/A,FALSE,"Medical Ratio"}</definedName>
    <definedName name="SSLCont">[4]Factors!$C$376</definedName>
    <definedName name="SSLDate">[4]Factors!$C$377</definedName>
    <definedName name="SSLLevel">[4]Factors!$C$368</definedName>
    <definedName name="SSLLevelren">[4]Factors!$C$369</definedName>
    <definedName name="sss"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sss" hidden="1">{#N/A,#N/A,FALSE,"Approval Form";#N/A,#N/A,FALSE,"Renewal";#N/A,#N/A,FALSE,"Cosmos Report"}</definedName>
    <definedName name="ssssss" hidden="1">{#N/A,#N/A,FALSE,"Approval Form";#N/A,#N/A,FALSE,"Renewal";#N/A,#N/A,FALSE,"Cosmos Report"}</definedName>
    <definedName name="ssssssssss" hidden="1">{#N/A,#N/A,FALSE,"Approval Form";#N/A,#N/A,FALSE,"Renewal";#N/A,#N/A,FALSE,"Cosmos Report"}</definedName>
    <definedName name="ssssssssssss" hidden="1">{#N/A,#N/A,FALSE,"Medical Ratio"}</definedName>
    <definedName name="sssssssssssss" hidden="1">{#N/A,#N/A,FALSE,"Medical Ratio"}</definedName>
    <definedName name="ssssssssssssssss" hidden="1">{#N/A,#N/A,FALSE,"Approval Form";#N/A,#N/A,FALSE,"Renewal";#N/A,#N/A,FALSE,"Cosmos Report"}</definedName>
    <definedName name="ssssssssssssssssssssss" hidden="1">{#N/A,#N/A,FALSE,"Approval2"}</definedName>
    <definedName name="ssssssssssssssssssssssss" hidden="1">{#N/A,#N/A,FALSE,"Approval Form";#N/A,#N/A,FALSE,"Renewal";#N/A,#N/A,FALSE,"Cosmos Report"}</definedName>
    <definedName name="sssssssssssssssssssssssssssssssssss" hidden="1">{#N/A,#N/A,FALSE,"Approval Form";#N/A,#N/A,FALSE,"Renewal";#N/A,#N/A,FALSE,"Cosmos Report"}</definedName>
    <definedName name="standard"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States">[18]Lookup!$P$2:$P$52</definedName>
    <definedName name="stop" hidden="1">{#N/A,#N/A,FALSE,"Cosmos Report"}</definedName>
    <definedName name="StopLightingCostShare" hidden="1">#REF!</definedName>
    <definedName name="StopLightingImpactCat" hidden="1">#REF!</definedName>
    <definedName name="StopLightingKeyStats" hidden="1">#REF!</definedName>
    <definedName name="StopLightingProviderNetwork" hidden="1">#REF!</definedName>
    <definedName name="StopLightStart" hidden="1">#REF!</definedName>
    <definedName name="Stoploss">'[32]Input - Trend, Lag'!$B$18</definedName>
    <definedName name="STOPLOSS150">#REF!</definedName>
    <definedName name="stopped" hidden="1">{#N/A,#N/A,FALSE,"Cosmos Report"}</definedName>
    <definedName name="Sub2Label">'[4]Annual Claims Analysis 2'!$G$3</definedName>
    <definedName name="Sub3Label">'[4]Annual Claims Analysis 3'!$G$3</definedName>
    <definedName name="Sub4Label">'[4]Annual Claims Analysis 4'!$G$3</definedName>
    <definedName name="Sub5Label">'[4]Annual Claims Analysis 5'!$G$3</definedName>
    <definedName name="sum_awp_amt_brand_mod_curr" hidden="1">'[9]ePSM RxClaim Data Page'!$N$34</definedName>
    <definedName name="sum_awp_amt_brand_mod_prior" hidden="1">'[9]ePSM RxClaim Data Page'!$Q$34</definedName>
    <definedName name="sum_awp_amt_brand_retail_curr" hidden="1">'[9]ePSM RxClaim Data Page'!$N$16</definedName>
    <definedName name="sum_awp_amt_brand_retail_prior" hidden="1">'[9]ePSM RxClaim Data Page'!$Q$16</definedName>
    <definedName name="sum_awp_amt_mac_mod_curr" hidden="1">'[9]ePSM RxClaim Data Page'!$N$22</definedName>
    <definedName name="sum_awp_amt_mac_mod_prior" hidden="1">'[9]ePSM RxClaim Data Page'!$Q$22</definedName>
    <definedName name="sum_awp_amt_mac_retail_curr" hidden="1">'[9]ePSM RxClaim Data Page'!$N$4</definedName>
    <definedName name="sum_awp_amt_mac_retail_prior" hidden="1">'[9]ePSM RxClaim Data Page'!$Q$4</definedName>
    <definedName name="sum_awp_amt_non_mac_mod_curr" hidden="1">'[9]ePSM RxClaim Data Page'!$N$28</definedName>
    <definedName name="sum_awp_amt_non_mac_mod_prior" hidden="1">'[9]ePSM RxClaim Data Page'!$Q$28</definedName>
    <definedName name="sum_awp_amt_non_mac_retail_curr" hidden="1">'[9]ePSM RxClaim Data Page'!$N$10</definedName>
    <definedName name="sum_awp_amt_non_mac_retail_prior" hidden="1">'[9]ePSM RxClaim Data Page'!$Q$10</definedName>
    <definedName name="sum_brand_multisource_avg_paid_claim_curr" hidden="1">'[9]ePSM RxClaim Data Page'!$B$79</definedName>
    <definedName name="sum_brand_multisource_avg_paid_claim_prior" hidden="1">'[9]ePSM RxClaim Data Page'!$E$79</definedName>
    <definedName name="sum_brand_multisource_calc_ing_curr" hidden="1">'[9]ePSM RxClaim Data Page'!$B$80</definedName>
    <definedName name="sum_brand_multisource_calc_ing_prior" hidden="1">'[9]ePSM RxClaim Data Page'!$E$80</definedName>
    <definedName name="sum_brand_multisource_copay_curr" hidden="1">'[9]ePSM RxClaim Data Page'!$B$81</definedName>
    <definedName name="sum_brand_multisource_copay_prior" hidden="1">'[9]ePSM RxClaim Data Page'!$E$81</definedName>
    <definedName name="sum_brand_multisource_paid_amt_curr" hidden="1">'[9]ePSM RxClaim Data Page'!$B$78</definedName>
    <definedName name="sum_brand_multisource_paid_amt_prior" hidden="1">'[9]ePSM RxClaim Data Page'!$E$78</definedName>
    <definedName name="sum_brand_singlesource_avg_paid_claim_curr" hidden="1">'[9]ePSM RxClaim Data Page'!$B$74</definedName>
    <definedName name="sum_brand_singlesource_avg_paid_claim_prior" hidden="1">'[9]ePSM RxClaim Data Page'!$E$74</definedName>
    <definedName name="sum_brand_singlesource_calc_ing_curr" hidden="1">'[9]ePSM RxClaim Data Page'!$B$75</definedName>
    <definedName name="sum_brand_singlesource_calc_ing_prior" hidden="1">'[9]ePSM RxClaim Data Page'!$E$75</definedName>
    <definedName name="sum_brand_singlesource_copay_curr" hidden="1">'[9]ePSM RxClaim Data Page'!$B$76</definedName>
    <definedName name="sum_brand_singlesource_copay_prior" hidden="1">'[9]ePSM RxClaim Data Page'!$E$76</definedName>
    <definedName name="sum_brand_singlesource_paid_amt_curr" hidden="1">'[9]ePSM RxClaim Data Page'!$B$73</definedName>
    <definedName name="sum_brand_singlesource_paid_amt_prior" hidden="1">'[9]ePSM RxClaim Data Page'!$E$73</definedName>
    <definedName name="sum_calc_ing_cost_curr" hidden="1">'[9]ePSM RxClaim Data Page'!$B$8</definedName>
    <definedName name="sum_calc_ing_cost_prior" hidden="1">'[9]ePSM RxClaim Data Page'!$E$8</definedName>
    <definedName name="sum_calcing_cost_amt_brand_mod_curr" hidden="1">'[9]ePSM RxClaim Data Page'!$N$35</definedName>
    <definedName name="sum_calcing_cost_amt_brand_mod_prior" hidden="1">'[9]ePSM RxClaim Data Page'!$Q$35</definedName>
    <definedName name="sum_calcing_cost_amt_brand_retail_curr" hidden="1">'[9]ePSM RxClaim Data Page'!$N$17</definedName>
    <definedName name="sum_calcing_cost_amt_brand_retail_prior" hidden="1">'[9]ePSM RxClaim Data Page'!$Q$17</definedName>
    <definedName name="sum_calcing_cost_amt_mac_mod_curr" hidden="1">'[9]ePSM RxClaim Data Page'!$N$23</definedName>
    <definedName name="sum_calcing_cost_amt_mac_mod_prior" hidden="1">'[9]ePSM RxClaim Data Page'!$Q$23</definedName>
    <definedName name="sum_calcing_cost_amt_mac_retail_curr" hidden="1">'[9]ePSM RxClaim Data Page'!$N$5</definedName>
    <definedName name="sum_calcing_cost_amt_mac_retail_prior" hidden="1">'[9]ePSM RxClaim Data Page'!$Q$5</definedName>
    <definedName name="sum_calcing_cost_amt_non_mac_mod_curr" hidden="1">'[9]ePSM RxClaim Data Page'!$N$29</definedName>
    <definedName name="sum_calcing_cost_amt_non_mac_mod_prior" hidden="1">'[9]ePSM RxClaim Data Page'!$Q$29</definedName>
    <definedName name="sum_calcing_cost_amt_non_mac_retail_curr" hidden="1">'[9]ePSM RxClaim Data Page'!$N$11</definedName>
    <definedName name="sum_calcing_cost_amt_non_mac_retail_prior" hidden="1">'[9]ePSM RxClaim Data Page'!$Q$11</definedName>
    <definedName name="sum_copay_curr" hidden="1">'[9]ePSM RxClaim Data Page'!$B$9</definedName>
    <definedName name="sum_copay_prior" hidden="1">'[9]ePSM RxClaim Data Page'!$E$9</definedName>
    <definedName name="sum_generic_avg_paid_claim_curr" hidden="1">'[9]ePSM RxClaim Data Page'!$B$69</definedName>
    <definedName name="sum_generic_avg_paid_claim_prior" hidden="1">'[9]ePSM RxClaim Data Page'!$E$69</definedName>
    <definedName name="sum_generic_calc_ing_curr" hidden="1">'[9]ePSM RxClaim Data Page'!$B$70</definedName>
    <definedName name="sum_generic_calc_ing_prior" hidden="1">'[9]ePSM RxClaim Data Page'!$E$70</definedName>
    <definedName name="sum_generic_copay_curr" hidden="1">'[9]ePSM RxClaim Data Page'!$B$71</definedName>
    <definedName name="sum_generic_copay_prior" hidden="1">'[9]ePSM RxClaim Data Page'!$E$71</definedName>
    <definedName name="sum_generic_paid_amt_curr" hidden="1">'[9]ePSM RxClaim Data Page'!$B$68</definedName>
    <definedName name="sum_generic_paid_amt_prior" hidden="1">'[9]ePSM RxClaim Data Page'!$E$68</definedName>
    <definedName name="sum_mod_brand_formulary_copay_amt_curr" hidden="1">'[9]ePSM RxClaim Data Page'!$B$62</definedName>
    <definedName name="sum_mod_brand_formulary_copay_amt_prior" hidden="1">'[9]ePSM RxClaim Data Page'!$E$62</definedName>
    <definedName name="sum_mod_brand_formulary_paid_amt_curr" hidden="1">'[9]ePSM RxClaim Data Page'!$B$61</definedName>
    <definedName name="sum_mod_brand_formulary_paid_amt_prior" hidden="1">'[9]ePSM RxClaim Data Page'!$E$61</definedName>
    <definedName name="sum_mod_brand_formulary_plan_paid_amt_curr" hidden="1">'[9]ePSM RxClaim Data Page'!$B$63</definedName>
    <definedName name="sum_mod_brand_formulary_plan_paid_amt_prior" hidden="1">'[9]ePSM RxClaim Data Page'!$E$63</definedName>
    <definedName name="sum_mod_calc_ing_cost_amt_curr" hidden="1">'[9]ePSM RxClaim Data Page'!$B$37</definedName>
    <definedName name="sum_mod_calc_ing_cost_amt_prior" hidden="1">'[9]ePSM RxClaim Data Page'!$E$37</definedName>
    <definedName name="sum_mod_generic_copay_amt_curr" hidden="1">'[9]ePSM RxClaim Data Page'!$B$58</definedName>
    <definedName name="sum_mod_generic_copay_amt_prior" hidden="1">'[9]ePSM RxClaim Data Page'!$E$58</definedName>
    <definedName name="sum_mod_generic_paid_amt_curr" hidden="1">'[9]ePSM RxClaim Data Page'!$B$57</definedName>
    <definedName name="sum_mod_generic_paid_amt_prior" hidden="1">'[9]ePSM RxClaim Data Page'!$E$57</definedName>
    <definedName name="sum_mod_generic_plan_paid_amt_curr" hidden="1">'[9]ePSM RxClaim Data Page'!$B$59</definedName>
    <definedName name="sum_mod_generic_plan_paid_amt_prior" hidden="1">'[9]ePSM RxClaim Data Page'!$E$59</definedName>
    <definedName name="sum_mod_non_brand_formulary_copay_amt_curr" hidden="1">'[9]ePSM RxClaim Data Page'!$B$66</definedName>
    <definedName name="sum_mod_non_brand_formulary_copay_amt_prior" hidden="1">'[9]ePSM RxClaim Data Page'!$E$66</definedName>
    <definedName name="sum_mod_non_brand_formulary_paid_amt_curr" hidden="1">'[9]ePSM RxClaim Data Page'!$B$65</definedName>
    <definedName name="sum_mod_non_brand_formulary_paid_amt_prior" hidden="1">'[9]ePSM RxClaim Data Page'!$E$65</definedName>
    <definedName name="sum_mod_non_brand_formulary_plan_paid_amt_curr" hidden="1">'[9]ePSM RxClaim Data Page'!$B$67</definedName>
    <definedName name="sum_mod_non_brand_formulary_plan_paid_amt_prior" hidden="1">'[9]ePSM RxClaim Data Page'!$E$67</definedName>
    <definedName name="sum_mod_prof_fee_amt_curr" hidden="1">'[9]ePSM RxClaim Data Page'!$B$39</definedName>
    <definedName name="sum_mod_prof_fee_amt_prior" hidden="1">'[9]ePSM RxClaim Data Page'!$E$39</definedName>
    <definedName name="sum_paid_class_A_curr" hidden="1">'[9]ePSM RxClaim Data Page'!$H$6</definedName>
    <definedName name="sum_paid_class_A_prior" hidden="1">'[9]ePSM RxClaim Data Page'!$K$6</definedName>
    <definedName name="sum_paid_class_B_curr" hidden="1">'[9]ePSM RxClaim Data Page'!$H$10</definedName>
    <definedName name="sum_paid_class_B_prior" hidden="1">'[9]ePSM RxClaim Data Page'!$K$10</definedName>
    <definedName name="sum_paid_class_C_curr" hidden="1">'[9]ePSM RxClaim Data Page'!$H$14</definedName>
    <definedName name="sum_paid_class_C_prior" hidden="1">'[9]ePSM RxClaim Data Page'!$K$14</definedName>
    <definedName name="sum_paid_class_D_curr" hidden="1">'[9]ePSM RxClaim Data Page'!$H$18</definedName>
    <definedName name="sum_paid_class_D_prior" hidden="1">'[9]ePSM RxClaim Data Page'!$K$18</definedName>
    <definedName name="sum_paid_class_E_curr" hidden="1">'[9]ePSM RxClaim Data Page'!$H$22</definedName>
    <definedName name="sum_paid_class_E_prior" hidden="1">'[9]ePSM RxClaim Data Page'!$K$22</definedName>
    <definedName name="sum_paid_class_F_curr" hidden="1">'[9]ePSM RxClaim Data Page'!$H$26</definedName>
    <definedName name="sum_paid_class_F_prior" hidden="1">'[9]ePSM RxClaim Data Page'!$K$26</definedName>
    <definedName name="sum_paid_class_G_curr" hidden="1">'[9]ePSM RxClaim Data Page'!$H$30</definedName>
    <definedName name="sum_paid_class_G_prior" hidden="1">'[9]ePSM RxClaim Data Page'!$K$30</definedName>
    <definedName name="sum_paid_class_H_curr" hidden="1">'[9]ePSM RxClaim Data Page'!$H$34</definedName>
    <definedName name="sum_paid_class_H_prior" hidden="1">'[9]ePSM RxClaim Data Page'!$K$34</definedName>
    <definedName name="sum_paid_class_I_curr" hidden="1">'[9]ePSM RxClaim Data Page'!$H$38</definedName>
    <definedName name="sum_paid_class_I_prior" hidden="1">'[9]ePSM RxClaim Data Page'!$K$38</definedName>
    <definedName name="sum_paid_class_J_curr" hidden="1">'[9]ePSM RxClaim Data Page'!$H$42</definedName>
    <definedName name="sum_paid_class_J_prior" hidden="1">'[9]ePSM RxClaim Data Page'!$K$42</definedName>
    <definedName name="sum_paid_class_K_curr" hidden="1">'[9]ePSM RxClaim Data Page'!$H$46</definedName>
    <definedName name="sum_paid_class_K_prior" hidden="1">'[9]ePSM RxClaim Data Page'!$K$46</definedName>
    <definedName name="sum_paid_class_L_curr" hidden="1">'[9]ePSM RxClaim Data Page'!$H$50</definedName>
    <definedName name="sum_paid_class_L_prior" hidden="1">'[9]ePSM RxClaim Data Page'!$K$50</definedName>
    <definedName name="sum_paid_class_M_curr" hidden="1">'[9]ePSM RxClaim Data Page'!$H$54</definedName>
    <definedName name="sum_paid_class_M_prior" hidden="1">'[9]ePSM RxClaim Data Page'!$K$54</definedName>
    <definedName name="sum_paid_class_N_curr" hidden="1">'[9]ePSM RxClaim Data Page'!$H$58</definedName>
    <definedName name="sum_paid_class_N_prior" hidden="1">'[9]ePSM RxClaim Data Page'!$K$58</definedName>
    <definedName name="sum_paid_class_O_curr" hidden="1">'[9]ePSM RxClaim Data Page'!$H$62</definedName>
    <definedName name="sum_paid_class_O_prior" hidden="1">'[9]ePSM RxClaim Data Page'!$K$62</definedName>
    <definedName name="sum_paid_class_OTHER_curr" hidden="1">'[9]ePSM RxClaim Data Page'!$H$78</definedName>
    <definedName name="sum_paid_class_OTHER_prior" hidden="1">'[9]ePSM RxClaim Data Page'!$K$78</definedName>
    <definedName name="sum_paid_class_P_curr" hidden="1">'[9]ePSM RxClaim Data Page'!$H$66</definedName>
    <definedName name="sum_paid_class_P_prior" hidden="1">'[9]ePSM RxClaim Data Page'!$K$66</definedName>
    <definedName name="sum_paid_class_Q_curr" hidden="1">'[9]ePSM RxClaim Data Page'!$H$70</definedName>
    <definedName name="sum_paid_class_Q_prior" hidden="1">'[9]ePSM RxClaim Data Page'!$K$70</definedName>
    <definedName name="sum_paid_class_R_curr" hidden="1">'[9]ePSM RxClaim Data Page'!$H$74</definedName>
    <definedName name="sum_paid_class_R_prior" hidden="1">'[9]ePSM RxClaim Data Page'!$K$74</definedName>
    <definedName name="sum_paid_curr" hidden="1">'[9]ePSM RxClaim Data Page'!$B$7</definedName>
    <definedName name="sum_paid_prior" hidden="1">'[9]ePSM RxClaim Data Page'!$E$7</definedName>
    <definedName name="sum_prof_fee_amt_brand_mod_curr" hidden="1">'[9]ePSM RxClaim Data Page'!$N$36</definedName>
    <definedName name="sum_prof_fee_amt_brand_mod_prior" hidden="1">'[9]ePSM RxClaim Data Page'!$Q$36</definedName>
    <definedName name="sum_prof_fee_amt_brand_retail_curr" hidden="1">'[9]ePSM RxClaim Data Page'!$N$18</definedName>
    <definedName name="sum_prof_fee_amt_brand_retail_prior" hidden="1">'[9]ePSM RxClaim Data Page'!$Q$18</definedName>
    <definedName name="sum_prof_fee_amt_mac_mod_curr" hidden="1">'[9]ePSM RxClaim Data Page'!$N$24</definedName>
    <definedName name="sum_prof_fee_amt_mac_mod_prior" hidden="1">'[9]ePSM RxClaim Data Page'!$Q$24</definedName>
    <definedName name="sum_prof_fee_amt_mac_retail_curr" hidden="1">'[9]ePSM RxClaim Data Page'!$N$6</definedName>
    <definedName name="sum_prof_fee_amt_mac_retail_prior" hidden="1">'[9]ePSM RxClaim Data Page'!$Q$6</definedName>
    <definedName name="sum_prof_fee_amt_non_mac_mod_curr" hidden="1">'[9]ePSM RxClaim Data Page'!$N$30</definedName>
    <definedName name="sum_prof_fee_amt_non_mac_mod_prior" hidden="1">'[9]ePSM RxClaim Data Page'!$Q$30</definedName>
    <definedName name="sum_prof_fee_amt_non_mac_retail_curr" hidden="1">'[9]ePSM RxClaim Data Page'!$N$12</definedName>
    <definedName name="sum_prof_fee_amt_non_mac_retail_prior" hidden="1">'[9]ePSM RxClaim Data Page'!$Q$12</definedName>
    <definedName name="sum_retail_brand_formulary_copay_amt_curr" hidden="1">'[9]ePSM RxClaim Data Page'!$B$50</definedName>
    <definedName name="sum_retail_brand_formulary_copay_amt_prior" hidden="1">'[9]ePSM RxClaim Data Page'!$E$50</definedName>
    <definedName name="sum_retail_brand_formulary_paid_amt_curr" hidden="1">'[9]ePSM RxClaim Data Page'!$B$49</definedName>
    <definedName name="sum_retail_brand_formulary_paid_amt_prior" hidden="1">'[9]ePSM RxClaim Data Page'!$E$49</definedName>
    <definedName name="sum_retail_brand_formulary_plan_paid_amt_curr" hidden="1">'[9]ePSM RxClaim Data Page'!$B$51</definedName>
    <definedName name="sum_retail_brand_formulary_plan_paid_amt_prior" hidden="1">'[9]ePSM RxClaim Data Page'!$E$51</definedName>
    <definedName name="sum_retail_calc_ing_cost_amt_curr" hidden="1">'[9]ePSM RxClaim Data Page'!$B$36</definedName>
    <definedName name="sum_retail_calc_ing_cost_amt_prior" hidden="1">'[9]ePSM RxClaim Data Page'!$E$36</definedName>
    <definedName name="sum_retail_generic_copay_amt_curr" hidden="1">'[9]ePSM RxClaim Data Page'!$B$46</definedName>
    <definedName name="sum_retail_generic_copay_amt_prior" hidden="1">'[9]ePSM RxClaim Data Page'!$E$46</definedName>
    <definedName name="sum_retail_generic_paid_amt_curr" hidden="1">'[9]ePSM RxClaim Data Page'!$B$45</definedName>
    <definedName name="sum_retail_generic_paid_amt_prior" hidden="1">'[9]ePSM RxClaim Data Page'!$E$45</definedName>
    <definedName name="sum_retail_generic_plan_paid_amt_curr" hidden="1">'[9]ePSM RxClaim Data Page'!$B$47</definedName>
    <definedName name="sum_retail_generic_plan_paid_amt_prior" hidden="1">'[9]ePSM RxClaim Data Page'!$E$47</definedName>
    <definedName name="sum_retail_non_brand_formulary_copay_amt_curr" hidden="1">'[9]ePSM RxClaim Data Page'!$B$54</definedName>
    <definedName name="sum_retail_non_brand_formulary_copay_amt_prior" hidden="1">'[9]ePSM RxClaim Data Page'!$E$54</definedName>
    <definedName name="sum_retail_non_brand_formulary_paid_amt_curr" hidden="1">'[9]ePSM RxClaim Data Page'!$B$53</definedName>
    <definedName name="sum_retail_non_brand_formulary_paid_amt_prior" hidden="1">'[9]ePSM RxClaim Data Page'!$E$53</definedName>
    <definedName name="sum_retail_non_brand_formulary_plan_paid_amt_curr" hidden="1">'[9]ePSM RxClaim Data Page'!$B$55</definedName>
    <definedName name="sum_retail_non_brand_formulary_plan_paid_amt_prior" hidden="1">'[9]ePSM RxClaim Data Page'!$E$55</definedName>
    <definedName name="sum_retail_prof_fee_amt_curr" hidden="1">'[9]ePSM RxClaim Data Page'!$B$38</definedName>
    <definedName name="sum_retail_prof_fee_amt_prior" hidden="1">'[9]ePSM RxClaim Data Page'!$E$38</definedName>
    <definedName name="sum_salestax_amt_brand_mod_curr" hidden="1">'[9]ePSM RxClaim Data Page'!$N$37</definedName>
    <definedName name="sum_salestax_amt_brand_mod_prior" hidden="1">'[9]ePSM RxClaim Data Page'!$Q$37</definedName>
    <definedName name="sum_salestax_amt_brand_retail_curr" hidden="1">'[9]ePSM RxClaim Data Page'!$N$19</definedName>
    <definedName name="sum_salestax_amt_brand_retail_prior" hidden="1">'[9]ePSM RxClaim Data Page'!$Q$19</definedName>
    <definedName name="sum_salestax_amt_mac_mod_curr" hidden="1">'[9]ePSM RxClaim Data Page'!$N$25</definedName>
    <definedName name="sum_salestax_amt_mac_mod_prior" hidden="1">'[9]ePSM RxClaim Data Page'!$Q$25</definedName>
    <definedName name="sum_salestax_amt_mac_retail_curr" hidden="1">'[9]ePSM RxClaim Data Page'!$N$7</definedName>
    <definedName name="sum_salestax_amt_mac_retail_prior" hidden="1">'[9]ePSM RxClaim Data Page'!$Q$7</definedName>
    <definedName name="sum_salestax_amt_non_mac_mod_curr" hidden="1">'[9]ePSM RxClaim Data Page'!$N$31</definedName>
    <definedName name="sum_salestax_amt_non_mac_mod_prior" hidden="1">'[9]ePSM RxClaim Data Page'!$Q$31</definedName>
    <definedName name="sum_salestax_amt_non_mac_retail_curr" hidden="1">'[9]ePSM RxClaim Data Page'!$N$13</definedName>
    <definedName name="sum_salestax_amt_non_mac_retail_prior" hidden="1">'[9]ePSM RxClaim Data Page'!$Q$13</definedName>
    <definedName name="sum_svc_copay_amt_brand_mod_curr" hidden="1">'[9]ePSM RxClaim Data Page'!$N$38</definedName>
    <definedName name="sum_svc_copay_amt_brand_mod_prior" hidden="1">'[9]ePSM RxClaim Data Page'!$Q$38</definedName>
    <definedName name="sum_svc_copay_amt_brand_retail_curr" hidden="1">'[9]ePSM RxClaim Data Page'!$N$20</definedName>
    <definedName name="sum_svc_copay_amt_brand_retail_prior" hidden="1">'[9]ePSM RxClaim Data Page'!$Q$20</definedName>
    <definedName name="sum_svc_copay_amt_mac_mod_curr" hidden="1">'[9]ePSM RxClaim Data Page'!$N$26</definedName>
    <definedName name="sum_svc_copay_amt_mac_mod_prior" hidden="1">'[9]ePSM RxClaim Data Page'!$Q$26</definedName>
    <definedName name="sum_svc_copay_amt_mac_retail_curr" hidden="1">'[9]ePSM RxClaim Data Page'!$N$8</definedName>
    <definedName name="sum_svc_copay_amt_mac_retail_prior" hidden="1">'[9]ePSM RxClaim Data Page'!$Q$8</definedName>
    <definedName name="sum_svc_copay_amt_non_mac_mod_curr" hidden="1">'[9]ePSM RxClaim Data Page'!$N$32</definedName>
    <definedName name="sum_svc_copay_amt_non_mac_mod_prior" hidden="1">'[9]ePSM RxClaim Data Page'!$Q$32</definedName>
    <definedName name="sum_svc_copay_amt_non_mac_retail_curr" hidden="1">'[9]ePSM RxClaim Data Page'!$N$14</definedName>
    <definedName name="sum_svc_copay_amt_non_mac_retail_prior" hidden="1">'[9]ePSM RxClaim Data Page'!$Q$14</definedName>
    <definedName name="sum_total_days_curr" hidden="1">'[9]ePSM RxClaim Data Page'!$B$85</definedName>
    <definedName name="sum_total_days_prior" hidden="1">'[9]ePSM RxClaim Data Page'!$E$85</definedName>
    <definedName name="Summary_by_Product_Range" hidden="1">#REF!</definedName>
    <definedName name="SVCDT">'[13]Report Overview'!$C$22</definedName>
    <definedName name="t" hidden="1">{#N/A,#N/A,FALSE,"Approval Form";#N/A,#N/A,FALSE,"Renewal";#N/A,#N/A,FALSE,"Cosmos Report"}</definedName>
    <definedName name="tab_report_name" hidden="1">'[9]ePSM Header Data Page'!$T$4</definedName>
    <definedName name="tabc_report_name" hidden="1">#REF!</definedName>
    <definedName name="tableAQResults">[8]InputVector!$A$7:$BD$22</definedName>
    <definedName name="TAFmo">[4]Factors!$C$374</definedName>
    <definedName name="TCLookup">[22]Tables!#REF!</definedName>
    <definedName name="Template" hidden="1">'[9]ePSM Header Data Page'!$O$4</definedName>
    <definedName name="Template_File_Name" hidden="1">'[9]ePSM Header Data Page'!$O$6</definedName>
    <definedName name="Template_Name" hidden="1">'[9]ePSM Header Data Page'!$O$3</definedName>
    <definedName name="template_nm" hidden="1">'[9]ePSM Header Data Page'!$B$32</definedName>
    <definedName name="Template_Type" hidden="1">'[9]ePSM Header Data Page'!$O$5</definedName>
    <definedName name="Template2" hidden="1">'[9]ePSM Header Data Page'!$O$7</definedName>
    <definedName name="test" localSheetId="8" hidden="1">#REF!</definedName>
    <definedName name="test" hidden="1">#REF!</definedName>
    <definedName name="Text18">" are based on a description of the benefits provided, employee and dependent census data plus other information relevant to the underwriting risk, including a Pre-existing condition limitation for late enrollees."</definedName>
    <definedName name="Text54">"Should a higher deductible be required on any individual, the amount in excess of the group's self-insured retention will be excluded from coverage under the aggregate coverage."</definedName>
    <definedName name="Text59">"The aggregate retention factors and annual attachment point are subject to change upon receipt and review of month-by-month claim and enrollment information for the twelve months immediately preceding the proposed effective date."</definedName>
    <definedName name="Text60">" Information must be received within 30 days of the effective date or aggregate premium may be refused or refunded."</definedName>
    <definedName name="TFmo">[4]Factors!$C$375</definedName>
    <definedName name="th" hidden="1">{#N/A,#N/A,FALSE,"Cosmos Report"}</definedName>
    <definedName name="this" hidden="1">{#N/A,#N/A,FALSE,"Cosmos Report"}</definedName>
    <definedName name="thissucks" hidden="1">{#N/A,#N/A,FALSE,"Approval Form";#N/A,#N/A,FALSE,"Renewal";#N/A,#N/A,FALSE,"Cosmos Report"}</definedName>
    <definedName name="thkmfh" hidden="1">{#N/A,#N/A,FALSE,"Cosmos Report"}</definedName>
    <definedName name="THRESH">'[13]Report Overview'!$C$24</definedName>
    <definedName name="threshold">[12]Data!$K$1</definedName>
    <definedName name="Thresholds">#REF!</definedName>
    <definedName name="thresholdTable">[12]Tables!$E$3:$F$6</definedName>
    <definedName name="times" hidden="1">{#N/A,#N/A,FALSE,"Approval Form";#N/A,#N/A,FALSE,"Renewal";#N/A,#N/A,FALSE,"Cosmos Report"}</definedName>
    <definedName name="tjgft" hidden="1">{#N/A,#N/A,FALSE,"Approval2"}</definedName>
    <definedName name="tkmgh" hidden="1">{#N/A,#N/A,FALSE,"Cosmos Report"}</definedName>
    <definedName name="to" hidden="1">{#N/A,#N/A,FALSE,"Cosmos Report"}</definedName>
    <definedName name="toc_correct_report_name" hidden="1">'[9]ePSM Header Data Page'!$T$5</definedName>
    <definedName name="toc_report_name" hidden="1">#REF!</definedName>
    <definedName name="top" localSheetId="8">#REF!</definedName>
    <definedName name="top">#REF!</definedName>
    <definedName name="Top25_Services_by_Dollar_Dental_Range" hidden="1">#REF!</definedName>
    <definedName name="topLeft" localSheetId="8">#REF!</definedName>
    <definedName name="topLeft">#REF!</definedName>
    <definedName name="topRowRight" localSheetId="8">#REF!</definedName>
    <definedName name="topRowRight">#REF!</definedName>
    <definedName name="TOTAL_CLAIM_COUNT">#REF!</definedName>
    <definedName name="total_claims" localSheetId="8">#REF!</definedName>
    <definedName name="total_claims">#REF!</definedName>
    <definedName name="total_mbr_months" localSheetId="8">#REF!</definedName>
    <definedName name="total_mbr_months">#REF!</definedName>
    <definedName name="total_mbrs" localSheetId="8">#REF!</definedName>
    <definedName name="total_mbrs">#REF!</definedName>
    <definedName name="total_med_claims" localSheetId="8">#REF!</definedName>
    <definedName name="total_med_claims">#REF!</definedName>
    <definedName name="total_premium" localSheetId="8">#REF!</definedName>
    <definedName name="total_premium">#REF!</definedName>
    <definedName name="total_rx_claims" localSheetId="8">#REF!</definedName>
    <definedName name="total_rx_claims">#REF!</definedName>
    <definedName name="total_subs" localSheetId="8">#REF!</definedName>
    <definedName name="total_subs">#REF!</definedName>
    <definedName name="TotalMedicalClaims">'[4]Large Claims Analysis'!$AZ$170</definedName>
    <definedName name="TotalMembers">'[4]Large Claims Analysis'!$AZ$171</definedName>
    <definedName name="TOTALS">#REF!</definedName>
    <definedName name="TOTALS2">#REF!</definedName>
    <definedName name="TRAILER">#REF!</definedName>
    <definedName name="Trend_Analysis_Dental_Range" hidden="1">#REF!</definedName>
    <definedName name="Trend_Analysis_Medical_Range" hidden="1">#REF!</definedName>
    <definedName name="trend_table" localSheetId="8">#REF!</definedName>
    <definedName name="trend_table">#REF!</definedName>
    <definedName name="Trend1">'[4]MAF Manual Blend 1'!$AB$34</definedName>
    <definedName name="Trend2">'[4]MAF Manual Blend 1'!$AB$35</definedName>
    <definedName name="Trend3">'[4]MAF Manual Blend 1'!$AB$36</definedName>
    <definedName name="Trend4">'[4]MAF Manual Blend 1'!$AB$38</definedName>
    <definedName name="Trend5">'[4]MAF Manual Blend 1'!$AB$39</definedName>
    <definedName name="TrendByMo1">'[4]MAF Manual Blend 1'!$AD$34</definedName>
    <definedName name="TrendByMo2">'[4]MAF Manual Blend 1'!$AD$35</definedName>
    <definedName name="TrendByMo3">'[4]MAF Manual Blend 1'!$AD$36</definedName>
    <definedName name="TrendByMo4">'[4]MAF Manual Blend 1'!$AD$38</definedName>
    <definedName name="TrendByMo5">'[4]MAF Manual Blend 1'!$AD$39</definedName>
    <definedName name="TrendMo1">'[4]MAF Manual Blend 1'!$AC$34</definedName>
    <definedName name="TrendMo2">'[4]MAF Manual Blend 1'!$AC$35</definedName>
    <definedName name="TrendMo3">'[4]MAF Manual Blend 1'!$AC$36</definedName>
    <definedName name="TrendMo4">'[4]MAF Manual Blend 1'!$AC$38</definedName>
    <definedName name="TrendMo5">'[4]MAF Manual Blend 1'!$AC$39</definedName>
    <definedName name="tt" hidden="1">{#N/A,#N/A,FALSE,"Approval2"}</definedName>
    <definedName name="ttt" hidden="1">{#N/A,#N/A,FALSE,"Approval Form";#N/A,#N/A,FALSE,"Renewal";#N/A,#N/A,FALSE,"Cosmos Report"}</definedName>
    <definedName name="tttt">#REF!</definedName>
    <definedName name="ttttt" hidden="1">{#N/A,#N/A,FALSE,"Approval Form";#N/A,#N/A,FALSE,"Renewal";#N/A,#N/A,FALSE,"Cosmos Report"}</definedName>
    <definedName name="ttttttt" hidden="1">{#N/A,#N/A,FALSE,"Cosmos Report"}</definedName>
    <definedName name="tttttttttt" hidden="1">{#N/A,#N/A,FALSE,"Approval Form"}</definedName>
    <definedName name="ttttttttttttt">#REF!</definedName>
    <definedName name="ttttttttttttttt" hidden="1">{#N/A,#N/A,FALSE,"Approval Form";#N/A,#N/A,FALSE,"Renewal";#N/A,#N/A,FALSE,"Cosmos Report"}</definedName>
    <definedName name="ttttttttttttttttt" hidden="1">{#N/A,#N/A,FALSE,"Approval2"}</definedName>
    <definedName name="ttttttttttttttttttttt" hidden="1">{#N/A,#N/A,FALSE,"Approval Form";#N/A,#N/A,FALSE,"Renewal";#N/A,#N/A,FALSE,"Cosmos Report"}</definedName>
    <definedName name="TYCO2">#REF!</definedName>
    <definedName name="TYCO3">#REF!</definedName>
    <definedName name="u" hidden="1">{#N/A,#N/A,FALSE,"Cosmos Report"}</definedName>
    <definedName name="ua" hidden="1">{#N/A,#N/A,FALSE,"Approval Form"}</definedName>
    <definedName name="uiop">#REF!</definedName>
    <definedName name="ujjjj" hidden="1">{#N/A,#N/A,FALSE,"Approval Form";#N/A,#N/A,FALSE,"Renewal";#N/A,#N/A,FALSE,"Cosmos Report"}</definedName>
    <definedName name="up" hidden="1">{#N/A,#N/A,FALSE,"Approval Form";#N/A,#N/A,FALSE,"Renewal";#N/A,#N/A,FALSE,"Cosmos Report"}</definedName>
    <definedName name="USALookup">[22]Tables!#REF!</definedName>
    <definedName name="UserEnteredText1" hidden="1">'[9]ePSM Header Data Page'!$B$15</definedName>
    <definedName name="UserEnteredText2" hidden="1">'[9]ePSM Header Data Page'!$B$16</definedName>
    <definedName name="UserReportName" hidden="1">'[9]ePSM Header Data Page'!$B$14</definedName>
    <definedName name="USPCRetirees">#REF!</definedName>
    <definedName name="USPCRetireesClaim">#REF!</definedName>
    <definedName name="util_mem_female_0_19_curr" hidden="1">'[9]ePSM RxClaim Data Page'!$B$25</definedName>
    <definedName name="util_mem_female_0_19_prior" hidden="1">'[9]ePSM RxClaim Data Page'!$E$25</definedName>
    <definedName name="util_mem_female_20_44_curr" hidden="1">'[9]ePSM RxClaim Data Page'!$B$27</definedName>
    <definedName name="util_mem_female_20_44_prior" hidden="1">'[9]ePSM RxClaim Data Page'!$E$27</definedName>
    <definedName name="util_mem_female_45_64_curr" hidden="1">'[9]ePSM RxClaim Data Page'!$B$29</definedName>
    <definedName name="util_mem_female_45_64_prior" hidden="1">'[9]ePSM RxClaim Data Page'!$E$29</definedName>
    <definedName name="util_mem_female_65_over_curr" hidden="1">'[9]ePSM RxClaim Data Page'!$B$31</definedName>
    <definedName name="util_mem_female_65_over_prior" hidden="1">'[9]ePSM RxClaim Data Page'!$E$31</definedName>
    <definedName name="util_mem_male_0_19_curr" hidden="1">'[9]ePSM RxClaim Data Page'!$B$24</definedName>
    <definedName name="util_mem_male_0_19_prior" hidden="1">'[9]ePSM RxClaim Data Page'!$E$24</definedName>
    <definedName name="util_mem_male_20_44_curr" hidden="1">'[9]ePSM RxClaim Data Page'!$B$26</definedName>
    <definedName name="util_mem_male_20_44_prior" hidden="1">'[9]ePSM RxClaim Data Page'!$E$26</definedName>
    <definedName name="util_mem_male_45_64_curr" hidden="1">'[9]ePSM RxClaim Data Page'!$B$28</definedName>
    <definedName name="util_mem_male_45_64_prior" hidden="1">'[9]ePSM RxClaim Data Page'!$E$28</definedName>
    <definedName name="util_mem_male_65_over_curr" hidden="1">'[9]ePSM RxClaim Data Page'!$B$30</definedName>
    <definedName name="util_mem_male_65_over_prior" hidden="1">'[9]ePSM RxClaim Data Page'!$E$30</definedName>
    <definedName name="Util_Proc_Dental_Range" hidden="1">#REF!</definedName>
    <definedName name="Utilization_and_Unit_Cost_Med_Range" hidden="1">#REF!</definedName>
    <definedName name="uu" hidden="1">{#N/A,#N/A,FALSE,"Approval2"}</definedName>
    <definedName name="uuu">#REF!</definedName>
    <definedName name="uuuu">#REF!</definedName>
    <definedName name="uuuuu" hidden="1">{#N/A,#N/A,FALSE,"Approval Form";#N/A,#N/A,FALSE,"Renewal";#N/A,#N/A,FALSE,"Cosmos Report"}</definedName>
    <definedName name="uuuuuuu" hidden="1">{#N/A,#N/A,FALSE,"Approval2"}</definedName>
    <definedName name="uuuuuuuuuuu" hidden="1">{#N/A,#N/A,FALSE,"Approval2"}</definedName>
    <definedName name="uuuuuuuuuuuuuuuuuu" hidden="1">{#N/A,#N/A,FALSE,"Approval2"}</definedName>
    <definedName name="UW">[2]Formula!$F$4</definedName>
    <definedName name="UW_INITIALS" localSheetId="8">#REF!</definedName>
    <definedName name="UW_INITIALS">#REF!</definedName>
    <definedName name="UW_TABLE" localSheetId="8">#REF!</definedName>
    <definedName name="UW_TABLE">#REF!</definedName>
    <definedName name="uy" hidden="1">{#N/A,#N/A,FALSE,"Approval Form";#N/A,#N/A,FALSE,"Renewal";#N/A,#N/A,FALSE,"Cosmos Report"}</definedName>
    <definedName name="uya" hidden="1">{#N/A,#N/A,FALSE,"Approval Form";#N/A,#N/A,FALSE,"Renewal";#N/A,#N/A,FALSE,"Cosmos Report"}</definedName>
    <definedName name="v" hidden="1">{#N/A,#N/A,FALSE,"Medical Ratio"}</definedName>
    <definedName name="vv" hidden="1">{#N/A,#N/A,FALSE,"Approval Form";#N/A,#N/A,FALSE,"Renewal";#N/A,#N/A,FALSE,"Cosmos Report"}</definedName>
    <definedName name="vvvvvvvvvvvv">#REF!</definedName>
    <definedName name="vvvvvvvvvvvvvv" hidden="1">{#N/A,#N/A,FALSE,"Approval Form";#N/A,#N/A,FALSE,"Renewal";#N/A,#N/A,FALSE,"Cosmos Report"}</definedName>
    <definedName name="vvvvvvvvvvvvvvvvv" hidden="1">{#N/A,#N/A,FALSE,"Approval Form"}</definedName>
    <definedName name="vvvvvvvvvvvvvvvvvvvv" hidden="1">{#N/A,#N/A,FALSE,"Cosmos Report"}</definedName>
    <definedName name="vvvvvvvvvvvvvvvvvvvvvvvvvvv" hidden="1">{#N/A,#N/A,FALSE,"Approval Form";#N/A,#N/A,FALSE,"Renewal";#N/A,#N/A,FALSE,"Cosmos Report"}</definedName>
    <definedName name="w" hidden="1">{#N/A,#N/A,FALSE,"Approval Form";#N/A,#N/A,FALSE,"Renewal";#N/A,#N/A,FALSE,"Cosmos Report"}</definedName>
    <definedName name="warf" hidden="1">{#N/A,#N/A,FALSE,"Approval2"}</definedName>
    <definedName name="Wellness">[4]Factors!$J$122</definedName>
    <definedName name="wert" hidden="1">{#N/A,#N/A,FALSE,"Approval2"}</definedName>
    <definedName name="werwerwerwer">#REF!</definedName>
    <definedName name="whatthe"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whatthe2"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whatthe3" hidden="1">{#N/A,#N/A,FALSE,"Budget";#N/A,#N/A,FALSE,"Misc Info"}</definedName>
    <definedName name="when" hidden="1">{#N/A,#N/A,FALSE,"Approval Form"}</definedName>
    <definedName name="whyareyou" hidden="1">{#N/A,#N/A,FALSE,"Approval Form"}</definedName>
    <definedName name="wish" hidden="1">{#N/A,#N/A,FALSE,"Approval Form"}</definedName>
    <definedName name="wrn.annoying" hidden="1">{#N/A,#N/A,FALSE,"Approval Form";#N/A,#N/A,FALSE,"Renewal";#N/A,#N/A,FALSE,"Cosmos Report"}</definedName>
    <definedName name="WRN.APPROVAL" hidden="1">{#N/A,#N/A,FALSE,"Approval Form"}</definedName>
    <definedName name="wrn.Approval." hidden="1">{#N/A,#N/A,FALSE,"Approval Form"}</definedName>
    <definedName name="wrn.approval1" hidden="1">{#N/A,#N/A,FALSE,"Approval Form"}</definedName>
    <definedName name="wrn.Approval1." hidden="1">{#N/A,#N/A,FALSE,"Approval Form"}</definedName>
    <definedName name="wrn.approval10" hidden="1">{#N/A,#N/A,FALSE,"Approval Form"}</definedName>
    <definedName name="wrn.approval111" hidden="1">{#N/A,#N/A,FALSE,"Approval Form"}</definedName>
    <definedName name="wrn.approval2" hidden="1">{#N/A,#N/A,FALSE,"Approval Form"}</definedName>
    <definedName name="wrn.Approval2." hidden="1">{#N/A,#N/A,FALSE,"Approval2"}</definedName>
    <definedName name="wrn.approval222" hidden="1">{#N/A,#N/A,FALSE,"Approval2"}</definedName>
    <definedName name="wrn.approval3" hidden="1">{#N/A,#N/A,FALSE,"Approval2"}</definedName>
    <definedName name="wrn.approval333" hidden="1">{#N/A,#N/A,FALSE,"Approval2"}</definedName>
    <definedName name="wrn.approval4" hidden="1">{#N/A,#N/A,FALSE,"Approval2"}</definedName>
    <definedName name="wrn.approval444" hidden="1">{#N/A,#N/A,FALSE,"Approval2"}</definedName>
    <definedName name="wrn.Backup._.Pages." hidden="1">{#N/A,#N/A,FALSE,"Admin - PS 98";#N/A,#N/A,FALSE,"Dep Ratio Adj"}</definedName>
    <definedName name="wrn.bcgrates"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carolinarest" hidden="1">{#N/A,#N/A,FALSE,"98-99 Recap";#N/A,#N/A,FALSE,"Exec Summary"}</definedName>
    <definedName name="wrn.Cosmos._.Report." hidden="1">{#N/A,#N/A,FALSE,"Cosmos Report"}</definedName>
    <definedName name="wrn.cosmos._.Report.1" hidden="1">{#N/A,#N/A,FALSE,"Cosmos Report"}</definedName>
    <definedName name="wrn.cosmos._.Report.1111" hidden="1">{#N/A,#N/A,FALSE,"Cosmos Report"}</definedName>
    <definedName name="wrn.cosmos._.Report.2" hidden="1">{#N/A,#N/A,FALSE,"Cosmos Report"}</definedName>
    <definedName name="wrn.Cost._.and._.Utilization._.Report."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wrn.hatethis" hidden="1">{#N/A,#N/A,FALSE,"Approval Form";#N/A,#N/A,FALSE,"Renewal";#N/A,#N/A,FALSE,"Cosmos Report"}</definedName>
    <definedName name="wrn.IBNR._.Sheets."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wrn.Marketing._.and._.Back._.up."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wrn.Marketing._.Pages."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wrn.medical" hidden="1">{#N/A,#N/A,FALSE,"Medical Ratio"}</definedName>
    <definedName name="wrn.MEDICAL."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wrn.Medical._.Ratio." hidden="1">{#N/A,#N/A,FALSE,"Medical Ratio"}</definedName>
    <definedName name="wrn.Medical._.Ratio.1" hidden="1">{#N/A,#N/A,FALSE,"Medical Ratio"}</definedName>
    <definedName name="wrn.medical._.Ratio.123" hidden="1">{#N/A,#N/A,FALSE,"Medical Ratio"}</definedName>
    <definedName name="wrn.medical._.Ratio999" hidden="1">{#N/A,#N/A,FALSE,"Medical Ratio"}</definedName>
    <definedName name="wrn.medical667" hidden="1">{#N/A,#N/A,FALSE,"Medical Ratio"}</definedName>
    <definedName name="wrn.Misc._.Sheets." hidden="1">{#N/A,#N/A,FALSE,"Budget";#N/A,#N/A,FALSE,"Misc Info"}</definedName>
    <definedName name="wrn.MonthEnd." hidden="1">{#N/A,#N/A,FALSE,"98-99 Recap";#N/A,#N/A,FALSE,"Exec Summary"}</definedName>
    <definedName name="wrn.MonthEnd2" hidden="1">{#N/A,#N/A,FALSE,"98-99 Recap";#N/A,#N/A,FALSE,"Exec Summary"}</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re" hidden="1">{#N/A,#N/A,FALSE,"Approval Form";#N/A,#N/A,FALSE,"Renewal";#N/A,#N/A,FALSE,"Cosmos Report"}</definedName>
    <definedName name="wrn.ren" hidden="1">{#N/A,#N/A,FALSE,"Approval Form";#N/A,#N/A,FALSE,"Renewal";#N/A,#N/A,FALSE,"Cosmos Report"}</definedName>
    <definedName name="wrn.renewal"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wrn.Renewal." hidden="1">{#N/A,#N/A,FALSE,"Approval Form";#N/A,#N/A,FALSE,"Renewal";#N/A,#N/A,FALSE,"Cosmos Report"}</definedName>
    <definedName name="wrn.renewal._" hidden="1">{#N/A,#N/A,FALSE,"Renewal"}</definedName>
    <definedName name="wrn.renewal._.Justication23445" hidden="1">{#N/A,#N/A,FALSE,"Renewal"}</definedName>
    <definedName name="wrn.Renewal._.Justification." hidden="1">{#N/A,#N/A,FALSE,"Renewal"}</definedName>
    <definedName name="wrn.Renewal._.Justification1" hidden="1">{#N/A,#N/A,FALSE,"Renewal"}</definedName>
    <definedName name="wrn.Renewal._.Presentation." hidden="1">{#N/A,#N/A,TRUE,"hmo";#N/A,#N/A,TRUE,"ppo";#N/A,#N/A,TRUE,"hmoutilization";#N/A,#N/A,TRUE,"hmoutilizationcont.";#N/A,#N/A,TRUE,"ppoutilization";#N/A,#N/A,TRUE,"ppoutilizationcont.";#N/A,#N/A,TRUE,"HMOcopaynorm";#N/A,#N/A,TRUE,"HMOcontnorm";#N/A,#N/A,TRUE,"PPOcoinsnorm";#N/A,#N/A,TRUE,"PPOcontnorm";#N/A,#N/A,TRUE,"PPOdednorm";#N/A,#N/A,TRUE,"PPOOOPnorm";#N/A,#N/A,TRUE,"costsummary";#N/A,#N/A,TRUE,"costhistory";#N/A,#N/A,TRUE,"HMOcostnorm";#N/A,#N/A,TRUE,"PPOcostnorm";#N/A,#N/A,TRUE,"renewalrates";#N/A,#N/A,TRUE,"renewalratesaltern";#N/A,#N/A,TRUE,"HMObenefitcomp";#N/A,#N/A,TRUE,"PPObenefitcomp";#N/A,#N/A,TRUE,"contsummary";#N/A,#N/A,TRUE,"life";#N/A,#N/A,TRUE,"std";#N/A,#N/A,TRUE,"ltd"}</definedName>
    <definedName name="wrn.renewal._justication.12388" hidden="1">{#N/A,#N/A,FALSE,"Renewal"}</definedName>
    <definedName name="wrn.renewal._Justification.1" hidden="1">{#N/A,#N/A,FALSE,"Renewal"}</definedName>
    <definedName name="wrn.renewal.1" hidden="1">{#N/A,#N/A,FALSE,"Approval Form";#N/A,#N/A,FALSE,"Renewal";#N/A,#N/A,FALSE,"Cosmos Report"}</definedName>
    <definedName name="wrn.renewal.10" hidden="1">{#N/A,#N/A,FALSE,"Approval Form";#N/A,#N/A,FALSE,"Renewal";#N/A,#N/A,FALSE,"Cosmos Report"}</definedName>
    <definedName name="wrn.renewal.11" hidden="1">{#N/A,#N/A,FALSE,"Approval Form";#N/A,#N/A,FALSE,"Renewal";#N/A,#N/A,FALSE,"Cosmos Report"}</definedName>
    <definedName name="wrn.renewal.12345" hidden="1">{#N/A,#N/A,FALSE,"Approval Form";#N/A,#N/A,FALSE,"Renewal";#N/A,#N/A,FALSE,"Cosmos Report"}</definedName>
    <definedName name="wrn.renewal.2" hidden="1">{#N/A,#N/A,FALSE,"Approval Form";#N/A,#N/A,FALSE,"Renewal";#N/A,#N/A,FALSE,"Cosmos Report"}</definedName>
    <definedName name="wrn.renewal.3" hidden="1">{#N/A,#N/A,FALSE,"Approval Form";#N/A,#N/A,FALSE,"Renewal";#N/A,#N/A,FALSE,"Cosmos Report"}</definedName>
    <definedName name="wrn.Renewal.4" hidden="1">{#N/A,#N/A,FALSE,"Approval Form";#N/A,#N/A,FALSE,"Renewal";#N/A,#N/A,FALSE,"Cosmos Report"}</definedName>
    <definedName name="wrn.renewal5" hidden="1">{#N/A,#N/A,FALSE,"Approval Form";#N/A,#N/A,FALSE,"Renewal";#N/A,#N/A,FALSE,"Cosmos Report"}</definedName>
    <definedName name="wrn.Report." hidden="1">{#N/A,#N/A,FALSE,"monthly";#N/A,#N/A,FALSE,"aeroglide 98"}</definedName>
    <definedName name="wrn.seriously" hidden="1">{#N/A,#N/A,FALSE,"Approval Form";#N/A,#N/A,FALSE,"Renewal";#N/A,#N/A,FALSE,"Cosmos Report"}</definedName>
    <definedName name="wrn.stop" hidden="1">{#N/A,#N/A,FALSE,"Approval Form";#N/A,#N/A,FALSE,"Renewal";#N/A,#N/A,FALSE,"Cosmos Report"}</definedName>
    <definedName name="wrn.whatever" hidden="1">{#N/A,#N/A,FALSE,"Approval Form";#N/A,#N/A,FALSE,"Renewal";#N/A,#N/A,FALSE,"Cosmos Report"}</definedName>
    <definedName name="wrwerwewewer">#REF!</definedName>
    <definedName name="ws" hidden="1">{#N/A,#N/A,FALSE,"Approval2"}</definedName>
    <definedName name="WSClientName">[33]ListBox!$B$1</definedName>
    <definedName name="WSPlanType">[33]ListBox!$B$2</definedName>
    <definedName name="ww" hidden="1">{#N/A,#N/A,FALSE,"Approval Form"}</definedName>
    <definedName name="www">#REF!</definedName>
    <definedName name="wwww" hidden="1">{#N/A,#N/A,FALSE,"Cosmos Report"}</definedName>
    <definedName name="wwwww" hidden="1">{#N/A,#N/A,FALSE,"Approval Form";#N/A,#N/A,FALSE,"Renewal";#N/A,#N/A,FALSE,"Cosmos Report"}</definedName>
    <definedName name="wwwwwwwwwww" hidden="1">{#N/A,#N/A,FALSE,"Cosmos Report"}</definedName>
    <definedName name="wwwwwwwwwwwww" hidden="1">{#N/A,#N/A,FALSE,"Cosmos Report"}</definedName>
    <definedName name="wwwwwwwwwwwwww" hidden="1">{#N/A,#N/A,FALSE,"Medical Ratio"}</definedName>
    <definedName name="wwwwwwwwwwwwwwwwwwww" hidden="1">{#N/A,#N/A,FALSE,"Approval Form"}</definedName>
    <definedName name="x"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xdfg" hidden="1">{#N/A,#N/A,FALSE,"Cosmos Report"}</definedName>
    <definedName name="xdfh" hidden="1">{#N/A,#N/A,FALSE,"Approval Form"}</definedName>
    <definedName name="xdfhdf" hidden="1">{#N/A,#N/A,FALSE,"Approval Form";#N/A,#N/A,FALSE,"Renewal";#N/A,#N/A,FALSE,"Cosmos Report"}</definedName>
    <definedName name="xdfhdft" hidden="1">{#N/A,#N/A,FALSE,"Approval2"}</definedName>
    <definedName name="xdfhx" hidden="1">{#N/A,#N/A,FALSE,"Approval2"}</definedName>
    <definedName name="xdghdg" hidden="1">{#N/A,#N/A,FALSE,"Renewal"}</definedName>
    <definedName name="xdhxd" hidden="1">{#N/A,#N/A,FALSE,"Approval Form";#N/A,#N/A,FALSE,"Renewal";#N/A,#N/A,FALSE,"Cosmos Report"}</definedName>
    <definedName name="xdhxdf" hidden="1">{#N/A,#N/A,FALSE,"Medical Ratio"}</definedName>
    <definedName name="xdry" hidden="1">{#N/A,#N/A,FALSE,"Approval Form";#N/A,#N/A,FALSE,"Renewal";#N/A,#N/A,FALSE,"Cosmos Report"}</definedName>
    <definedName name="xfghg" hidden="1">{#N/A,#N/A,FALSE,"Approval Form"}</definedName>
    <definedName name="xgfhgf" hidden="1">{#N/A,#N/A,FALSE,"Medical Ratio"}</definedName>
    <definedName name="xgfhjxdg" hidden="1">{#N/A,#N/A,FALSE,"Cosmos Report"}</definedName>
    <definedName name="xx" hidden="1">{#N/A,#N/A,FALSE,"Approval Form";#N/A,#N/A,FALSE,"Renewal";#N/A,#N/A,FALSE,"Cosmos Report"}</definedName>
    <definedName name="xxx">#REF!</definedName>
    <definedName name="xxxxxxxx" hidden="1">{#N/A,#N/A,FALSE,"Approval Form";#N/A,#N/A,FALSE,"Renewal";#N/A,#N/A,FALSE,"Cosmos Report"}</definedName>
    <definedName name="xxxxxxxxxxxx" hidden="1">{#N/A,#N/A,FALSE,"Approval Form";#N/A,#N/A,FALSE,"Renewal";#N/A,#N/A,FALSE,"Cosmos Report"}</definedName>
    <definedName name="xxxxxxxxxxxxx" hidden="1">{#N/A,#N/A,FALSE,"Approval Form";#N/A,#N/A,FALSE,"Renewal";#N/A,#N/A,FALSE,"Cosmos Report"}</definedName>
    <definedName name="xxxxxxxxxxxxxxx" hidden="1">{#N/A,#N/A,FALSE,"Cosmos Report"}</definedName>
    <definedName name="xxxxxxxxxxxxxxxxxxxxxx" hidden="1">{#N/A,#N/A,FALSE,"Renewal"}</definedName>
    <definedName name="xxxxxxxxxxxxxxxxxxxxxxxxxxxx" hidden="1">{#N/A,#N/A,FALSE,"Renewal"}</definedName>
    <definedName name="xxxxxxxxxxxxxxxxxxxxxxxxxxxxxxxxx" hidden="1">{#N/A,#N/A,FALSE,"Renewal"}</definedName>
    <definedName name="xyz" hidden="1">{#N/A,#N/A,FALSE,"Cosmos Report"}</definedName>
    <definedName name="y"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YesNo">[21]Values!$D$2:$D$3</definedName>
    <definedName name="yhkmfh" hidden="1">{#N/A,#N/A,FALSE,"Approval Form";#N/A,#N/A,FALSE,"Renewal";#N/A,#N/A,FALSE,"Cosmos Report"}</definedName>
    <definedName name="yhkmfhy" hidden="1">{#N/A,#N/A,FALSE,"Approval Form";#N/A,#N/A,FALSE,"Renewal";#N/A,#N/A,FALSE,"Cosmos Report"}</definedName>
    <definedName name="yjh" hidden="1">{#N/A,#N/A,FALSE,"Medical Ratio"}</definedName>
    <definedName name="yjxry" hidden="1">{#N/A,#N/A,FALSE,"Approval2"}</definedName>
    <definedName name="you" hidden="1">{#N/A,#N/A,FALSE,"Approval2"}</definedName>
    <definedName name="ytfgh" hidden="1">{#N/A,#N/A,FALSE,"Cosmos Report"}</definedName>
    <definedName name="yum" hidden="1">{#N/A,#N/A,FALSE,"Approval Form"}</definedName>
    <definedName name="yy" hidden="1">{#N/A,#N/A,FALSE,"Approval2"}</definedName>
    <definedName name="yyyy" hidden="1">{#N/A,#N/A,FALSE,"Approval Form";#N/A,#N/A,FALSE,"Renewal";#N/A,#N/A,FALSE,"Cosmos Report"}</definedName>
    <definedName name="yyyyy" hidden="1">{#N/A,#N/A,FALSE,"Approval Form";#N/A,#N/A,FALSE,"Renewal";#N/A,#N/A,FALSE,"Cosmos Report"}</definedName>
    <definedName name="yyyyyyyy" hidden="1">{#N/A,#N/A,FALSE,"Medical Ratio"}</definedName>
    <definedName name="yyyyyyyyyy" hidden="1">{#N/A,#N/A,FALSE,"Approval2"}</definedName>
    <definedName name="yyyyyyyyyyyyyyyyyyy" hidden="1">{#N/A,#N/A,FALSE,"Approval2"}</definedName>
    <definedName name="yyyyyyyyyyyyyyyyyyyy" hidden="1">{#N/A,#N/A,FALSE,"Approval Form";#N/A,#N/A,FALSE,"Renewal";#N/A,#N/A,FALSE,"Cosmos Report"}</definedName>
    <definedName name="z" hidden="1">{#N/A,#N/A,FALSE,"Budget";#N/A,#N/A,FALSE,"Misc Info"}</definedName>
    <definedName name="zdrgdr" hidden="1">{#N/A,#N/A,FALSE,"Medical Ratio"}</definedName>
    <definedName name="ziptable">#REF!</definedName>
    <definedName name="zz" hidden="1">{#N/A,#N/A,FALSE,"Approval Form";#N/A,#N/A,FALSE,"Renewal";#N/A,#N/A,FALSE,"Cosmos Report"}</definedName>
    <definedName name="zzzz" hidden="1">{#N/A,#N/A,FALSE,"Approval Form";#N/A,#N/A,FALSE,"Renewal";#N/A,#N/A,FALSE,"Cosmos Report"}</definedName>
    <definedName name="zzzzzzzzzz" hidden="1">{#N/A,#N/A,FALSE,"Approval Form";#N/A,#N/A,FALSE,"Renewal";#N/A,#N/A,FALSE,"Cosmos Report"}</definedName>
    <definedName name="zzzzzzzzzzzz" hidden="1">{#N/A,#N/A,FALSE,"Approval Form";#N/A,#N/A,FALSE,"Renewal";#N/A,#N/A,FALSE,"Cosmos Report"}</definedName>
    <definedName name="zzzzzzzzzzzzz" hidden="1">{#N/A,#N/A,FALSE,"Approval2"}</definedName>
    <definedName name="zzzzzzzzzzzzzzzzzzzz" hidden="1">{#N/A,#N/A,FALSE,"Approval2"}</definedName>
    <definedName name="zzzzzzzzzzzzzzzzzzzzzzzzz" hidden="1">{#N/A,#N/A,FALSE,"Renewal"}</definedName>
    <definedName name="zzzzzzzzzzzzzzzzzzzzzzzzzzzzzzzz" hidden="1">{#N/A,#N/A,FALSE,"Approval Form"}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40" l="1"/>
  <c r="F17" i="22"/>
  <c r="H17" i="22"/>
  <c r="H45" i="20"/>
  <c r="H44" i="20"/>
  <c r="H46" i="20" s="1"/>
  <c r="F44" i="20"/>
  <c r="F46" i="20" s="1"/>
  <c r="D46" i="20"/>
  <c r="D45" i="20"/>
  <c r="D44" i="20"/>
  <c r="B44" i="20"/>
  <c r="I28" i="18"/>
  <c r="F28" i="18"/>
  <c r="F29" i="18" s="1"/>
  <c r="C28" i="18"/>
  <c r="I29" i="18"/>
  <c r="L28" i="18"/>
  <c r="L29" i="18" s="1"/>
  <c r="L41" i="40"/>
  <c r="L42" i="40" s="1"/>
  <c r="I41" i="40"/>
  <c r="I42" i="40" s="1"/>
  <c r="F41" i="40"/>
  <c r="F42" i="40" s="1"/>
  <c r="C36" i="40"/>
  <c r="A36" i="40"/>
  <c r="A9" i="40"/>
  <c r="L33" i="18"/>
  <c r="C33" i="18"/>
  <c r="H27" i="19"/>
  <c r="F27" i="19"/>
  <c r="B27" i="19"/>
  <c r="F21" i="22"/>
  <c r="B21" i="22"/>
  <c r="B20" i="21"/>
  <c r="H20" i="21"/>
  <c r="F20" i="21"/>
  <c r="H16" i="21"/>
  <c r="H22" i="19"/>
  <c r="H23" i="19" s="1"/>
  <c r="F16" i="21"/>
  <c r="F22" i="19"/>
  <c r="F23" i="19" s="1"/>
  <c r="D17" i="22"/>
  <c r="D16" i="21"/>
  <c r="D22" i="19"/>
  <c r="D23" i="19" s="1"/>
  <c r="F45" i="20" l="1"/>
  <c r="C42" i="40"/>
  <c r="L43" i="40" s="1"/>
  <c r="I43" i="40" l="1"/>
  <c r="F43" i="40"/>
  <c r="B22" i="19"/>
  <c r="A3" i="19"/>
  <c r="B16" i="21" l="1"/>
  <c r="H17" i="21" l="1"/>
  <c r="H18" i="21"/>
  <c r="F18" i="21"/>
  <c r="D18" i="21"/>
  <c r="D17" i="21"/>
  <c r="F17" i="21"/>
  <c r="B31" i="20"/>
  <c r="A3" i="21" l="1"/>
  <c r="A3" i="22"/>
  <c r="A3" i="20"/>
  <c r="A6" i="18"/>
  <c r="A6" i="17"/>
  <c r="B17" i="22" l="1"/>
  <c r="B23" i="19"/>
  <c r="F33" i="18"/>
  <c r="C29" i="18"/>
  <c r="G38" i="17"/>
  <c r="G39" i="17" s="1"/>
  <c r="D38" i="17"/>
  <c r="D39" i="17" s="1"/>
  <c r="D18" i="22" l="1"/>
  <c r="D19" i="22"/>
  <c r="H19" i="22"/>
  <c r="F19" i="22"/>
  <c r="H18" i="22"/>
  <c r="F18" i="22"/>
  <c r="I30" i="18"/>
  <c r="L31" i="18"/>
  <c r="L30" i="18"/>
  <c r="I31" i="18"/>
  <c r="H24" i="19"/>
  <c r="D24" i="19"/>
  <c r="H25" i="19"/>
  <c r="F25" i="19"/>
  <c r="F24" i="19"/>
  <c r="D25" i="19"/>
  <c r="F31" i="18"/>
  <c r="F30" i="18"/>
  <c r="D40" i="17"/>
  <c r="D41" i="17" s="1"/>
  <c r="D4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Penfield</author>
  </authors>
  <commentList>
    <comment ref="C36" authorId="0" shapeId="0" xr:uid="{75C83AA1-7455-49A3-9BAD-F0BAC10998D3}">
      <text>
        <r>
          <rPr>
            <b/>
            <sz val="9"/>
            <color indexed="81"/>
            <rFont val="Tahoma"/>
            <family val="2"/>
          </rPr>
          <t>Elizabeth Penfield:</t>
        </r>
        <r>
          <rPr>
            <sz val="9"/>
            <color indexed="81"/>
            <rFont val="Tahoma"/>
            <family val="2"/>
          </rPr>
          <t xml:space="preserve">
2025 ASO renewal fee is $4.98. Broker PEPM of $1.74 is built in to the $6.72</t>
        </r>
      </text>
    </comment>
    <comment ref="C38" authorId="0" shapeId="0" xr:uid="{61EADCD4-9479-47EE-B1F0-DD968759DB5A}">
      <text>
        <r>
          <rPr>
            <b/>
            <sz val="9"/>
            <color indexed="81"/>
            <rFont val="Tahoma"/>
            <family val="2"/>
          </rPr>
          <t>Elizabeth Penfield:</t>
        </r>
        <r>
          <rPr>
            <sz val="9"/>
            <color indexed="81"/>
            <rFont val="Tahoma"/>
            <family val="2"/>
          </rPr>
          <t xml:space="preserve">
2025 funding rate for EE only dental
</t>
        </r>
      </text>
    </comment>
    <comment ref="C39" authorId="0" shapeId="0" xr:uid="{CD2090BB-1040-4ECD-9C12-5DA323D78390}">
      <text>
        <r>
          <rPr>
            <b/>
            <sz val="9"/>
            <color indexed="81"/>
            <rFont val="Tahoma"/>
            <family val="2"/>
          </rPr>
          <t>Elizabeth Penfield:</t>
        </r>
        <r>
          <rPr>
            <sz val="9"/>
            <color indexed="81"/>
            <rFont val="Tahoma"/>
            <family val="2"/>
          </rPr>
          <t xml:space="preserve">
2025 funding rate for EE Fam dental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Elizabeth Penfield</author>
  </authors>
  <commentList>
    <comment ref="B5" authorId="0" shapeId="0" xr:uid="{68B2F936-7271-4FE2-8FCB-A6759AAC7066}">
      <text>
        <r>
          <rPr>
            <b/>
            <sz val="9"/>
            <color indexed="81"/>
            <rFont val="Tahoma"/>
            <family val="2"/>
          </rPr>
          <t>Elizabeth Penfield:</t>
        </r>
        <r>
          <rPr>
            <sz val="9"/>
            <color indexed="81"/>
            <rFont val="Tahoma"/>
            <family val="2"/>
          </rPr>
          <t xml:space="preserve">
For Classes 1-3 only. Retiree Life is paid by the member 100%</t>
        </r>
      </text>
    </comment>
  </commentList>
</comments>
</file>

<file path=xl/sharedStrings.xml><?xml version="1.0" encoding="utf-8"?>
<sst xmlns="http://schemas.openxmlformats.org/spreadsheetml/2006/main" count="431" uniqueCount="204">
  <si>
    <t>Carrier</t>
  </si>
  <si>
    <t>Plan Name</t>
  </si>
  <si>
    <t>Network</t>
  </si>
  <si>
    <t>Hospitalization</t>
  </si>
  <si>
    <t>Employee Only</t>
  </si>
  <si>
    <t>Employee and Spouse</t>
  </si>
  <si>
    <t>Employee and Children</t>
  </si>
  <si>
    <t>Family</t>
  </si>
  <si>
    <t>Enrollment</t>
  </si>
  <si>
    <t>Annual Dollar Change</t>
  </si>
  <si>
    <t>Total Monthly  Premium</t>
  </si>
  <si>
    <t>Total Annual Premium</t>
  </si>
  <si>
    <t xml:space="preserve"> </t>
  </si>
  <si>
    <t>Renewal</t>
  </si>
  <si>
    <t>Dental Coverage</t>
  </si>
  <si>
    <t>In-Network</t>
  </si>
  <si>
    <t>Out-of-Network</t>
  </si>
  <si>
    <t>Annual Maximum (per individual)</t>
  </si>
  <si>
    <t>Out of Network Schedule</t>
  </si>
  <si>
    <t>90th UCR</t>
  </si>
  <si>
    <t>MAC</t>
  </si>
  <si>
    <t>Cleaning Frequency</t>
  </si>
  <si>
    <t>Twice per year</t>
  </si>
  <si>
    <t>Deductible (Individual)</t>
  </si>
  <si>
    <t xml:space="preserve">Deductible (Family) </t>
  </si>
  <si>
    <t>Cleaning / Examination</t>
  </si>
  <si>
    <t>100% (deductible waived)</t>
  </si>
  <si>
    <t>Fluoride / Sealants</t>
  </si>
  <si>
    <t>Bitewing X-Rays</t>
  </si>
  <si>
    <t>Full Mouth X-Rays</t>
  </si>
  <si>
    <t>Fillings</t>
  </si>
  <si>
    <t>Basic Extractions</t>
  </si>
  <si>
    <t>Root Canal (Endodontics)</t>
  </si>
  <si>
    <t>Gums (Periodontics)</t>
  </si>
  <si>
    <t>Crowns / Bridges / Dentures</t>
  </si>
  <si>
    <t>Implants</t>
  </si>
  <si>
    <t>Not Covered</t>
  </si>
  <si>
    <t>Orthodontia Coverage</t>
  </si>
  <si>
    <t>Orthodontia Benefit</t>
  </si>
  <si>
    <t>N/A</t>
  </si>
  <si>
    <t>Initial Enrollment Waiting Periods</t>
  </si>
  <si>
    <t>None</t>
  </si>
  <si>
    <t>Late Entrant Waiting Periods</t>
  </si>
  <si>
    <t>12 months basic and major</t>
  </si>
  <si>
    <t>Participation Requirement</t>
  </si>
  <si>
    <t>Current</t>
  </si>
  <si>
    <t>Rate Guarantee</t>
  </si>
  <si>
    <t>1 year</t>
  </si>
  <si>
    <t>Percentage Change</t>
  </si>
  <si>
    <t>Humana</t>
  </si>
  <si>
    <t>PPO 09</t>
  </si>
  <si>
    <t>Preventive Plus 09</t>
  </si>
  <si>
    <t>Humana PPO</t>
  </si>
  <si>
    <t>Every 6 months</t>
  </si>
  <si>
    <t>12 months basic</t>
  </si>
  <si>
    <t xml:space="preserve">High </t>
  </si>
  <si>
    <t>Low</t>
  </si>
  <si>
    <t>Combined Monthly Premium</t>
  </si>
  <si>
    <t>Combined Annual Premium</t>
  </si>
  <si>
    <t>Exam Frequency</t>
  </si>
  <si>
    <t>Lenses Frequency</t>
  </si>
  <si>
    <t>Single</t>
  </si>
  <si>
    <t>Bi-Focal</t>
  </si>
  <si>
    <t>Tri-Focal</t>
  </si>
  <si>
    <t>Frame Frequency</t>
  </si>
  <si>
    <t xml:space="preserve">Frame Benefit </t>
  </si>
  <si>
    <t>Contact Lenses Frequency</t>
  </si>
  <si>
    <t>Contact Lenses Exam / Fitting</t>
  </si>
  <si>
    <t>Eligible Class</t>
  </si>
  <si>
    <t>Employer Contribution</t>
  </si>
  <si>
    <t>Life / AD&amp;D Amount</t>
  </si>
  <si>
    <t>Benefits Reduction</t>
  </si>
  <si>
    <t>Age 65</t>
  </si>
  <si>
    <t>Age 75</t>
  </si>
  <si>
    <t>Waiver of Premium</t>
  </si>
  <si>
    <t>Included</t>
  </si>
  <si>
    <t>Accelerated Benefit</t>
  </si>
  <si>
    <t>Portability</t>
  </si>
  <si>
    <t>Conversion</t>
  </si>
  <si>
    <t>Travel Assistance / EAP</t>
  </si>
  <si>
    <t>Rates</t>
  </si>
  <si>
    <t>Monthly Volume</t>
  </si>
  <si>
    <t>Life Rate (per $1,000)</t>
  </si>
  <si>
    <t>Election increments</t>
  </si>
  <si>
    <t>Employee</t>
  </si>
  <si>
    <t>Spouse</t>
  </si>
  <si>
    <t>Child</t>
  </si>
  <si>
    <t>Maximum Benefit</t>
  </si>
  <si>
    <t>Guarantee Issue</t>
  </si>
  <si>
    <t>Employee Rates by Age</t>
  </si>
  <si>
    <t>(Per $1,000)</t>
  </si>
  <si>
    <t xml:space="preserve"> under age 20</t>
  </si>
  <si>
    <t>20 - 24</t>
  </si>
  <si>
    <t>25 - 29</t>
  </si>
  <si>
    <t>30 - 34</t>
  </si>
  <si>
    <t>35 - 39</t>
  </si>
  <si>
    <t>40 - 44</t>
  </si>
  <si>
    <t>45 - 49</t>
  </si>
  <si>
    <t>50 - 54</t>
  </si>
  <si>
    <t>55 - 59</t>
  </si>
  <si>
    <t>60 - 64</t>
  </si>
  <si>
    <t>65 - 69</t>
  </si>
  <si>
    <t>70 - 74</t>
  </si>
  <si>
    <t>75 - 79</t>
  </si>
  <si>
    <t>80 - 84</t>
  </si>
  <si>
    <t>AD&amp;D Rate</t>
  </si>
  <si>
    <t>Spouse Rate</t>
  </si>
  <si>
    <t>Child Rate</t>
  </si>
  <si>
    <t>Reduction Schedule</t>
  </si>
  <si>
    <t>Age Limitations</t>
  </si>
  <si>
    <t>Accelerated Benefits</t>
  </si>
  <si>
    <t>Elimination Period</t>
  </si>
  <si>
    <t>Benefits Percentage</t>
  </si>
  <si>
    <t>Benefits Maximum</t>
  </si>
  <si>
    <t>Benefits Duration</t>
  </si>
  <si>
    <t>SSNRA</t>
  </si>
  <si>
    <t>Definition of Earnings</t>
  </si>
  <si>
    <t>Pre-Existing Limitations</t>
  </si>
  <si>
    <t>Survivor Benefit</t>
  </si>
  <si>
    <t>Elimination Periods</t>
  </si>
  <si>
    <t>Accident</t>
  </si>
  <si>
    <t>Illness</t>
  </si>
  <si>
    <t>12 Months</t>
  </si>
  <si>
    <t>In Network</t>
  </si>
  <si>
    <t xml:space="preserve">Current </t>
  </si>
  <si>
    <t>Materials Copay</t>
  </si>
  <si>
    <t>Disclosures</t>
  </si>
  <si>
    <t xml:space="preserve">Exam </t>
  </si>
  <si>
    <t xml:space="preserve">Presented by: </t>
  </si>
  <si>
    <t>$1,000 Lifetime Max</t>
  </si>
  <si>
    <t>24 Months</t>
  </si>
  <si>
    <t>Up to $40</t>
  </si>
  <si>
    <t>Covered 100%</t>
  </si>
  <si>
    <t>up to $104</t>
  </si>
  <si>
    <t>up to $200</t>
  </si>
  <si>
    <t>Dental Plan</t>
  </si>
  <si>
    <t>Right to Convert Provision</t>
  </si>
  <si>
    <t>Life Rate (per 1,000)</t>
  </si>
  <si>
    <t>Class 1: All Eligible Members</t>
  </si>
  <si>
    <t>80% after Ded</t>
  </si>
  <si>
    <t>50% after Ded</t>
  </si>
  <si>
    <t>Total Annual Tech Credits</t>
  </si>
  <si>
    <t>Ameritas</t>
  </si>
  <si>
    <t>A.M. Best Rating</t>
  </si>
  <si>
    <t xml:space="preserve">A </t>
  </si>
  <si>
    <t>*Includes Broker Fee of  $1.74 PEPM</t>
  </si>
  <si>
    <t>Other Enhancements</t>
  </si>
  <si>
    <t>Ameritas Classic</t>
  </si>
  <si>
    <t>OneAmerica</t>
  </si>
  <si>
    <t>Class 1-3: All Eligible Members
Class 4: Retired Members</t>
  </si>
  <si>
    <t>Class Based</t>
  </si>
  <si>
    <t>Class 1-3 Rates</t>
  </si>
  <si>
    <t>Class 4 Rates</t>
  </si>
  <si>
    <t>Class 1-3 Total Monthly  Premium</t>
  </si>
  <si>
    <t>Class 1-3 Total Annual Premium</t>
  </si>
  <si>
    <t>Class 1-3 Annual Dollar Change</t>
  </si>
  <si>
    <t>Effective Date: 1/1/2026</t>
  </si>
  <si>
    <t>Mike Carraway &amp; Glenn Little</t>
  </si>
  <si>
    <t>Hendry County School District</t>
  </si>
  <si>
    <t>Thru 12/31/2026</t>
  </si>
  <si>
    <t>Option 1</t>
  </si>
  <si>
    <t>Option 2</t>
  </si>
  <si>
    <t>Option 3</t>
  </si>
  <si>
    <t>Group Dental
Effective 1/1/2026</t>
  </si>
  <si>
    <t>Emp + Family</t>
  </si>
  <si>
    <t>Emp Only</t>
  </si>
  <si>
    <t>Fully Insured/ASO</t>
  </si>
  <si>
    <t>ASO</t>
  </si>
  <si>
    <t>90th U&amp;C</t>
  </si>
  <si>
    <t>1 in 6 Months</t>
  </si>
  <si>
    <t>Voluntary Vision
Effective 1/1/2026</t>
  </si>
  <si>
    <t>EyeMed</t>
  </si>
  <si>
    <t>EyeMed Advantage Network</t>
  </si>
  <si>
    <t>$0 copay; 20% off balance over $130</t>
  </si>
  <si>
    <t>up to $91</t>
  </si>
  <si>
    <t>Lenticular</t>
  </si>
  <si>
    <t>Up to $30</t>
  </si>
  <si>
    <t>Up to $50</t>
  </si>
  <si>
    <t>Up to $70</t>
  </si>
  <si>
    <t>Out-of-Network (Reimbursement)</t>
  </si>
  <si>
    <t>Contact Lens Benefit (Elective) in Lieu of Frames</t>
  </si>
  <si>
    <t>Contact Lens Benefit (Medically Necessary)</t>
  </si>
  <si>
    <t>Monthly Rates</t>
  </si>
  <si>
    <t>Group Term Life and AD&amp;D
Effective 1/1/2026</t>
  </si>
  <si>
    <t>Thru 12/31/2025</t>
  </si>
  <si>
    <t>Voluntary Life and AD&amp;D
Effective 1/1/2026</t>
  </si>
  <si>
    <t>5 x Annual Salary</t>
  </si>
  <si>
    <t>Schedule (EE Age)</t>
  </si>
  <si>
    <t>Estimated Annual Premium</t>
  </si>
  <si>
    <t>% Difference</t>
  </si>
  <si>
    <t>$ Difference</t>
  </si>
  <si>
    <t>Estimated Monthly Premium</t>
  </si>
  <si>
    <t>Mutual of Omaha</t>
  </si>
  <si>
    <t>Voluntary Short-Term Disability
Effective 1/1/2026</t>
  </si>
  <si>
    <t>Voluntary Long-Term Disability
Effective 1/1/2026</t>
  </si>
  <si>
    <t>11 Weeks</t>
  </si>
  <si>
    <t>15 days</t>
  </si>
  <si>
    <t>90 days</t>
  </si>
  <si>
    <t>Own Occ - 2 years</t>
  </si>
  <si>
    <t>3 months</t>
  </si>
  <si>
    <t>3/3/12</t>
  </si>
  <si>
    <t>Enter either ASO Fee or Emp Only and Emp + Family Rates depending upon funding structure</t>
  </si>
  <si>
    <t>Exhibit C</t>
  </si>
  <si>
    <t>ASO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</si>
</sst>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0.000"/>
    <numFmt numFmtId="166" formatCode="&quot;$&quot;#,##0"/>
    <numFmt numFmtId="167" formatCode="[$-409]mmmm\ d\,\ yyyy;@"/>
    <numFmt numFmtId="168" formatCode="&quot;$&quot;#,##0.000"/>
  </numFmts>
  <fonts count="31"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rgb="FFFF0000"/>
      <name val="Calibri"/>
      <family val="2"/>
      <scheme val="minor"/>
    </font>
    <font>
      <b/>
      <sz val="12"/>
      <color theme="1"/>
      <name val="Calibri"/>
      <family val="2"/>
      <scheme val="minor"/>
    </font>
    <font>
      <sz val="20"/>
      <color theme="1"/>
      <name val="Calibri"/>
      <family val="2"/>
      <scheme val="minor"/>
    </font>
    <font>
      <b/>
      <sz val="20"/>
      <color theme="1"/>
      <name val="Calibri"/>
      <family val="2"/>
      <scheme val="minor"/>
    </font>
    <font>
      <b/>
      <sz val="20"/>
      <name val="Calibri"/>
      <family val="2"/>
      <scheme val="minor"/>
    </font>
    <font>
      <sz val="10"/>
      <name val="Arial"/>
      <family val="2"/>
    </font>
    <font>
      <sz val="15"/>
      <color theme="1"/>
      <name val="Calibri"/>
      <family val="2"/>
      <scheme val="minor"/>
    </font>
    <font>
      <sz val="11"/>
      <name val="Calibri"/>
      <family val="2"/>
      <scheme val="minor"/>
    </font>
    <font>
      <b/>
      <sz val="11"/>
      <color theme="4"/>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5"/>
      <color theme="1"/>
      <name val="Calibri"/>
      <family val="2"/>
      <scheme val="minor"/>
    </font>
    <font>
      <b/>
      <sz val="11"/>
      <color rgb="FFC00000"/>
      <name val="Calibri"/>
      <family val="2"/>
      <scheme val="minor"/>
    </font>
    <font>
      <sz val="11"/>
      <color theme="1"/>
      <name val="Franklin Gothic Book"/>
      <family val="2"/>
    </font>
    <font>
      <b/>
      <sz val="14"/>
      <color theme="1"/>
      <name val="Franklin Gothic Book"/>
      <family val="2"/>
    </font>
    <font>
      <b/>
      <u/>
      <sz val="11"/>
      <color theme="1"/>
      <name val="Franklin Gothic Book"/>
      <family val="2"/>
    </font>
    <font>
      <b/>
      <sz val="11"/>
      <color rgb="FF0070C0"/>
      <name val="Franklin Gothic Book"/>
      <family val="2"/>
    </font>
    <font>
      <b/>
      <sz val="26"/>
      <name val="Calibri"/>
      <family val="2"/>
      <scheme val="minor"/>
    </font>
    <font>
      <sz val="11"/>
      <color rgb="FF7030A0"/>
      <name val="Calibri"/>
      <family val="2"/>
      <scheme val="minor"/>
    </font>
    <font>
      <sz val="10"/>
      <name val="Arial"/>
      <family val="2"/>
    </font>
    <font>
      <sz val="9"/>
      <color theme="1"/>
      <name val="Calibri"/>
      <family val="2"/>
      <scheme val="minor"/>
    </font>
    <font>
      <sz val="9"/>
      <color indexed="81"/>
      <name val="Tahoma"/>
      <family val="2"/>
    </font>
    <font>
      <b/>
      <sz val="9"/>
      <color indexed="81"/>
      <name val="Tahoma"/>
      <family val="2"/>
    </font>
    <font>
      <b/>
      <sz val="11"/>
      <name val="Calibri"/>
      <family val="2"/>
      <scheme val="minor"/>
    </font>
    <font>
      <b/>
      <sz val="22"/>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CF2126"/>
        <bgColor indexed="64"/>
      </patternFill>
    </fill>
    <fill>
      <patternFill patternType="solid">
        <fgColor theme="0" tint="-0.14999847407452621"/>
        <bgColor indexed="64"/>
      </patternFill>
    </fill>
    <fill>
      <patternFill patternType="solid">
        <fgColor rgb="FFC00000"/>
        <bgColor indexed="64"/>
      </patternFill>
    </fill>
    <fill>
      <patternFill patternType="solid">
        <fgColor rgb="FFCD1E25"/>
        <bgColor indexed="64"/>
      </patternFill>
    </fill>
    <fill>
      <patternFill patternType="solid">
        <fgColor theme="2" tint="-9.9978637043366805E-2"/>
        <bgColor indexed="64"/>
      </patternFill>
    </fill>
  </fills>
  <borders count="35">
    <border>
      <left/>
      <right/>
      <top/>
      <bottom/>
      <diagonal/>
    </border>
    <border>
      <left style="medium">
        <color auto="1"/>
      </left>
      <right style="medium">
        <color auto="1"/>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style="medium">
        <color indexed="64"/>
      </left>
      <right/>
      <top/>
      <bottom style="medium">
        <color indexed="64"/>
      </bottom>
      <diagonal/>
    </border>
    <border>
      <left/>
      <right/>
      <top style="thin">
        <color auto="1"/>
      </top>
      <bottom style="medium">
        <color auto="1"/>
      </bottom>
      <diagonal/>
    </border>
    <border>
      <left style="thin">
        <color indexed="64"/>
      </left>
      <right style="thin">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9" fillId="0" borderId="0"/>
    <xf numFmtId="0" fontId="9" fillId="0" borderId="0"/>
    <xf numFmtId="167" fontId="25" fillId="0" borderId="0"/>
    <xf numFmtId="44" fontId="1" fillId="0" borderId="0" applyFont="0" applyFill="0" applyBorder="0" applyAlignment="0" applyProtection="0"/>
  </cellStyleXfs>
  <cellXfs count="240">
    <xf numFmtId="0" fontId="0" fillId="0" borderId="0" xfId="0"/>
    <xf numFmtId="0" fontId="0" fillId="0" borderId="0" xfId="0" applyFill="1"/>
    <xf numFmtId="0" fontId="0" fillId="0" borderId="1" xfId="0" applyBorder="1" applyAlignment="1">
      <alignment horizontal="center"/>
    </xf>
    <xf numFmtId="0" fontId="0" fillId="0" borderId="0" xfId="0" applyAlignment="1">
      <alignment horizontal="right"/>
    </xf>
    <xf numFmtId="0" fontId="0" fillId="0" borderId="0" xfId="0" applyFill="1" applyAlignment="1">
      <alignment horizontal="right" indent="1"/>
    </xf>
    <xf numFmtId="0" fontId="0" fillId="0" borderId="3" xfId="0" applyFill="1" applyBorder="1" applyAlignment="1">
      <alignment horizontal="center"/>
    </xf>
    <xf numFmtId="0" fontId="0" fillId="0" borderId="0" xfId="0" applyAlignment="1"/>
    <xf numFmtId="0" fontId="0" fillId="0" borderId="0" xfId="0" applyFill="1" applyAlignment="1"/>
    <xf numFmtId="0" fontId="0" fillId="0" borderId="2" xfId="0" applyFill="1" applyBorder="1" applyAlignment="1">
      <alignment horizontal="right" indent="1"/>
    </xf>
    <xf numFmtId="0" fontId="0" fillId="2" borderId="0" xfId="0" applyFill="1" applyAlignment="1"/>
    <xf numFmtId="166" fontId="0" fillId="0" borderId="6" xfId="0" applyNumberFormat="1" applyFill="1" applyBorder="1" applyAlignment="1">
      <alignment horizontal="center"/>
    </xf>
    <xf numFmtId="166" fontId="0" fillId="0" borderId="7" xfId="0" applyNumberFormat="1" applyFill="1" applyBorder="1" applyAlignment="1">
      <alignment horizontal="center"/>
    </xf>
    <xf numFmtId="0" fontId="0" fillId="0" borderId="0" xfId="0" applyAlignment="1">
      <alignment horizontal="center"/>
    </xf>
    <xf numFmtId="0" fontId="6" fillId="0" borderId="0" xfId="0" applyFont="1"/>
    <xf numFmtId="0" fontId="7" fillId="0" borderId="0" xfId="0" applyFont="1"/>
    <xf numFmtId="0" fontId="4" fillId="0" borderId="0" xfId="0" applyFont="1" applyAlignment="1">
      <alignment horizontal="center"/>
    </xf>
    <xf numFmtId="0" fontId="2" fillId="0" borderId="0" xfId="0" applyFont="1" applyBorder="1" applyAlignment="1">
      <alignment horizontal="left"/>
    </xf>
    <xf numFmtId="0" fontId="0" fillId="0" borderId="0" xfId="0" applyAlignment="1">
      <alignment horizontal="right" indent="1"/>
    </xf>
    <xf numFmtId="166" fontId="0" fillId="0" borderId="1" xfId="0" applyNumberFormat="1" applyFill="1" applyBorder="1" applyAlignment="1">
      <alignment horizontal="center"/>
    </xf>
    <xf numFmtId="166" fontId="0" fillId="0" borderId="1" xfId="0" applyNumberFormat="1" applyBorder="1" applyAlignment="1">
      <alignment horizontal="center"/>
    </xf>
    <xf numFmtId="0" fontId="0" fillId="2" borderId="0" xfId="0" applyFill="1" applyAlignment="1">
      <alignment horizontal="right" indent="1"/>
    </xf>
    <xf numFmtId="9" fontId="0" fillId="2" borderId="1" xfId="0" applyNumberFormat="1" applyFill="1" applyBorder="1" applyAlignment="1">
      <alignment horizontal="center"/>
    </xf>
    <xf numFmtId="9" fontId="0" fillId="0" borderId="1" xfId="0" applyNumberFormat="1" applyBorder="1" applyAlignment="1">
      <alignment horizontal="center"/>
    </xf>
    <xf numFmtId="9" fontId="0" fillId="0" borderId="1" xfId="0" applyNumberFormat="1" applyFill="1" applyBorder="1" applyAlignment="1">
      <alignment horizontal="center"/>
    </xf>
    <xf numFmtId="0" fontId="5" fillId="0" borderId="14" xfId="0" applyFont="1" applyFill="1" applyBorder="1" applyAlignment="1">
      <alignment horizontal="center"/>
    </xf>
    <xf numFmtId="0" fontId="3" fillId="0" borderId="5" xfId="0" applyFont="1" applyFill="1" applyBorder="1" applyAlignment="1">
      <alignment horizontal="center"/>
    </xf>
    <xf numFmtId="9" fontId="13" fillId="0" borderId="25" xfId="1" applyFont="1" applyBorder="1" applyAlignment="1"/>
    <xf numFmtId="9" fontId="13" fillId="0" borderId="13" xfId="1" applyFont="1" applyBorder="1" applyAlignment="1"/>
    <xf numFmtId="0" fontId="0" fillId="0" borderId="0" xfId="0" applyBorder="1" applyAlignment="1">
      <alignment horizontal="right"/>
    </xf>
    <xf numFmtId="165" fontId="0" fillId="0" borderId="0" xfId="0" applyNumberFormat="1" applyAlignment="1"/>
    <xf numFmtId="9" fontId="13" fillId="0" borderId="0" xfId="1" applyFont="1" applyBorder="1" applyAlignment="1"/>
    <xf numFmtId="9" fontId="0" fillId="0" borderId="1" xfId="1" applyFont="1" applyFill="1" applyBorder="1" applyAlignment="1">
      <alignment horizontal="center"/>
    </xf>
    <xf numFmtId="49" fontId="0" fillId="0" borderId="1" xfId="0" applyNumberFormat="1" applyFill="1" applyBorder="1" applyAlignment="1">
      <alignment horizontal="center"/>
    </xf>
    <xf numFmtId="166" fontId="0" fillId="0" borderId="28" xfId="0" applyNumberFormat="1" applyFill="1" applyBorder="1" applyAlignment="1">
      <alignment horizontal="center"/>
    </xf>
    <xf numFmtId="0" fontId="0" fillId="0" borderId="0" xfId="0" applyFill="1" applyAlignment="1">
      <alignment horizontal="right"/>
    </xf>
    <xf numFmtId="9" fontId="13" fillId="0" borderId="25" xfId="1" applyFont="1" applyFill="1" applyBorder="1" applyAlignment="1">
      <alignment horizontal="center"/>
    </xf>
    <xf numFmtId="9" fontId="13" fillId="0" borderId="0" xfId="1" applyFont="1" applyFill="1" applyBorder="1" applyAlignment="1">
      <alignment horizontal="center"/>
    </xf>
    <xf numFmtId="0" fontId="0" fillId="0" borderId="0" xfId="0" applyAlignment="1">
      <alignment horizontal="right" indent="2"/>
    </xf>
    <xf numFmtId="0" fontId="0" fillId="0" borderId="0" xfId="0" applyFill="1" applyAlignment="1">
      <alignment horizontal="right" indent="2"/>
    </xf>
    <xf numFmtId="168" fontId="0" fillId="0" borderId="1" xfId="0" applyNumberFormat="1" applyFill="1" applyBorder="1" applyAlignment="1">
      <alignment horizontal="center"/>
    </xf>
    <xf numFmtId="0" fontId="0" fillId="0" borderId="1" xfId="0" applyNumberFormat="1" applyFill="1" applyBorder="1" applyAlignment="1">
      <alignment horizontal="center"/>
    </xf>
    <xf numFmtId="0" fontId="0" fillId="3" borderId="0" xfId="0" applyFill="1"/>
    <xf numFmtId="0" fontId="0" fillId="3" borderId="0" xfId="0" applyFill="1" applyAlignment="1">
      <alignment horizontal="right" indent="1"/>
    </xf>
    <xf numFmtId="49" fontId="0" fillId="3" borderId="1" xfId="0" applyNumberFormat="1" applyFill="1" applyBorder="1" applyAlignment="1">
      <alignment horizontal="center"/>
    </xf>
    <xf numFmtId="0" fontId="0" fillId="0" borderId="13" xfId="0" applyBorder="1" applyAlignment="1">
      <alignment horizontal="center"/>
    </xf>
    <xf numFmtId="167" fontId="2" fillId="0" borderId="13" xfId="0" applyNumberFormat="1" applyFont="1" applyBorder="1" applyAlignment="1">
      <alignment horizontal="center"/>
    </xf>
    <xf numFmtId="0" fontId="15" fillId="4" borderId="0" xfId="0" applyFont="1" applyFill="1" applyAlignment="1">
      <alignment horizontal="right"/>
    </xf>
    <xf numFmtId="0" fontId="15" fillId="4" borderId="1" xfId="0" applyFont="1" applyFill="1" applyBorder="1" applyAlignment="1">
      <alignment horizontal="center"/>
    </xf>
    <xf numFmtId="0" fontId="15" fillId="4" borderId="0" xfId="0" applyFont="1" applyFill="1"/>
    <xf numFmtId="0" fontId="14" fillId="4" borderId="0" xfId="0" applyFont="1" applyFill="1" applyAlignment="1">
      <alignment horizontal="left" vertical="center"/>
    </xf>
    <xf numFmtId="0" fontId="15" fillId="0" borderId="0" xfId="0" applyFont="1" applyFill="1"/>
    <xf numFmtId="0" fontId="0" fillId="0" borderId="1" xfId="0" applyBorder="1" applyAlignment="1">
      <alignment horizontal="center" wrapText="1"/>
    </xf>
    <xf numFmtId="168" fontId="0" fillId="5" borderId="1" xfId="0" applyNumberFormat="1" applyFill="1" applyBorder="1" applyAlignment="1">
      <alignment horizontal="center"/>
    </xf>
    <xf numFmtId="9" fontId="0" fillId="5" borderId="1" xfId="0" applyNumberFormat="1" applyFill="1" applyBorder="1" applyAlignment="1">
      <alignment horizontal="center"/>
    </xf>
    <xf numFmtId="0" fontId="5" fillId="0" borderId="0" xfId="0" applyFont="1" applyFill="1" applyAlignment="1">
      <alignment horizontal="center"/>
    </xf>
    <xf numFmtId="0" fontId="0" fillId="7" borderId="0" xfId="0" applyFill="1" applyAlignment="1">
      <alignment horizontal="right" indent="1"/>
    </xf>
    <xf numFmtId="166" fontId="0" fillId="7" borderId="1" xfId="0" applyNumberFormat="1" applyFill="1" applyBorder="1" applyAlignment="1">
      <alignment horizontal="center"/>
    </xf>
    <xf numFmtId="168" fontId="2" fillId="7" borderId="1" xfId="0" applyNumberFormat="1" applyFont="1" applyFill="1" applyBorder="1" applyAlignment="1">
      <alignment horizontal="center"/>
    </xf>
    <xf numFmtId="0" fontId="15" fillId="8" borderId="1" xfId="0" applyFont="1" applyFill="1" applyBorder="1" applyAlignment="1">
      <alignment horizontal="center"/>
    </xf>
    <xf numFmtId="9" fontId="0" fillId="7" borderId="1" xfId="0" applyNumberFormat="1" applyFill="1" applyBorder="1" applyAlignment="1">
      <alignment horizontal="center"/>
    </xf>
    <xf numFmtId="0" fontId="0" fillId="7" borderId="1" xfId="0" applyNumberFormat="1" applyFill="1" applyBorder="1" applyAlignment="1">
      <alignment horizontal="center"/>
    </xf>
    <xf numFmtId="0" fontId="0" fillId="7" borderId="1" xfId="0" applyNumberFormat="1" applyFill="1" applyBorder="1" applyAlignment="1">
      <alignment horizontal="center" wrapText="1"/>
    </xf>
    <xf numFmtId="49" fontId="0" fillId="7" borderId="1" xfId="0" applyNumberFormat="1" applyFill="1" applyBorder="1" applyAlignment="1">
      <alignment horizontal="center"/>
    </xf>
    <xf numFmtId="0" fontId="0" fillId="7" borderId="0" xfId="0" applyFill="1" applyAlignment="1">
      <alignment horizontal="right"/>
    </xf>
    <xf numFmtId="168" fontId="0" fillId="7" borderId="1" xfId="0" applyNumberFormat="1" applyFill="1" applyBorder="1" applyAlignment="1">
      <alignment horizontal="center"/>
    </xf>
    <xf numFmtId="168" fontId="0" fillId="7" borderId="29" xfId="0" applyNumberFormat="1" applyFill="1" applyBorder="1" applyAlignment="1">
      <alignment horizontal="center"/>
    </xf>
    <xf numFmtId="0" fontId="0" fillId="7" borderId="0" xfId="0" applyFill="1" applyAlignment="1">
      <alignment horizontal="right" indent="2"/>
    </xf>
    <xf numFmtId="0" fontId="0" fillId="7" borderId="0" xfId="0" applyFill="1" applyAlignment="1">
      <alignment horizontal="right" indent="3"/>
    </xf>
    <xf numFmtId="0" fontId="15" fillId="3" borderId="0" xfId="0" applyFont="1" applyFill="1"/>
    <xf numFmtId="0" fontId="19" fillId="0" borderId="0" xfId="0" applyFont="1"/>
    <xf numFmtId="164" fontId="19" fillId="9" borderId="0" xfId="0" applyNumberFormat="1" applyFont="1" applyFill="1"/>
    <xf numFmtId="0" fontId="19" fillId="0" borderId="0" xfId="0" applyFont="1" applyAlignment="1">
      <alignment horizontal="left"/>
    </xf>
    <xf numFmtId="0" fontId="21" fillId="0" borderId="0" xfId="0" applyFont="1" applyAlignment="1">
      <alignment horizontal="center"/>
    </xf>
    <xf numFmtId="0" fontId="19" fillId="0" borderId="0" xfId="0" applyFont="1" applyAlignment="1">
      <alignment horizontal="center"/>
    </xf>
    <xf numFmtId="0" fontId="22" fillId="0" borderId="0" xfId="0" applyFont="1" applyAlignment="1">
      <alignment horizontal="left"/>
    </xf>
    <xf numFmtId="0" fontId="14" fillId="8" borderId="0" xfId="0" applyFont="1" applyFill="1" applyAlignment="1">
      <alignment horizontal="center" vertical="center"/>
    </xf>
    <xf numFmtId="0" fontId="24" fillId="0" borderId="0" xfId="0" applyFont="1"/>
    <xf numFmtId="0" fontId="24" fillId="0" borderId="0" xfId="0" applyFont="1" applyFill="1"/>
    <xf numFmtId="166" fontId="0" fillId="0" borderId="1" xfId="0" applyNumberFormat="1" applyBorder="1" applyAlignment="1">
      <alignment horizontal="center" vertical="center" wrapText="1"/>
    </xf>
    <xf numFmtId="0" fontId="16" fillId="6" borderId="1" xfId="0" applyFont="1" applyFill="1" applyBorder="1" applyAlignment="1">
      <alignment horizontal="center" vertical="center"/>
    </xf>
    <xf numFmtId="0" fontId="16" fillId="8" borderId="1" xfId="0" applyFont="1" applyFill="1" applyBorder="1" applyAlignment="1">
      <alignment horizontal="center" vertical="center"/>
    </xf>
    <xf numFmtId="166" fontId="11" fillId="0" borderId="1" xfId="0" applyNumberFormat="1" applyFont="1" applyFill="1" applyBorder="1" applyAlignment="1">
      <alignment horizontal="center"/>
    </xf>
    <xf numFmtId="166" fontId="11" fillId="0" borderId="1" xfId="0" applyNumberFormat="1" applyFont="1" applyBorder="1" applyAlignment="1">
      <alignment horizontal="center"/>
    </xf>
    <xf numFmtId="166" fontId="0" fillId="0" borderId="1" xfId="0" applyNumberFormat="1" applyFill="1" applyBorder="1" applyAlignment="1">
      <alignment horizontal="center" vertical="center" wrapText="1"/>
    </xf>
    <xf numFmtId="0" fontId="0" fillId="0" borderId="0" xfId="0" applyFill="1" applyAlignment="1">
      <alignment horizontal="right" vertical="center" indent="1"/>
    </xf>
    <xf numFmtId="0" fontId="2" fillId="7" borderId="0" xfId="0" applyFont="1" applyFill="1" applyAlignment="1">
      <alignment horizontal="right" indent="1"/>
    </xf>
    <xf numFmtId="14" fontId="0" fillId="7" borderId="1" xfId="0" applyNumberFormat="1" applyFill="1" applyBorder="1" applyAlignment="1">
      <alignment horizontal="center"/>
    </xf>
    <xf numFmtId="49" fontId="0" fillId="0" borderId="1" xfId="0" applyNumberFormat="1" applyFill="1" applyBorder="1" applyAlignment="1">
      <alignment horizontal="center" wrapText="1"/>
    </xf>
    <xf numFmtId="0" fontId="0" fillId="0" borderId="0" xfId="0" applyFill="1" applyBorder="1"/>
    <xf numFmtId="0" fontId="0" fillId="0" borderId="0" xfId="0" applyFill="1" applyBorder="1" applyAlignment="1">
      <alignment horizontal="center"/>
    </xf>
    <xf numFmtId="166" fontId="0" fillId="10" borderId="1" xfId="0" applyNumberFormat="1" applyFill="1" applyBorder="1" applyAlignment="1">
      <alignment horizontal="center"/>
    </xf>
    <xf numFmtId="0" fontId="0" fillId="10" borderId="1" xfId="0" applyNumberFormat="1" applyFill="1" applyBorder="1" applyAlignment="1">
      <alignment horizontal="center" wrapText="1"/>
    </xf>
    <xf numFmtId="0" fontId="0" fillId="0" borderId="0" xfId="0"/>
    <xf numFmtId="6" fontId="0" fillId="10" borderId="1" xfId="0" applyNumberFormat="1" applyFill="1" applyBorder="1" applyAlignment="1">
      <alignment horizontal="center"/>
    </xf>
    <xf numFmtId="0" fontId="0" fillId="0" borderId="1" xfId="0" applyNumberFormat="1" applyFill="1" applyBorder="1" applyAlignment="1">
      <alignment horizontal="center" wrapText="1"/>
    </xf>
    <xf numFmtId="166" fontId="0" fillId="3" borderId="6" xfId="0" applyNumberFormat="1" applyFill="1" applyBorder="1" applyAlignment="1">
      <alignment horizontal="center" vertical="center"/>
    </xf>
    <xf numFmtId="0" fontId="0" fillId="0" borderId="0" xfId="0" applyBorder="1"/>
    <xf numFmtId="0" fontId="2" fillId="0" borderId="8" xfId="0" applyFont="1" applyBorder="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0" fillId="0" borderId="1" xfId="0" applyBorder="1"/>
    <xf numFmtId="0" fontId="14" fillId="8" borderId="1" xfId="0" applyFont="1" applyFill="1" applyBorder="1" applyAlignment="1">
      <alignment horizontal="center" vertical="center"/>
    </xf>
    <xf numFmtId="0" fontId="2" fillId="7" borderId="0" xfId="0" applyFont="1" applyFill="1" applyAlignment="1">
      <alignment horizontal="right"/>
    </xf>
    <xf numFmtId="0" fontId="2" fillId="0" borderId="0" xfId="0" applyFont="1" applyAlignment="1">
      <alignment horizontal="right"/>
    </xf>
    <xf numFmtId="166" fontId="0" fillId="3" borderId="1" xfId="0" applyNumberFormat="1" applyFill="1" applyBorder="1" applyAlignment="1">
      <alignment horizontal="center"/>
    </xf>
    <xf numFmtId="166" fontId="0" fillId="3" borderId="1" xfId="1" applyNumberFormat="1" applyFont="1" applyFill="1" applyBorder="1" applyAlignment="1">
      <alignment horizontal="center"/>
    </xf>
    <xf numFmtId="0" fontId="2" fillId="0" borderId="0" xfId="0" applyFont="1" applyFill="1" applyAlignment="1">
      <alignment horizontal="right"/>
    </xf>
    <xf numFmtId="168" fontId="0" fillId="3" borderId="1" xfId="0" applyNumberFormat="1" applyFill="1" applyBorder="1" applyAlignment="1">
      <alignment horizontal="center"/>
    </xf>
    <xf numFmtId="168" fontId="0" fillId="3" borderId="1" xfId="0" applyNumberFormat="1" applyFill="1" applyBorder="1" applyAlignment="1">
      <alignment horizontal="center" vertical="center" wrapText="1"/>
    </xf>
    <xf numFmtId="9" fontId="0" fillId="3" borderId="1" xfId="1" applyFont="1" applyFill="1" applyBorder="1" applyAlignment="1">
      <alignment horizontal="center"/>
    </xf>
    <xf numFmtId="0" fontId="0" fillId="3" borderId="0" xfId="0" applyFill="1" applyAlignment="1">
      <alignment horizontal="right" vertical="center"/>
    </xf>
    <xf numFmtId="166" fontId="0" fillId="7" borderId="1" xfId="0" applyNumberFormat="1" applyFont="1" applyFill="1" applyBorder="1" applyAlignment="1">
      <alignment horizontal="center"/>
    </xf>
    <xf numFmtId="168" fontId="0" fillId="7" borderId="29" xfId="0" applyNumberFormat="1" applyFill="1" applyBorder="1" applyAlignment="1">
      <alignment horizontal="center" wrapText="1"/>
    </xf>
    <xf numFmtId="0" fontId="0" fillId="0" borderId="0" xfId="0" applyAlignment="1">
      <alignment horizontal="right"/>
    </xf>
    <xf numFmtId="0" fontId="17" fillId="0" borderId="0" xfId="0" applyFont="1" applyBorder="1" applyAlignment="1">
      <alignment horizontal="center" vertical="center"/>
    </xf>
    <xf numFmtId="166" fontId="0" fillId="0" borderId="1" xfId="1" applyNumberFormat="1" applyFont="1" applyFill="1" applyBorder="1" applyAlignment="1">
      <alignment horizontal="center"/>
    </xf>
    <xf numFmtId="0" fontId="0" fillId="7" borderId="3" xfId="0" applyFill="1" applyBorder="1" applyAlignment="1">
      <alignment horizontal="center"/>
    </xf>
    <xf numFmtId="0" fontId="0" fillId="0" borderId="0" xfId="0" applyAlignment="1">
      <alignment horizontal="right"/>
    </xf>
    <xf numFmtId="0" fontId="0" fillId="0" borderId="13" xfId="0" applyBorder="1" applyAlignment="1">
      <alignment horizontal="center"/>
    </xf>
    <xf numFmtId="166" fontId="0" fillId="0" borderId="13" xfId="0" applyNumberFormat="1" applyBorder="1" applyAlignment="1">
      <alignment horizontal="center"/>
    </xf>
    <xf numFmtId="166" fontId="0" fillId="0" borderId="13" xfId="0" applyNumberFormat="1" applyFill="1" applyBorder="1" applyAlignment="1">
      <alignment horizontal="center"/>
    </xf>
    <xf numFmtId="0" fontId="5" fillId="0" borderId="0" xfId="0" applyFont="1" applyFill="1" applyAlignment="1">
      <alignment horizontal="center"/>
    </xf>
    <xf numFmtId="14" fontId="0" fillId="0" borderId="12" xfId="0" applyNumberFormat="1" applyBorder="1" applyAlignment="1">
      <alignment horizontal="center"/>
    </xf>
    <xf numFmtId="9" fontId="0" fillId="0" borderId="13" xfId="0" applyNumberFormat="1" applyFill="1" applyBorder="1" applyAlignment="1">
      <alignment horizontal="center"/>
    </xf>
    <xf numFmtId="0" fontId="17" fillId="0" borderId="0" xfId="0" applyFont="1" applyBorder="1" applyAlignment="1">
      <alignment vertical="center"/>
    </xf>
    <xf numFmtId="0" fontId="0" fillId="0" borderId="0" xfId="0" applyFill="1" applyBorder="1" applyAlignment="1">
      <alignment horizontal="right" indent="1"/>
    </xf>
    <xf numFmtId="0" fontId="0" fillId="0" borderId="21" xfId="0" applyFill="1" applyBorder="1" applyAlignment="1">
      <alignment horizontal="center"/>
    </xf>
    <xf numFmtId="0" fontId="11" fillId="0" borderId="34" xfId="0" applyFont="1" applyFill="1" applyBorder="1" applyAlignment="1">
      <alignment horizontal="center"/>
    </xf>
    <xf numFmtId="0" fontId="0" fillId="0" borderId="20" xfId="0" applyFill="1" applyBorder="1" applyAlignment="1">
      <alignment horizontal="right" indent="1"/>
    </xf>
    <xf numFmtId="0" fontId="0" fillId="0" borderId="32" xfId="0" applyFill="1" applyBorder="1" applyAlignment="1">
      <alignment horizontal="center"/>
    </xf>
    <xf numFmtId="0" fontId="0" fillId="0" borderId="31" xfId="0" applyFill="1" applyBorder="1" applyAlignment="1">
      <alignment horizontal="right" indent="1"/>
    </xf>
    <xf numFmtId="0" fontId="0" fillId="0" borderId="22" xfId="0" applyFill="1" applyBorder="1" applyAlignment="1">
      <alignment horizontal="right" indent="1"/>
    </xf>
    <xf numFmtId="2" fontId="0" fillId="0" borderId="0" xfId="0" applyNumberFormat="1"/>
    <xf numFmtId="168" fontId="0" fillId="7" borderId="4" xfId="0" applyNumberFormat="1" applyFill="1" applyBorder="1" applyAlignment="1">
      <alignment horizontal="center"/>
    </xf>
    <xf numFmtId="168" fontId="0" fillId="7" borderId="7" xfId="0" applyNumberFormat="1" applyFill="1" applyBorder="1" applyAlignment="1">
      <alignment horizontal="center"/>
    </xf>
    <xf numFmtId="164" fontId="0" fillId="7" borderId="6" xfId="0" applyNumberFormat="1" applyFill="1" applyBorder="1" applyAlignment="1">
      <alignment horizontal="center"/>
    </xf>
    <xf numFmtId="164" fontId="0" fillId="7" borderId="4" xfId="0" applyNumberFormat="1" applyFill="1" applyBorder="1" applyAlignment="1">
      <alignment horizontal="center"/>
    </xf>
    <xf numFmtId="9" fontId="0" fillId="7" borderId="7" xfId="1" applyFont="1" applyFill="1" applyBorder="1" applyAlignment="1">
      <alignment horizontal="center"/>
    </xf>
    <xf numFmtId="166" fontId="0" fillId="0" borderId="1" xfId="0" applyNumberFormat="1" applyBorder="1" applyAlignment="1">
      <alignment horizontal="center" vertical="center"/>
    </xf>
    <xf numFmtId="9" fontId="0" fillId="0" borderId="1" xfId="1" applyFont="1" applyFill="1" applyBorder="1" applyAlignment="1">
      <alignment horizontal="center" vertical="center"/>
    </xf>
    <xf numFmtId="0" fontId="0" fillId="0" borderId="0" xfId="0" applyFill="1" applyAlignment="1">
      <alignment vertical="center"/>
    </xf>
    <xf numFmtId="0" fontId="0" fillId="0" borderId="1" xfId="0" applyNumberFormat="1" applyFill="1" applyBorder="1" applyAlignment="1">
      <alignment horizontal="center" vertical="center"/>
    </xf>
    <xf numFmtId="0" fontId="11" fillId="0" borderId="0" xfId="0" applyFont="1" applyFill="1"/>
    <xf numFmtId="166" fontId="29" fillId="0" borderId="8" xfId="1" applyNumberFormat="1" applyFont="1" applyFill="1" applyBorder="1" applyAlignment="1">
      <alignment horizontal="center"/>
    </xf>
    <xf numFmtId="9" fontId="29" fillId="0" borderId="9" xfId="1" applyFont="1" applyFill="1" applyBorder="1" applyAlignment="1">
      <alignment horizontal="center"/>
    </xf>
    <xf numFmtId="168" fontId="0" fillId="0" borderId="0" xfId="0" applyNumberFormat="1" applyFill="1" applyBorder="1" applyAlignment="1">
      <alignment horizontal="center"/>
    </xf>
    <xf numFmtId="168" fontId="0" fillId="0" borderId="0" xfId="0" applyNumberFormat="1" applyFill="1" applyBorder="1" applyAlignment="1">
      <alignment horizontal="center" wrapText="1"/>
    </xf>
    <xf numFmtId="0" fontId="11" fillId="3" borderId="0" xfId="0" applyFont="1" applyFill="1"/>
    <xf numFmtId="166" fontId="29" fillId="0" borderId="9" xfId="0" applyNumberFormat="1" applyFont="1" applyFill="1" applyBorder="1" applyAlignment="1">
      <alignment horizontal="center" vertical="center"/>
    </xf>
    <xf numFmtId="9" fontId="29" fillId="3" borderId="29" xfId="0" applyNumberFormat="1" applyFont="1" applyFill="1" applyBorder="1" applyAlignment="1">
      <alignment horizontal="center" vertical="center"/>
    </xf>
    <xf numFmtId="9" fontId="11" fillId="0" borderId="1" xfId="0" applyNumberFormat="1" applyFont="1" applyFill="1" applyBorder="1" applyAlignment="1">
      <alignment horizontal="center"/>
    </xf>
    <xf numFmtId="0" fontId="11" fillId="0" borderId="1" xfId="0" applyFont="1" applyFill="1" applyBorder="1" applyAlignment="1">
      <alignment horizontal="center"/>
    </xf>
    <xf numFmtId="6" fontId="0" fillId="0" borderId="1" xfId="0" applyNumberFormat="1" applyFill="1" applyBorder="1" applyAlignment="1">
      <alignment horizontal="center"/>
    </xf>
    <xf numFmtId="166" fontId="0" fillId="0" borderId="1" xfId="0" applyNumberFormat="1" applyFill="1" applyBorder="1" applyAlignment="1">
      <alignment horizontal="center" wrapText="1"/>
    </xf>
    <xf numFmtId="0" fontId="23"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14" fontId="8" fillId="0" borderId="0" xfId="0" applyNumberFormat="1" applyFont="1" applyAlignment="1">
      <alignment horizontal="center"/>
    </xf>
    <xf numFmtId="0" fontId="30" fillId="0" borderId="0" xfId="0" applyFont="1" applyAlignment="1">
      <alignment horizontal="center" vertical="center"/>
    </xf>
    <xf numFmtId="0" fontId="18" fillId="0" borderId="0" xfId="0" applyFont="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164" fontId="0" fillId="0" borderId="21" xfId="5" applyNumberFormat="1" applyFont="1" applyFill="1" applyBorder="1" applyAlignment="1">
      <alignment horizontal="center"/>
    </xf>
    <xf numFmtId="164" fontId="0" fillId="0" borderId="22" xfId="5" applyNumberFormat="1" applyFont="1" applyFill="1" applyBorder="1" applyAlignment="1">
      <alignment horizontal="center"/>
    </xf>
    <xf numFmtId="164" fontId="0" fillId="0" borderId="19" xfId="5" applyNumberFormat="1" applyFont="1" applyFill="1" applyBorder="1" applyAlignment="1">
      <alignment horizontal="center"/>
    </xf>
    <xf numFmtId="164" fontId="0" fillId="0" borderId="20" xfId="5" applyNumberFormat="1" applyFont="1" applyFill="1" applyBorder="1" applyAlignment="1">
      <alignment horizontal="center"/>
    </xf>
    <xf numFmtId="0" fontId="0" fillId="0" borderId="12" xfId="0" applyFont="1" applyBorder="1" applyAlignment="1">
      <alignment horizontal="center"/>
    </xf>
    <xf numFmtId="0" fontId="0" fillId="0" borderId="13" xfId="0" applyFont="1" applyBorder="1" applyAlignment="1">
      <alignment horizontal="center"/>
    </xf>
    <xf numFmtId="164" fontId="0" fillId="0" borderId="21" xfId="0" applyNumberFormat="1" applyFill="1" applyBorder="1" applyAlignment="1">
      <alignment horizontal="center"/>
    </xf>
    <xf numFmtId="164" fontId="0" fillId="0" borderId="22" xfId="0" applyNumberFormat="1" applyFill="1" applyBorder="1" applyAlignment="1">
      <alignment horizontal="center"/>
    </xf>
    <xf numFmtId="164" fontId="0" fillId="0" borderId="19" xfId="0" applyNumberFormat="1" applyFill="1" applyBorder="1" applyAlignment="1">
      <alignment horizontal="center"/>
    </xf>
    <xf numFmtId="164" fontId="0" fillId="0" borderId="20" xfId="0" applyNumberFormat="1" applyFill="1" applyBorder="1" applyAlignment="1">
      <alignment horizontal="center"/>
    </xf>
    <xf numFmtId="0" fontId="0" fillId="0" borderId="0" xfId="0" applyAlignment="1">
      <alignment horizontal="center"/>
    </xf>
    <xf numFmtId="0" fontId="0" fillId="0" borderId="0" xfId="0" applyBorder="1" applyAlignment="1">
      <alignment horizontal="left"/>
    </xf>
    <xf numFmtId="0" fontId="26" fillId="0" borderId="0" xfId="0" applyFont="1" applyAlignment="1">
      <alignment horizontal="left" vertical="center"/>
    </xf>
    <xf numFmtId="166" fontId="0" fillId="0" borderId="23" xfId="0" applyNumberFormat="1" applyFill="1" applyBorder="1" applyAlignment="1">
      <alignment horizontal="center"/>
    </xf>
    <xf numFmtId="166" fontId="0" fillId="0" borderId="24" xfId="0" applyNumberFormat="1" applyFill="1" applyBorder="1" applyAlignment="1">
      <alignment horizontal="center"/>
    </xf>
    <xf numFmtId="10" fontId="29" fillId="0" borderId="26" xfId="1" applyNumberFormat="1" applyFont="1" applyBorder="1" applyAlignment="1">
      <alignment horizontal="center"/>
    </xf>
    <xf numFmtId="10" fontId="29" fillId="0" borderId="27" xfId="1" applyNumberFormat="1" applyFont="1" applyBorder="1" applyAlignment="1">
      <alignment horizontal="center"/>
    </xf>
    <xf numFmtId="166" fontId="0" fillId="0" borderId="0" xfId="0" applyNumberFormat="1" applyFill="1" applyBorder="1" applyAlignment="1">
      <alignment horizontal="center"/>
    </xf>
    <xf numFmtId="166" fontId="0" fillId="0" borderId="21" xfId="0" applyNumberFormat="1" applyFill="1" applyBorder="1" applyAlignment="1">
      <alignment horizontal="center"/>
    </xf>
    <xf numFmtId="166" fontId="0" fillId="0" borderId="22" xfId="0" applyNumberFormat="1" applyFill="1" applyBorder="1" applyAlignment="1">
      <alignment horizontal="center"/>
    </xf>
    <xf numFmtId="0" fontId="0" fillId="0" borderId="0" xfId="0" applyFill="1" applyBorder="1" applyAlignment="1">
      <alignment horizontal="center"/>
    </xf>
    <xf numFmtId="166" fontId="11" fillId="0" borderId="12" xfId="0" applyNumberFormat="1" applyFont="1" applyFill="1" applyBorder="1" applyAlignment="1">
      <alignment horizontal="center"/>
    </xf>
    <xf numFmtId="166" fontId="11" fillId="0" borderId="13" xfId="0" applyNumberFormat="1" applyFont="1" applyFill="1" applyBorder="1" applyAlignment="1">
      <alignment horizontal="center"/>
    </xf>
    <xf numFmtId="9" fontId="11" fillId="0" borderId="12" xfId="0" applyNumberFormat="1" applyFont="1" applyFill="1" applyBorder="1" applyAlignment="1">
      <alignment horizontal="center"/>
    </xf>
    <xf numFmtId="9" fontId="11" fillId="0" borderId="13" xfId="0" applyNumberFormat="1" applyFont="1" applyFill="1" applyBorder="1" applyAlignment="1">
      <alignment horizontal="center"/>
    </xf>
    <xf numFmtId="9" fontId="0" fillId="0" borderId="12" xfId="0" applyNumberFormat="1" applyFill="1" applyBorder="1" applyAlignment="1">
      <alignment horizontal="center"/>
    </xf>
    <xf numFmtId="9" fontId="0" fillId="0" borderId="13" xfId="0" applyNumberFormat="1" applyFill="1" applyBorder="1" applyAlignment="1">
      <alignment horizontal="center"/>
    </xf>
    <xf numFmtId="14" fontId="0" fillId="0" borderId="12" xfId="0" applyNumberFormat="1" applyFill="1" applyBorder="1" applyAlignment="1">
      <alignment horizontal="center"/>
    </xf>
    <xf numFmtId="0" fontId="13" fillId="0" borderId="15" xfId="0" applyFont="1" applyFill="1" applyBorder="1" applyAlignment="1">
      <alignment horizontal="center"/>
    </xf>
    <xf numFmtId="0" fontId="2" fillId="0" borderId="16" xfId="0" applyFont="1" applyFill="1" applyBorder="1" applyAlignment="1">
      <alignment horizontal="center"/>
    </xf>
    <xf numFmtId="0" fontId="16" fillId="6" borderId="26" xfId="0" applyFont="1" applyFill="1" applyBorder="1" applyAlignment="1">
      <alignment horizontal="center" vertical="center"/>
    </xf>
    <xf numFmtId="0" fontId="16" fillId="6" borderId="27"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1" fillId="0" borderId="12" xfId="0" applyFont="1" applyFill="1" applyBorder="1" applyAlignment="1">
      <alignment horizontal="center"/>
    </xf>
    <xf numFmtId="0" fontId="11" fillId="0" borderId="13" xfId="0" applyFont="1" applyFill="1" applyBorder="1" applyAlignment="1">
      <alignment horizontal="center"/>
    </xf>
    <xf numFmtId="166" fontId="11" fillId="0" borderId="12" xfId="0" applyNumberFormat="1" applyFont="1" applyBorder="1" applyAlignment="1">
      <alignment horizontal="center"/>
    </xf>
    <xf numFmtId="166" fontId="11" fillId="0" borderId="13" xfId="0" applyNumberFormat="1" applyFont="1" applyBorder="1" applyAlignment="1">
      <alignment horizontal="center"/>
    </xf>
    <xf numFmtId="166" fontId="0" fillId="0" borderId="19" xfId="0" applyNumberFormat="1" applyFill="1" applyBorder="1" applyAlignment="1">
      <alignment horizontal="center"/>
    </xf>
    <xf numFmtId="166" fontId="0" fillId="0" borderId="20" xfId="0" applyNumberFormat="1" applyFill="1" applyBorder="1" applyAlignment="1">
      <alignment horizontal="center"/>
    </xf>
    <xf numFmtId="0" fontId="2" fillId="0" borderId="15" xfId="0" applyFont="1" applyFill="1" applyBorder="1" applyAlignment="1">
      <alignment horizontal="center"/>
    </xf>
    <xf numFmtId="0" fontId="14" fillId="8" borderId="0" xfId="0" applyFont="1" applyFill="1" applyAlignment="1">
      <alignment horizontal="center"/>
    </xf>
    <xf numFmtId="0" fontId="14" fillId="8" borderId="13" xfId="0" applyFont="1" applyFill="1" applyBorder="1" applyAlignment="1">
      <alignment horizontal="center"/>
    </xf>
    <xf numFmtId="0" fontId="10" fillId="0" borderId="0" xfId="0" applyFont="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166" fontId="0" fillId="0" borderId="12" xfId="0" applyNumberFormat="1" applyBorder="1" applyAlignment="1">
      <alignment horizontal="center"/>
    </xf>
    <xf numFmtId="166" fontId="0" fillId="0" borderId="13" xfId="0" applyNumberFormat="1" applyBorder="1" applyAlignment="1">
      <alignment horizontal="center"/>
    </xf>
    <xf numFmtId="166" fontId="0" fillId="0" borderId="12" xfId="0" applyNumberFormat="1" applyFill="1" applyBorder="1" applyAlignment="1">
      <alignment horizontal="center"/>
    </xf>
    <xf numFmtId="166" fontId="0" fillId="0" borderId="13" xfId="0" applyNumberFormat="1" applyFill="1" applyBorder="1" applyAlignment="1">
      <alignment horizontal="center"/>
    </xf>
    <xf numFmtId="164" fontId="0" fillId="0" borderId="17" xfId="0" applyNumberFormat="1" applyFill="1" applyBorder="1" applyAlignment="1">
      <alignment horizontal="center"/>
    </xf>
    <xf numFmtId="164" fontId="0" fillId="0" borderId="18" xfId="0" applyNumberFormat="1" applyFill="1" applyBorder="1" applyAlignment="1">
      <alignment horizontal="center"/>
    </xf>
    <xf numFmtId="9" fontId="0" fillId="2" borderId="12" xfId="0" applyNumberFormat="1" applyFill="1" applyBorder="1" applyAlignment="1">
      <alignment horizontal="center"/>
    </xf>
    <xf numFmtId="9" fontId="0" fillId="2" borderId="13" xfId="0" applyNumberFormat="1" applyFill="1" applyBorder="1" applyAlignment="1">
      <alignment horizontal="center"/>
    </xf>
    <xf numFmtId="0" fontId="5" fillId="0" borderId="0" xfId="0" applyFont="1" applyFill="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166" fontId="0" fillId="0" borderId="10" xfId="0" applyNumberFormat="1" applyBorder="1" applyAlignment="1">
      <alignment horizontal="center"/>
    </xf>
    <xf numFmtId="166" fontId="0" fillId="0" borderId="25" xfId="0" applyNumberFormat="1" applyBorder="1" applyAlignment="1">
      <alignment horizontal="center"/>
    </xf>
    <xf numFmtId="166" fontId="0" fillId="0" borderId="11" xfId="0" applyNumberFormat="1" applyBorder="1" applyAlignment="1">
      <alignment horizontal="center"/>
    </xf>
    <xf numFmtId="166" fontId="0" fillId="2" borderId="12" xfId="0" applyNumberFormat="1" applyFill="1" applyBorder="1" applyAlignment="1">
      <alignment horizontal="center"/>
    </xf>
    <xf numFmtId="166" fontId="0" fillId="2" borderId="0" xfId="0" applyNumberFormat="1" applyFill="1" applyBorder="1" applyAlignment="1">
      <alignment horizontal="center"/>
    </xf>
    <xf numFmtId="166" fontId="0" fillId="2" borderId="13" xfId="0" applyNumberFormat="1" applyFill="1" applyBorder="1" applyAlignment="1">
      <alignment horizontal="center"/>
    </xf>
    <xf numFmtId="9" fontId="13" fillId="0" borderId="26" xfId="1" applyFont="1" applyBorder="1" applyAlignment="1">
      <alignment horizontal="center"/>
    </xf>
    <xf numFmtId="9" fontId="13" fillId="0" borderId="30" xfId="1" applyFont="1" applyBorder="1" applyAlignment="1">
      <alignment horizontal="center"/>
    </xf>
    <xf numFmtId="9" fontId="13" fillId="0" borderId="27" xfId="1" applyFont="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166" fontId="29" fillId="0" borderId="26" xfId="1" applyNumberFormat="1" applyFont="1" applyBorder="1" applyAlignment="1">
      <alignment horizontal="center"/>
    </xf>
    <xf numFmtId="9" fontId="29" fillId="0" borderId="27" xfId="1" applyFont="1" applyBorder="1" applyAlignment="1">
      <alignment horizontal="center"/>
    </xf>
    <xf numFmtId="9" fontId="29" fillId="0" borderId="26" xfId="1" applyFont="1" applyBorder="1" applyAlignment="1">
      <alignment horizontal="center"/>
    </xf>
    <xf numFmtId="0" fontId="0" fillId="0" borderId="33" xfId="0" applyFill="1" applyBorder="1" applyAlignment="1">
      <alignment horizontal="center"/>
    </xf>
    <xf numFmtId="14" fontId="0" fillId="0" borderId="12" xfId="0" applyNumberFormat="1" applyBorder="1" applyAlignment="1">
      <alignment horizont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164" fontId="20" fillId="0" borderId="0" xfId="0" applyNumberFormat="1" applyFont="1" applyAlignment="1">
      <alignment horizontal="left"/>
    </xf>
  </cellXfs>
  <cellStyles count="6">
    <cellStyle name="Currency" xfId="5" builtinId="4"/>
    <cellStyle name="Normal" xfId="0" builtinId="0"/>
    <cellStyle name="Normal 10" xfId="3" xr:uid="{696FAE55-7BB5-4A1C-82A5-9B12EC8B8633}"/>
    <cellStyle name="Normal 2" xfId="4" xr:uid="{C6B5E6F0-6CC1-487C-BC95-9C945B8C7898}"/>
    <cellStyle name="Normal 3" xfId="2" xr:uid="{00000000-0005-0000-0000-000001000000}"/>
    <cellStyle name="Percent" xfId="1" builtinId="5"/>
  </cellStyles>
  <dxfs count="73">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CF21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247212</xdr:colOff>
      <xdr:row>10</xdr:row>
      <xdr:rowOff>82119</xdr:rowOff>
    </xdr:from>
    <xdr:to>
      <xdr:col>7</xdr:col>
      <xdr:colOff>322865</xdr:colOff>
      <xdr:row>14</xdr:row>
      <xdr:rowOff>149539</xdr:rowOff>
    </xdr:to>
    <xdr:pic>
      <xdr:nvPicPr>
        <xdr:cNvPr id="3" name="Picture 2">
          <a:extLst>
            <a:ext uri="{FF2B5EF4-FFF2-40B4-BE49-F238E27FC236}">
              <a16:creationId xmlns:a16="http://schemas.microsoft.com/office/drawing/2014/main" id="{2AC9A03E-13E6-4F73-B4A0-FC4EA396F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28412" y="3406344"/>
          <a:ext cx="1561553" cy="829420"/>
        </a:xfrm>
        <a:prstGeom prst="rect">
          <a:avLst/>
        </a:prstGeom>
      </xdr:spPr>
    </xdr:pic>
    <xdr:clientData/>
  </xdr:twoCellAnchor>
  <xdr:twoCellAnchor editAs="oneCell">
    <xdr:from>
      <xdr:col>4</xdr:col>
      <xdr:colOff>413845</xdr:colOff>
      <xdr:row>0</xdr:row>
      <xdr:rowOff>124811</xdr:rowOff>
    </xdr:from>
    <xdr:to>
      <xdr:col>7</xdr:col>
      <xdr:colOff>256190</xdr:colOff>
      <xdr:row>3</xdr:row>
      <xdr:rowOff>6570</xdr:rowOff>
    </xdr:to>
    <xdr:pic>
      <xdr:nvPicPr>
        <xdr:cNvPr id="4" name="Picture 3">
          <a:extLst>
            <a:ext uri="{FF2B5EF4-FFF2-40B4-BE49-F238E27FC236}">
              <a16:creationId xmlns:a16="http://schemas.microsoft.com/office/drawing/2014/main" id="{A7295965-D858-ED5E-B803-8E19C1049135}"/>
            </a:ext>
          </a:extLst>
        </xdr:cNvPr>
        <xdr:cNvPicPr>
          <a:picLocks noChangeAspect="1"/>
        </xdr:cNvPicPr>
      </xdr:nvPicPr>
      <xdr:blipFill>
        <a:blip xmlns:r="http://schemas.openxmlformats.org/officeDocument/2006/relationships" r:embed="rId2"/>
        <a:stretch>
          <a:fillRect/>
        </a:stretch>
      </xdr:blipFill>
      <xdr:spPr>
        <a:xfrm>
          <a:off x="2384535" y="124811"/>
          <a:ext cx="1320362" cy="1320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38101</xdr:rowOff>
    </xdr:from>
    <xdr:to>
      <xdr:col>1</xdr:col>
      <xdr:colOff>951352</xdr:colOff>
      <xdr:row>1</xdr:row>
      <xdr:rowOff>38101</xdr:rowOff>
    </xdr:to>
    <xdr:pic>
      <xdr:nvPicPr>
        <xdr:cNvPr id="2" name="Picture 1">
          <a:extLst>
            <a:ext uri="{FF2B5EF4-FFF2-40B4-BE49-F238E27FC236}">
              <a16:creationId xmlns:a16="http://schemas.microsoft.com/office/drawing/2014/main" id="{EE74CC94-405D-44B0-A5B4-39686475D350}"/>
            </a:ext>
          </a:extLst>
        </xdr:cNvPr>
        <xdr:cNvPicPr>
          <a:picLocks noChangeAspect="1"/>
        </xdr:cNvPicPr>
      </xdr:nvPicPr>
      <xdr:blipFill>
        <a:blip xmlns:r="http://schemas.openxmlformats.org/officeDocument/2006/relationships" r:embed="rId1"/>
        <a:stretch>
          <a:fillRect/>
        </a:stretch>
      </xdr:blipFill>
      <xdr:spPr>
        <a:xfrm>
          <a:off x="571500" y="38101"/>
          <a:ext cx="1351402"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0</xdr:row>
      <xdr:rowOff>95251</xdr:rowOff>
    </xdr:from>
    <xdr:to>
      <xdr:col>2</xdr:col>
      <xdr:colOff>1557360</xdr:colOff>
      <xdr:row>0</xdr:row>
      <xdr:rowOff>662938</xdr:rowOff>
    </xdr:to>
    <xdr:pic>
      <xdr:nvPicPr>
        <xdr:cNvPr id="3" name="Picture 2">
          <a:extLst>
            <a:ext uri="{FF2B5EF4-FFF2-40B4-BE49-F238E27FC236}">
              <a16:creationId xmlns:a16="http://schemas.microsoft.com/office/drawing/2014/main" id="{991AA932-D7C1-4341-AECE-617BF74092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95251"/>
          <a:ext cx="2560660" cy="56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314325</xdr:rowOff>
    </xdr:from>
    <xdr:to>
      <xdr:col>1</xdr:col>
      <xdr:colOff>773552</xdr:colOff>
      <xdr:row>2</xdr:row>
      <xdr:rowOff>162498</xdr:rowOff>
    </xdr:to>
    <xdr:pic>
      <xdr:nvPicPr>
        <xdr:cNvPr id="2" name="Picture 1">
          <a:extLst>
            <a:ext uri="{FF2B5EF4-FFF2-40B4-BE49-F238E27FC236}">
              <a16:creationId xmlns:a16="http://schemas.microsoft.com/office/drawing/2014/main" id="{CAF63010-F42C-4167-86A5-7858C1DA3190}"/>
            </a:ext>
          </a:extLst>
        </xdr:cNvPr>
        <xdr:cNvPicPr>
          <a:picLocks noChangeAspect="1"/>
        </xdr:cNvPicPr>
      </xdr:nvPicPr>
      <xdr:blipFill>
        <a:blip xmlns:r="http://schemas.openxmlformats.org/officeDocument/2006/relationships" r:embed="rId1"/>
        <a:stretch>
          <a:fillRect/>
        </a:stretch>
      </xdr:blipFill>
      <xdr:spPr>
        <a:xfrm>
          <a:off x="219075" y="314325"/>
          <a:ext cx="1402202" cy="753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542925</xdr:colOff>
      <xdr:row>0</xdr:row>
      <xdr:rowOff>0</xdr:rowOff>
    </xdr:from>
    <xdr:to>
      <xdr:col>0</xdr:col>
      <xdr:colOff>1941952</xdr:colOff>
      <xdr:row>1</xdr:row>
      <xdr:rowOff>10098</xdr:rowOff>
    </xdr:to>
    <xdr:pic>
      <xdr:nvPicPr>
        <xdr:cNvPr id="2" name="Picture 1">
          <a:extLst>
            <a:ext uri="{FF2B5EF4-FFF2-40B4-BE49-F238E27FC236}">
              <a16:creationId xmlns:a16="http://schemas.microsoft.com/office/drawing/2014/main" id="{0FF0112B-6DBB-40EE-9E69-E402E8EDD4D2}"/>
            </a:ext>
          </a:extLst>
        </xdr:cNvPr>
        <xdr:cNvPicPr>
          <a:picLocks noChangeAspect="1"/>
        </xdr:cNvPicPr>
      </xdr:nvPicPr>
      <xdr:blipFill>
        <a:blip xmlns:r="http://schemas.openxmlformats.org/officeDocument/2006/relationships" r:embed="rId1"/>
        <a:stretch>
          <a:fillRect/>
        </a:stretch>
      </xdr:blipFill>
      <xdr:spPr>
        <a:xfrm>
          <a:off x="542925" y="0"/>
          <a:ext cx="1399027" cy="753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457200</xdr:colOff>
      <xdr:row>0</xdr:row>
      <xdr:rowOff>9525</xdr:rowOff>
    </xdr:from>
    <xdr:to>
      <xdr:col>0</xdr:col>
      <xdr:colOff>1856227</xdr:colOff>
      <xdr:row>1</xdr:row>
      <xdr:rowOff>19623</xdr:rowOff>
    </xdr:to>
    <xdr:pic>
      <xdr:nvPicPr>
        <xdr:cNvPr id="2" name="Picture 1">
          <a:extLst>
            <a:ext uri="{FF2B5EF4-FFF2-40B4-BE49-F238E27FC236}">
              <a16:creationId xmlns:a16="http://schemas.microsoft.com/office/drawing/2014/main" id="{3ADB9945-D882-4DAD-86D4-9E0C3D6B0329}"/>
            </a:ext>
          </a:extLst>
        </xdr:cNvPr>
        <xdr:cNvPicPr>
          <a:picLocks noChangeAspect="1"/>
        </xdr:cNvPicPr>
      </xdr:nvPicPr>
      <xdr:blipFill>
        <a:blip xmlns:r="http://schemas.openxmlformats.org/officeDocument/2006/relationships" r:embed="rId1"/>
        <a:stretch>
          <a:fillRect/>
        </a:stretch>
      </xdr:blipFill>
      <xdr:spPr>
        <a:xfrm>
          <a:off x="457200" y="9525"/>
          <a:ext cx="1399027" cy="753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488673</xdr:colOff>
      <xdr:row>0</xdr:row>
      <xdr:rowOff>8282</xdr:rowOff>
    </xdr:from>
    <xdr:to>
      <xdr:col>0</xdr:col>
      <xdr:colOff>1887700</xdr:colOff>
      <xdr:row>1</xdr:row>
      <xdr:rowOff>19070</xdr:rowOff>
    </xdr:to>
    <xdr:pic>
      <xdr:nvPicPr>
        <xdr:cNvPr id="2" name="Picture 1">
          <a:extLst>
            <a:ext uri="{FF2B5EF4-FFF2-40B4-BE49-F238E27FC236}">
              <a16:creationId xmlns:a16="http://schemas.microsoft.com/office/drawing/2014/main" id="{DB7FF7FD-9904-42BD-8F17-90CD7833875C}"/>
            </a:ext>
          </a:extLst>
        </xdr:cNvPr>
        <xdr:cNvPicPr>
          <a:picLocks noChangeAspect="1"/>
        </xdr:cNvPicPr>
      </xdr:nvPicPr>
      <xdr:blipFill>
        <a:blip xmlns:r="http://schemas.openxmlformats.org/officeDocument/2006/relationships" r:embed="rId1"/>
        <a:stretch>
          <a:fillRect/>
        </a:stretch>
      </xdr:blipFill>
      <xdr:spPr>
        <a:xfrm>
          <a:off x="488673" y="8282"/>
          <a:ext cx="1399027" cy="7562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405848</xdr:colOff>
      <xdr:row>0</xdr:row>
      <xdr:rowOff>0</xdr:rowOff>
    </xdr:from>
    <xdr:to>
      <xdr:col>0</xdr:col>
      <xdr:colOff>1804875</xdr:colOff>
      <xdr:row>1</xdr:row>
      <xdr:rowOff>13963</xdr:rowOff>
    </xdr:to>
    <xdr:pic>
      <xdr:nvPicPr>
        <xdr:cNvPr id="2" name="Picture 1">
          <a:extLst>
            <a:ext uri="{FF2B5EF4-FFF2-40B4-BE49-F238E27FC236}">
              <a16:creationId xmlns:a16="http://schemas.microsoft.com/office/drawing/2014/main" id="{0076AC77-AE23-4853-BCDA-86E7F5A29673}"/>
            </a:ext>
          </a:extLst>
        </xdr:cNvPr>
        <xdr:cNvPicPr>
          <a:picLocks noChangeAspect="1"/>
        </xdr:cNvPicPr>
      </xdr:nvPicPr>
      <xdr:blipFill>
        <a:blip xmlns:r="http://schemas.openxmlformats.org/officeDocument/2006/relationships" r:embed="rId1"/>
        <a:stretch>
          <a:fillRect/>
        </a:stretch>
      </xdr:blipFill>
      <xdr:spPr>
        <a:xfrm>
          <a:off x="405848" y="0"/>
          <a:ext cx="1399027" cy="7593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xdr:colOff>
      <xdr:row>3</xdr:row>
      <xdr:rowOff>2484</xdr:rowOff>
    </xdr:from>
    <xdr:to>
      <xdr:col>7</xdr:col>
      <xdr:colOff>554936</xdr:colOff>
      <xdr:row>28</xdr:row>
      <xdr:rowOff>107675</xdr:rowOff>
    </xdr:to>
    <xdr:sp macro="" textlink="">
      <xdr:nvSpPr>
        <xdr:cNvPr id="2" name="TextBox 2">
          <a:extLst>
            <a:ext uri="{FF2B5EF4-FFF2-40B4-BE49-F238E27FC236}">
              <a16:creationId xmlns:a16="http://schemas.microsoft.com/office/drawing/2014/main" id="{D773DC06-3818-4EC9-B33F-17F4D9993BA3}"/>
            </a:ext>
          </a:extLst>
        </xdr:cNvPr>
        <xdr:cNvSpPr txBox="1">
          <a:spLocks noChangeArrowheads="1"/>
        </xdr:cNvSpPr>
      </xdr:nvSpPr>
      <xdr:spPr bwMode="auto">
        <a:xfrm>
          <a:off x="2" y="564459"/>
          <a:ext cx="9489384" cy="5578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n-US" sz="800" b="1">
              <a:solidFill>
                <a:schemeClr val="tx1">
                  <a:lumMod val="75000"/>
                  <a:lumOff val="25000"/>
                </a:schemeClr>
              </a:solidFill>
              <a:latin typeface="+mn-lt"/>
            </a:rPr>
            <a:t>NOTICE OF IMPORTANT INFORMATION RELATING TO BROKERAGE SERVICES, COMPENSATION AND PRIVACY</a:t>
          </a:r>
          <a:endParaRPr lang="en-US" sz="800">
            <a:solidFill>
              <a:schemeClr val="tx1">
                <a:lumMod val="75000"/>
                <a:lumOff val="25000"/>
              </a:schemeClr>
            </a:solidFill>
            <a:latin typeface="+mn-lt"/>
          </a:endParaRPr>
        </a:p>
        <a:p>
          <a:pPr algn="just"/>
          <a:endParaRPr lang="en-US" sz="800">
            <a:solidFill>
              <a:schemeClr val="tx1">
                <a:lumMod val="75000"/>
                <a:lumOff val="25000"/>
              </a:schemeClr>
            </a:solidFill>
            <a:latin typeface="+mn-lt"/>
          </a:endParaRPr>
        </a:p>
        <a:p>
          <a:pPr marL="0" indent="0" algn="just"/>
          <a:r>
            <a:rPr lang="en-US" sz="800">
              <a:solidFill>
                <a:schemeClr val="tx1">
                  <a:lumMod val="75000"/>
                  <a:lumOff val="25000"/>
                </a:schemeClr>
              </a:solidFill>
              <a:latin typeface="+mn-lt"/>
            </a:rPr>
            <a:t>To Our Valued Clients:</a:t>
          </a:r>
        </a:p>
        <a:p>
          <a:pPr marL="0" indent="0" algn="just"/>
          <a:endParaRPr lang="en-US" sz="800">
            <a:solidFill>
              <a:schemeClr val="tx1">
                <a:lumMod val="75000"/>
                <a:lumOff val="25000"/>
              </a:schemeClr>
            </a:solidFill>
            <a:latin typeface="+mn-lt"/>
          </a:endParaRPr>
        </a:p>
        <a:p>
          <a:pPr marL="0" indent="0" algn="just"/>
          <a:r>
            <a:rPr lang="en-US" sz="800">
              <a:solidFill>
                <a:schemeClr val="tx1">
                  <a:lumMod val="75000"/>
                  <a:lumOff val="25000"/>
                </a:schemeClr>
              </a:solidFill>
              <a:latin typeface="+mn-lt"/>
            </a:rPr>
            <a:t>Acentria Public Risk is committed to following best practices, the highest standards of business ethics and integrity, and complying with the laws and regulations governing its operations.  Acentria Public Risk is required to provide our clients with information about some of our legal obligations.  Below are several important items of which you should be aware:</a:t>
          </a:r>
        </a:p>
        <a:p>
          <a:pPr algn="just"/>
          <a:endParaRPr lang="en-US" sz="800">
            <a:solidFill>
              <a:schemeClr val="tx1">
                <a:lumMod val="75000"/>
                <a:lumOff val="25000"/>
              </a:schemeClr>
            </a:solidFill>
            <a:latin typeface="+mn-lt"/>
          </a:endParaRPr>
        </a:p>
        <a:p>
          <a:pPr marL="227008" indent="-227008" algn="just"/>
          <a:r>
            <a:rPr lang="en-US" sz="800">
              <a:solidFill>
                <a:schemeClr val="tx1">
                  <a:lumMod val="75000"/>
                  <a:lumOff val="25000"/>
                </a:schemeClr>
              </a:solidFill>
              <a:latin typeface="+mn-lt"/>
            </a:rPr>
            <a:t>A.      Acentria’s Role. As you know, Acentria Public Risk is your broker, not the carrier’s agent, in negotiating your policy, obtaining orders and information from carriers, or providing you with a Proposal (as described below).  </a:t>
          </a:r>
        </a:p>
        <a:p>
          <a:pPr marL="227008" indent="-227008" algn="just"/>
          <a:r>
            <a:rPr lang="en-US" sz="800">
              <a:solidFill>
                <a:schemeClr val="tx1">
                  <a:lumMod val="75000"/>
                  <a:lumOff val="25000"/>
                </a:schemeClr>
              </a:solidFill>
              <a:latin typeface="+mn-lt"/>
            </a:rPr>
            <a:t>B.	Proposal. At certain appropriate times, Acentria Public Risk will provide you with a Proposal. A Proposal contains information received from carriers and is intended for illustrative purposes only and provides only summaries of the programs described. </a:t>
          </a:r>
        </a:p>
        <a:p>
          <a:pPr marL="227008" indent="-227008" algn="just">
            <a:buAutoNum type="alphaUcPeriod" startAt="3"/>
          </a:pPr>
          <a:r>
            <a:rPr lang="en-US" sz="800">
              <a:solidFill>
                <a:schemeClr val="tx1">
                  <a:lumMod val="75000"/>
                  <a:lumOff val="25000"/>
                </a:schemeClr>
              </a:solidFill>
              <a:latin typeface="+mn-lt"/>
            </a:rPr>
            <a:t>General Information. To the best of Acentria</a:t>
          </a:r>
          <a:r>
            <a:rPr lang="en-US" sz="800" baseline="0">
              <a:solidFill>
                <a:schemeClr val="tx1">
                  <a:lumMod val="75000"/>
                  <a:lumOff val="25000"/>
                </a:schemeClr>
              </a:solidFill>
              <a:latin typeface="+mn-lt"/>
            </a:rPr>
            <a:t> Public Risk's </a:t>
          </a:r>
          <a:r>
            <a:rPr lang="en-US" sz="800">
              <a:solidFill>
                <a:schemeClr val="tx1">
                  <a:lumMod val="75000"/>
                  <a:lumOff val="25000"/>
                </a:schemeClr>
              </a:solidFill>
              <a:latin typeface="+mn-lt"/>
            </a:rPr>
            <a:t> knowledge and efforts, the Proposal is truthful and correct. If discrepancies exist between the Proposal, Acentria's advice regarding a carrier’s quote, and the carrier’s policy, the policy issued by the carrier will govern. All products are subject to the carrier’s underwriting requirements. All benefits payable are subject to the terms and conditions of the policy, including benefit durations, limitations and exclusions. Not all benefits and exclusions are covered in every state. Please consult the policy form and outline of coverage for details. </a:t>
          </a:r>
        </a:p>
        <a:p>
          <a:pPr marL="227008" indent="-227008" algn="just">
            <a:buAutoNum type="alphaUcPeriod" startAt="3"/>
          </a:pPr>
          <a:r>
            <a:rPr lang="en-US" sz="800">
              <a:solidFill>
                <a:schemeClr val="tx1">
                  <a:lumMod val="75000"/>
                  <a:lumOff val="25000"/>
                </a:schemeClr>
              </a:solidFill>
              <a:latin typeface="+mn-lt"/>
            </a:rPr>
            <a:t>Carrier Information. The information contained in the Proposal is provided by the named carrier(s), not by Acentria</a:t>
          </a:r>
          <a:r>
            <a:rPr lang="en-US" sz="800" baseline="0">
              <a:solidFill>
                <a:schemeClr val="tx1">
                  <a:lumMod val="75000"/>
                  <a:lumOff val="25000"/>
                </a:schemeClr>
              </a:solidFill>
              <a:latin typeface="+mn-lt"/>
            </a:rPr>
            <a:t> Public Risk</a:t>
          </a:r>
          <a:r>
            <a:rPr lang="en-US" sz="800">
              <a:solidFill>
                <a:schemeClr val="tx1">
                  <a:lumMod val="75000"/>
                  <a:lumOff val="25000"/>
                </a:schemeClr>
              </a:solidFill>
              <a:latin typeface="+mn-lt"/>
            </a:rPr>
            <a:t>. Any errors or omissions in the information provided to Acentria Public Risk by you or by the carrier are not Acentria</a:t>
          </a:r>
          <a:r>
            <a:rPr lang="en-US" sz="800" baseline="0">
              <a:solidFill>
                <a:schemeClr val="tx1">
                  <a:lumMod val="75000"/>
                  <a:lumOff val="25000"/>
                </a:schemeClr>
              </a:solidFill>
              <a:latin typeface="+mn-lt"/>
            </a:rPr>
            <a:t> Public Risk's</a:t>
          </a:r>
          <a:r>
            <a:rPr lang="en-US" sz="800">
              <a:solidFill>
                <a:schemeClr val="tx1">
                  <a:lumMod val="75000"/>
                  <a:lumOff val="25000"/>
                </a:schemeClr>
              </a:solidFill>
              <a:latin typeface="+mn-lt"/>
            </a:rPr>
            <a:t> responsibility. If the carrier fails to provide you with any insurance coverage described in its Proposal or otherwise, then Acentria Public Risk</a:t>
          </a:r>
          <a:r>
            <a:rPr lang="en-US" sz="800" baseline="0">
              <a:solidFill>
                <a:schemeClr val="tx1">
                  <a:lumMod val="75000"/>
                  <a:lumOff val="25000"/>
                </a:schemeClr>
              </a:solidFill>
              <a:latin typeface="+mn-lt"/>
            </a:rPr>
            <a:t> </a:t>
          </a:r>
          <a:r>
            <a:rPr lang="en-US" sz="800">
              <a:solidFill>
                <a:schemeClr val="tx1">
                  <a:lumMod val="75000"/>
                  <a:lumOff val="25000"/>
                </a:schemeClr>
              </a:solidFill>
              <a:latin typeface="+mn-lt"/>
            </a:rPr>
            <a:t>has no responsibility for any resulting damages. Similarly, Acentria Public Risk assumes no liability for any claims, losses, or damages resulting from the use, inability to use, or the results of use of the carrier’s Proposal or the material or information contained therein. Representations of past performance is not a guarantee that similar results will be achieved in the future. Acentria Public Risk also disclaims liability for any consequential, special, incidental or indirect damages resulting from the carrier’s Proposal. Acentria Public Risk has no liability with respect to carrier supplied information in the Proposal.</a:t>
          </a:r>
        </a:p>
        <a:p>
          <a:pPr marL="227008" indent="-227008" algn="just">
            <a:buAutoNum type="alphaUcPeriod" startAt="3"/>
          </a:pPr>
          <a:r>
            <a:rPr lang="en-US" sz="800">
              <a:solidFill>
                <a:schemeClr val="tx1">
                  <a:lumMod val="75000"/>
                  <a:lumOff val="25000"/>
                </a:schemeClr>
              </a:solidFill>
              <a:latin typeface="+mn-lt"/>
            </a:rPr>
            <a:t>Websites. The Proposal may provide references to independent websites. This information is provided solely as a convenience to you. Acentria Public Risk is not responsible for the content of any of these websites.</a:t>
          </a:r>
        </a:p>
        <a:p>
          <a:pPr marL="227008" indent="-227008" algn="just">
            <a:buAutoNum type="alphaUcPeriod" startAt="3"/>
          </a:pPr>
          <a:r>
            <a:rPr lang="en-US" sz="800">
              <a:solidFill>
                <a:schemeClr val="tx1">
                  <a:lumMod val="75000"/>
                  <a:lumOff val="25000"/>
                </a:schemeClr>
              </a:solidFill>
              <a:latin typeface="+mn-lt"/>
            </a:rPr>
            <a:t>Broker Compensation. Acentria Public Rick believes that its clients should have an understanding of how Acentria Public Risk is compensated. In most cases, Acentria Public Risk is compensated by fees paid by the client and/or by commissions paid directly to Acentria Public Risk by the insurance carriers. A written agreement (“Broker Consulting Services Agreement”) between the parties will detail the services to be provided. Compensation, in the form of commission, can range between 3% and 6% of premium for medical plans and from 5% to 15% of premium for life insurance, AD&amp;D, dental, STD and LTD and other ancillary lines. Commissions and fees depend upon the size and complexity of the particular account, state location(s) of risk, the services provided, insurance carriers involved and other factors. The compensation payable to Acentria Public Risk includes all brokerage services, insurance placements and the cost of any services selected by you and contained in either the written agreement with the client or described in the Proposal. Compensation is subject to change based upon the actual services chosen by you. In some cases, the compensation payable to Acentria is detailed in the Form 5500, in either Schedule A or Schedule C, for those clients subject to reporting for ERISA, and in the Proposal that may be delivered to you, if applicable. Schedules A/C are typically supplied directly by the carrier to Acentria Public Risk clients. Additional information on commission payments and fee schedules for any particular account will be provided upon request.</a:t>
          </a:r>
        </a:p>
        <a:p>
          <a:pPr marL="227008" indent="-227008" algn="just">
            <a:buAutoNum type="alphaUcPeriod" startAt="3"/>
          </a:pPr>
          <a:r>
            <a:rPr lang="en-US" sz="800">
              <a:solidFill>
                <a:schemeClr val="tx1">
                  <a:lumMod val="75000"/>
                  <a:lumOff val="25000"/>
                </a:schemeClr>
              </a:solidFill>
              <a:latin typeface="+mn-lt"/>
            </a:rPr>
            <a:t>Pricing of Services. Acentria Public Risk provides you with services related to employee benefits that are paid for out of commissions or subject to service fees. We reserve the right to make changes to these services at the policy anniversary for the associated insurance policies or in the event any such changes are required by applicable federal, state or local laws.</a:t>
          </a:r>
        </a:p>
        <a:p>
          <a:pPr marL="227008" indent="-227008" algn="just">
            <a:buAutoNum type="alphaUcPeriod" startAt="3"/>
          </a:pPr>
          <a:r>
            <a:rPr lang="en-US" sz="800">
              <a:solidFill>
                <a:schemeClr val="tx1">
                  <a:lumMod val="75000"/>
                  <a:lumOff val="25000"/>
                </a:schemeClr>
              </a:solidFill>
              <a:latin typeface="+mn-lt"/>
            </a:rPr>
            <a:t>Other Compensation. Acentria also receives from carriers additional compensation, bonuses/overrides and in some cases non-monetary compensation such as travel and gratuities related to business activities.  In some cases, this compensation is directly attributed to each employer or, in some cases, it is the overall block of new and renewal business that relates to Acentria’s production with that carrier based on factors dictated by a carrier. Typically, these factors include new business production and renewal persistency. Acentria Public Risk will never place its own financial interest ahead of its clients' interests in determining the best available insurance product or service for its clients.</a:t>
          </a:r>
        </a:p>
        <a:p>
          <a:pPr marL="227008" indent="-227008" algn="just"/>
          <a:r>
            <a:rPr lang="en-US" sz="800">
              <a:solidFill>
                <a:schemeClr val="tx1">
                  <a:lumMod val="75000"/>
                  <a:lumOff val="25000"/>
                </a:schemeClr>
              </a:solidFill>
              <a:latin typeface="+mn-lt"/>
            </a:rPr>
            <a:t>J.	Sharing of Proposal. Acentria Public</a:t>
          </a:r>
          <a:r>
            <a:rPr lang="en-US" sz="800" baseline="0">
              <a:solidFill>
                <a:schemeClr val="tx1">
                  <a:lumMod val="75000"/>
                  <a:lumOff val="25000"/>
                </a:schemeClr>
              </a:solidFill>
              <a:latin typeface="+mn-lt"/>
            </a:rPr>
            <a:t> Risk</a:t>
          </a:r>
          <a:r>
            <a:rPr lang="en-US" sz="800">
              <a:solidFill>
                <a:schemeClr val="tx1">
                  <a:lumMod val="75000"/>
                  <a:lumOff val="25000"/>
                </a:schemeClr>
              </a:solidFill>
              <a:latin typeface="+mn-lt"/>
            </a:rPr>
            <a:t> retains all proprietary rights to material and information we develop. Except for duplicating the information for your in-house professional review, the Proposal material and information may not be reproduced, transmitted, distributed or displayed without the prior written consent of Acentria Public Risk. </a:t>
          </a:r>
        </a:p>
        <a:p>
          <a:pPr marL="227008" indent="-227008" algn="just"/>
          <a:r>
            <a:rPr lang="en-US" sz="800">
              <a:solidFill>
                <a:schemeClr val="tx1">
                  <a:lumMod val="75000"/>
                  <a:lumOff val="25000"/>
                </a:schemeClr>
              </a:solidFill>
              <a:latin typeface="+mn-lt"/>
            </a:rPr>
            <a:t>K.	Contacting Acentria Public Risk. Your questions or comments about this Notice may be directed to:</a:t>
          </a:r>
        </a:p>
        <a:p>
          <a:pPr marL="227008" indent="-227008" algn="just"/>
          <a:r>
            <a:rPr lang="en-US" sz="800">
              <a:solidFill>
                <a:schemeClr val="tx1">
                  <a:lumMod val="75000"/>
                  <a:lumOff val="25000"/>
                </a:schemeClr>
              </a:solidFill>
              <a:latin typeface="+mn-lt"/>
            </a:rPr>
            <a:t>					Acentria Public</a:t>
          </a:r>
          <a:r>
            <a:rPr lang="en-US" sz="800" baseline="0">
              <a:solidFill>
                <a:schemeClr val="tx1">
                  <a:lumMod val="75000"/>
                  <a:lumOff val="25000"/>
                </a:schemeClr>
              </a:solidFill>
              <a:latin typeface="+mn-lt"/>
            </a:rPr>
            <a:t> Risk</a:t>
          </a:r>
          <a:endParaRPr lang="en-US" sz="800">
            <a:solidFill>
              <a:schemeClr val="tx1">
                <a:lumMod val="75000"/>
                <a:lumOff val="25000"/>
              </a:schemeClr>
            </a:solidFill>
            <a:latin typeface="+mn-lt"/>
          </a:endParaRPr>
        </a:p>
        <a:p>
          <a:pPr marL="227008" indent="-227008" algn="just"/>
          <a:r>
            <a:rPr lang="en-US" sz="800">
              <a:solidFill>
                <a:schemeClr val="tx1">
                  <a:lumMod val="75000"/>
                  <a:lumOff val="25000"/>
                </a:schemeClr>
              </a:solidFill>
              <a:latin typeface="+mn-lt"/>
            </a:rPr>
            <a:t>					Attn:</a:t>
          </a:r>
          <a:r>
            <a:rPr lang="en-US" sz="800" baseline="0">
              <a:solidFill>
                <a:schemeClr val="tx1">
                  <a:lumMod val="75000"/>
                  <a:lumOff val="25000"/>
                </a:schemeClr>
              </a:solidFill>
              <a:latin typeface="+mn-lt"/>
            </a:rPr>
            <a:t> Director of Commissions and Licensing</a:t>
          </a:r>
        </a:p>
        <a:p>
          <a:pPr marL="227008" indent="-227008" algn="just"/>
          <a:r>
            <a:rPr lang="en-US" sz="800" baseline="0">
              <a:solidFill>
                <a:schemeClr val="tx1">
                  <a:lumMod val="75000"/>
                  <a:lumOff val="25000"/>
                </a:schemeClr>
              </a:solidFill>
              <a:latin typeface="+mn-lt"/>
            </a:rPr>
            <a:t>					4634 Gulfstarr Drive</a:t>
          </a:r>
        </a:p>
        <a:p>
          <a:pPr marL="227008" indent="-227008" algn="just"/>
          <a:r>
            <a:rPr lang="en-US" sz="800" baseline="0">
              <a:solidFill>
                <a:schemeClr val="tx1">
                  <a:lumMod val="75000"/>
                  <a:lumOff val="25000"/>
                </a:schemeClr>
              </a:solidFill>
              <a:latin typeface="+mn-lt"/>
            </a:rPr>
            <a:t>					Destin, FL 32541</a:t>
          </a:r>
          <a:r>
            <a:rPr lang="en-US" sz="800">
              <a:solidFill>
                <a:schemeClr val="tx1">
                  <a:lumMod val="75000"/>
                  <a:lumOff val="25000"/>
                </a:schemeClr>
              </a:solidFill>
              <a:latin typeface="+mn-lt"/>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ldwinkrystynsherman.sharepoint.com/Documents%20and%20Settings/ekrystyn/Local%20Settings/Temporary%20Internet%20Files/Content.Outlook/AF6C4OAA/CLIENTS/PresGar/2008-09%20Marketing/1GW%20revised%20renewal%207.25.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LIFESLRATER\PROD\LIFESLRAT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aldwinkrystynsherman.sharepoint.com/SHARE/HW%20CLIENTS/NASCAR/2005/LINE%20OF%20COVERAGE/MEDICAL/NASCAR%20RELATIVITY/ARCHIVED%20VERSIONS/NASCAR%20RELATIVITY%2020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aetnet.aetna.com/Documents%20and%20Settings/a196257/Desktop/LC%20Rp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aldwinkrystynsherman.sharepoint.com/Users/jmassrock/AppData/Local/Microsoft/Windows/INetCache/IE/WRTJLRYU/RecoveredExternalLink2"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ipfloridacom616.sharepoint.com/Reames/Clients/Jon%20Hall%20Chevrolet/2%20Plan%20Management/2019/Renewal%20and%20Marketing/Census/CHEVY%20CENSU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COMMON\IRF_MOD\2004\Factor04%20072004%20v1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entralhub.cigna.com/Documents%20and%20Settings/gwmikk/Local%20Settings/Temporary%20Internet%20Files/Content.IE5/OPYIW9UJ/Output/Renewal/ORS2/ORS2%20Renewal%20External%20Output%20-%20Grad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Oj\Work\olga\Work\Rx\OJ\Rx\Rx%20-%20Copay%20and%20Deductible%20Values%2019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KS-FS02\Data\Users\pwiegner\AppData\Local\Temp\Insperity%20Client%20Census%20-DDP-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lnp-oa-001\WlnUndwr\SRA%20&amp;%20Healthfund%20Pricing%20Tools\SRA%20MMACT(06.18.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ocuments%20and%20Settings\us06006\Local%20Settings\Temporary%20Internet%20Files\OLK1DA\r2005ev2%20-%20fin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Marketing\Inactive\O\Oxford%20Networks\1-2004\Proposal\Oxf-Prop-010104%20%23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aldwinkrystynsherman.sharepoint.com/A171449/DATA/ENCRYPTED/1UW%20TOOLS/LARGECLAIMTOOLF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lnp-oa-001\WlnUndwr\Data\Exchange\Temp\Exchange\Temp\Exchange\Temp\Exchange\Temp\SRA%20MMACT(12.17.2003)2Fi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aldwinkrystynsherman.sharepoint.com/05%20FLOOR%20-%20H&amp;W/CENTURA%20BANK/2000/PRICING/CLAIMS%20AND%20ENROLLMENT%20DAT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baldwinkrystynsherman.sharepoint.com/SHARE/HW%20ACTIVE%20CLIENTS/TANDEM%20HEALTH%20CARE/2006/LINE%20OF%20COVERAGE/MEDICAL/ACTUARIAL/TANDEM%20SEP%202006%20PROJECTI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ldapp045\uwwkben\DOCUME~1\mpohl\LOCALS~1\Temp\notes6030C8\AMSCA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foundationriskpartners-my.sharepoint.com/Documents%20and%20Settings/eholla2/Desktop/Renewals/2011/10Oct/PARK%20AVENUE%20HEALTHCARE%20MANAGEMENT/Alternates/PA1510_HSA_alt#1-6 (libert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aetnet.aetna.com/Documents%20and%20Settings/a196257/Local%20Settings/Temp/wz323a/largeClaimToolFI%20FI%205%20curren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SEATTLE\Marketing\Active\G\Geonerco%20Mgmt%20Inc_GEMI\RFP\GEMI-Census-2-0512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baldwinkrystynsherman.sharepoint.com/SHARE/HW%20CLIENTS/OSCEOLA%20CO.%20SCHOOL%20DISTRICT/2008/ACTUARIAL/2007%20JARDEN%20PROJECTION%20TEMPLATE%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aldwinkrystynsherman.sharepoint.com/Documents%20and%20Settings/ekrystyn/Local%20Settings/Temporary%20Internet%20Files/Content.Outlook/AF6C4OAA/CLIENTS/PresGar/2008-09%20Marketing/for%20greatwe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baldwinkrystynsherman.sharepoint.com/Users/jmassrock/AppData/Local/Microsoft/Windows/INetCache/IE/WRTJLRYU/RecoveredExternalLink4"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KS-FS02\Data\lkilczewski\Documents\2017%20Benefits%20&amp;%20Rates-%20RCMA.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baldwinkrystynsherman.sharepoint.com/USERS/MINIATIJD2/DOCUMENTS/JAY%20JOB/BALDWIN/ALIANT/ALIANT.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baldwinkrystynsherman.sharepoint.com/CLIENTS/HW/ACTIVES/NASD/2003/MARKETINGS/CONS%20DIR%20HEALTHCARE/RFP%20SENT/NASD%20CONSUMER%20DIRECTED%20RFP_W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KS-FS02\Data\EMPLOYEE%20BENEFITS\CLIENTS\PRESGAR\2008-09%20MARKETING\1GW%20REVISED%20RENEWAL%207.2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KS-FS02\Data\EMPLOYEE%20BENEFITS\CLIENTS\PRESGAR\2008-09%20MARKETING\FOR%20GREATW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aldwinkrystynsherman.sharepoint.com/USERS/JMASSROCK/APPDATA/LOCAL/MICROSOFT/WINDOWS/TEMPORARY%20INTERNET%20FILES/CONTENT.OUTLOOK/KSZZKFFP/EBD/ACCOUNTS/JOHN%20KNOX%20VILLAGE/2001/RENEWAL%20AND%20CLAIMS%20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undationriskpartners-my.sharepoint.com/personal/ethan_sale_foundationrp_net/Documents/Copy%20of%20Census%20Analysis%207.15.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ldapp045\uwwkben\Pricing%20Excel%20Engines\June%202007\SBS%20Outpu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localhost/Accounts/S/SRI%20Surgical/Benefits/Reporting/2008/Summary%20SRI_93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Claims Analysis 2"/>
      <sheetName val="Annual Claims Analysis 3"/>
      <sheetName val="Annual Claims Analysis 4"/>
      <sheetName val="Annual Claims Analysis 5"/>
      <sheetName val="Large Claims Analysis"/>
      <sheetName val="MAF Manual Blend 1"/>
      <sheetName val="MAF Manual Blend 2"/>
      <sheetName val="MAF Manual Blend 3"/>
      <sheetName val="MAF Manual Blend 4"/>
      <sheetName val="MAF Manual Blend 5"/>
      <sheetName val="MAF 100% Credible 1"/>
      <sheetName val="MAF 100% Credible 2"/>
      <sheetName val="MAF 100% Credible 3"/>
      <sheetName val="MAF 100% Credible 4"/>
      <sheetName val="MAF 100% Credible 5"/>
      <sheetName val="MAF Immature Manual Blend 1"/>
      <sheetName val="MAF Immature Manual Blend 2"/>
      <sheetName val="MAF Immature Manual Blend 3"/>
      <sheetName val="MAF Immature Manual Blend 4"/>
      <sheetName val="MAF Immature Manual Blend 5"/>
      <sheetName val="MAF Immature 100% Credible 1"/>
      <sheetName val="MAF Immature 100% Credible 2"/>
      <sheetName val="MAF Immature 100% Credible 3"/>
      <sheetName val="MAF Immature 100% Credible 4"/>
      <sheetName val="MAF Immature 100% Credible 5"/>
      <sheetName val="Exp Clms Manual Blend 1"/>
      <sheetName val="Exp Clms Manual Blend 2"/>
      <sheetName val="Exp Clms Manual Blend 3"/>
      <sheetName val="Exp Clms Manual Blend 4"/>
      <sheetName val="Exp Clms Manual Blend 5"/>
      <sheetName val="Exp Clms 100% Credible 1"/>
      <sheetName val="Exp Clms 100% Credible 2"/>
      <sheetName val="Exp Clms 100% Credible 3"/>
      <sheetName val="Exp Clms 100% Credible 4"/>
      <sheetName val="Exp Clms 100% Credible 5"/>
      <sheetName val="Exp Clms Immat Manual Blend 1"/>
      <sheetName val="Exp Clms Immat Manual Blend 2"/>
      <sheetName val="Exp Clms Immat Manual Blend 3"/>
      <sheetName val="Exp Clms Immat Manual Blend 4"/>
      <sheetName val="Exp Clms Immat Manual Blend 5"/>
      <sheetName val="Exp Clms Immat 100% Credible 1"/>
      <sheetName val="Exp Clms Immat 100% Credible 2"/>
      <sheetName val="Exp Clms Immat 100% Credible 3"/>
      <sheetName val="Exp Clms Immat 100% Credible 4"/>
      <sheetName val="Exp Clms Immat 100% Credible 5"/>
      <sheetName val="Fully Insured"/>
      <sheetName val="Alternate MAF Formula"/>
      <sheetName val="Annual Numbers"/>
      <sheetName val="Factors"/>
      <sheetName val="Admin Fee"/>
      <sheetName val="Admin Fee Continued"/>
      <sheetName val="Leveraging Example"/>
      <sheetName val="Terminals"/>
      <sheetName val="Min Attach Example 90%"/>
      <sheetName val="Min Attach Example 95%"/>
      <sheetName val="Min Attach Example 100%"/>
      <sheetName val="Assumptions"/>
    </sheetNames>
    <sheetDataSet>
      <sheetData sheetId="0">
        <row r="3">
          <cell r="G3" t="str">
            <v>Subset #2</v>
          </cell>
        </row>
      </sheetData>
      <sheetData sheetId="1">
        <row r="3">
          <cell r="G3" t="str">
            <v>Subset #3</v>
          </cell>
        </row>
      </sheetData>
      <sheetData sheetId="2">
        <row r="3">
          <cell r="G3" t="str">
            <v>Subset #4</v>
          </cell>
        </row>
      </sheetData>
      <sheetData sheetId="3">
        <row r="3">
          <cell r="G3" t="str">
            <v>Subset #5</v>
          </cell>
        </row>
      </sheetData>
      <sheetData sheetId="4">
        <row r="170">
          <cell r="AZ170">
            <v>1536269.1240000001</v>
          </cell>
        </row>
      </sheetData>
      <sheetData sheetId="5">
        <row r="26">
          <cell r="AB26">
            <v>156250.71</v>
          </cell>
        </row>
        <row r="43">
          <cell r="AH43">
            <v>0</v>
          </cell>
          <cell r="AI43">
            <v>0</v>
          </cell>
          <cell r="AJ43">
            <v>0</v>
          </cell>
        </row>
        <row r="47">
          <cell r="AH47">
            <v>0</v>
          </cell>
          <cell r="AI47">
            <v>0</v>
          </cell>
          <cell r="AJ47">
            <v>0</v>
          </cell>
        </row>
        <row r="48">
          <cell r="AH48">
            <v>0</v>
          </cell>
          <cell r="AI48">
            <v>0</v>
          </cell>
          <cell r="AJ48">
            <v>0</v>
          </cell>
        </row>
        <row r="49">
          <cell r="AH49">
            <v>0</v>
          </cell>
          <cell r="AI49">
            <v>0</v>
          </cell>
          <cell r="AJ49">
            <v>0</v>
          </cell>
        </row>
        <row r="50">
          <cell r="AH50">
            <v>0</v>
          </cell>
          <cell r="AI50">
            <v>0</v>
          </cell>
          <cell r="AJ50">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4">
          <cell r="W24">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22">
          <cell r="J122">
            <v>0</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Input"/>
      <sheetName val="AgeGenderCounts"/>
      <sheetName val="PlanDesign"/>
      <sheetName val="Discretionary"/>
      <sheetName val="Enrollments"/>
      <sheetName val="AreaIndustry"/>
      <sheetName val="Multiple Calcs"/>
      <sheetName val="Option Summary"/>
      <sheetName val="SpecExhib1"/>
      <sheetName val="AggSummary1"/>
      <sheetName val="AggTotal"/>
      <sheetName val="Agg  Exp 1"/>
      <sheetName val="Agg  Exp 2"/>
      <sheetName val="Agg  Exp 3"/>
      <sheetName val="Agg  Exp 4"/>
      <sheetName val="Agg  Exp 5"/>
      <sheetName val="AggManualExhib1"/>
      <sheetName val="AggPremiumExhib"/>
      <sheetName val="Summary"/>
      <sheetName val="AggSpec"/>
      <sheetName val="Prop Mgt"/>
      <sheetName val="Prop Notes"/>
      <sheetName val="Prop1"/>
      <sheetName val="Prop2"/>
      <sheetName val="Prop3"/>
      <sheetName val="Prop4"/>
      <sheetName val="Basis"/>
      <sheetName val="E&amp;L"/>
      <sheetName val="Renew"/>
      <sheetName val="BoundCaseReport"/>
      <sheetName val="AgeGender"/>
      <sheetName val="AreaFact"/>
      <sheetName val="Industry"/>
      <sheetName val="Trend"/>
      <sheetName val="Credibility"/>
      <sheetName val="PlanD2"/>
      <sheetName val="PlanD3new"/>
      <sheetName val="PlanD4"/>
      <sheetName val="PlanDRx"/>
      <sheetName val="PlanDMangCare"/>
      <sheetName val="PlanDMH"/>
      <sheetName val="SpecAdjustments"/>
      <sheetName val="Transplant Max"/>
      <sheetName val="TierAssumptions"/>
      <sheetName val="AggAssumptions1"/>
      <sheetName val="SpecBaseRates"/>
      <sheetName val="AggregateBaseRates"/>
      <sheetName val="AggPremium"/>
      <sheetName val="LifetimeMax"/>
      <sheetName val="ContractType"/>
      <sheetName val="BatchCensus"/>
      <sheetName val="Other Factors"/>
      <sheetName val="ExpYearWeight"/>
      <sheetName val="Underwriters"/>
      <sheetName val="Archive Path"/>
      <sheetName val="Network Utilization"/>
      <sheetName val="Spec Prov"/>
      <sheetName val="Agg Prov"/>
      <sheetName val="GroupPolicy Upload"/>
      <sheetName val="Class Prov Upload"/>
      <sheetName val="Agg Change in Ded"/>
      <sheetName val="IT"/>
      <sheetName val="Audit"/>
      <sheetName val="OPUS SIC Codes"/>
      <sheetName val="AreaClass"/>
      <sheetName val="SalesArea"/>
      <sheetName val="SplashScreen"/>
      <sheetName val="Census 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AA15">
            <v>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5">
          <cell r="AB15">
            <v>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ivities"/>
      <sheetName val="DATA"/>
      <sheetName val="Scenarios"/>
      <sheetName val="Medical Pricing HSA High"/>
    </sheetNames>
    <sheetDataSet>
      <sheetData sheetId="0" refreshError="1"/>
      <sheetData sheetId="1" refreshError="1">
        <row r="2">
          <cell r="A2">
            <v>0</v>
          </cell>
          <cell r="B2">
            <v>28</v>
          </cell>
          <cell r="C2">
            <v>6</v>
          </cell>
          <cell r="D2">
            <v>15</v>
          </cell>
          <cell r="E2">
            <v>9</v>
          </cell>
          <cell r="F2">
            <v>1</v>
          </cell>
          <cell r="G2">
            <v>1</v>
          </cell>
          <cell r="H2">
            <v>0</v>
          </cell>
          <cell r="I2">
            <v>1</v>
          </cell>
          <cell r="J2">
            <v>1</v>
          </cell>
          <cell r="K2">
            <v>1</v>
          </cell>
          <cell r="L2">
            <v>0</v>
          </cell>
          <cell r="M2">
            <v>9</v>
          </cell>
          <cell r="N2">
            <v>1</v>
          </cell>
          <cell r="O2">
            <v>2</v>
          </cell>
          <cell r="P2">
            <v>3</v>
          </cell>
        </row>
        <row r="3">
          <cell r="A3">
            <v>1</v>
          </cell>
          <cell r="B3">
            <v>12</v>
          </cell>
          <cell r="C3">
            <v>3</v>
          </cell>
          <cell r="D3">
            <v>1</v>
          </cell>
          <cell r="E3">
            <v>0</v>
          </cell>
          <cell r="F3">
            <v>0</v>
          </cell>
          <cell r="G3">
            <v>0</v>
          </cell>
          <cell r="H3">
            <v>0</v>
          </cell>
          <cell r="I3">
            <v>0</v>
          </cell>
          <cell r="J3">
            <v>0</v>
          </cell>
          <cell r="K3">
            <v>0</v>
          </cell>
          <cell r="L3">
            <v>0</v>
          </cell>
          <cell r="M3">
            <v>4</v>
          </cell>
          <cell r="N3">
            <v>2</v>
          </cell>
          <cell r="O3">
            <v>1</v>
          </cell>
          <cell r="P3">
            <v>0</v>
          </cell>
        </row>
        <row r="4">
          <cell r="A4">
            <v>2</v>
          </cell>
          <cell r="B4">
            <v>21</v>
          </cell>
          <cell r="C4">
            <v>8</v>
          </cell>
          <cell r="D4">
            <v>14</v>
          </cell>
          <cell r="E4">
            <v>10</v>
          </cell>
          <cell r="F4">
            <v>0</v>
          </cell>
          <cell r="G4">
            <v>0</v>
          </cell>
          <cell r="H4">
            <v>0</v>
          </cell>
          <cell r="I4">
            <v>0</v>
          </cell>
          <cell r="J4">
            <v>0</v>
          </cell>
          <cell r="K4">
            <v>0</v>
          </cell>
          <cell r="L4">
            <v>0</v>
          </cell>
          <cell r="M4">
            <v>2</v>
          </cell>
          <cell r="N4">
            <v>2</v>
          </cell>
          <cell r="O4">
            <v>2</v>
          </cell>
          <cell r="P4">
            <v>1</v>
          </cell>
        </row>
        <row r="5">
          <cell r="A5">
            <v>3</v>
          </cell>
          <cell r="B5">
            <v>24</v>
          </cell>
          <cell r="C5">
            <v>19</v>
          </cell>
          <cell r="D5">
            <v>10</v>
          </cell>
          <cell r="E5">
            <v>12</v>
          </cell>
          <cell r="F5">
            <v>0</v>
          </cell>
          <cell r="G5">
            <v>1</v>
          </cell>
          <cell r="H5">
            <v>1</v>
          </cell>
          <cell r="I5">
            <v>1</v>
          </cell>
          <cell r="J5">
            <v>1</v>
          </cell>
          <cell r="K5">
            <v>1</v>
          </cell>
          <cell r="L5">
            <v>0</v>
          </cell>
          <cell r="M5">
            <v>2</v>
          </cell>
          <cell r="N5">
            <v>7</v>
          </cell>
          <cell r="O5">
            <v>0</v>
          </cell>
          <cell r="P5">
            <v>7</v>
          </cell>
        </row>
        <row r="6">
          <cell r="A6">
            <v>4</v>
          </cell>
          <cell r="B6">
            <v>7</v>
          </cell>
          <cell r="C6">
            <v>9</v>
          </cell>
          <cell r="D6">
            <v>4</v>
          </cell>
          <cell r="E6">
            <v>7</v>
          </cell>
          <cell r="F6">
            <v>0</v>
          </cell>
          <cell r="G6">
            <v>0</v>
          </cell>
          <cell r="H6">
            <v>0</v>
          </cell>
          <cell r="I6">
            <v>0</v>
          </cell>
          <cell r="J6">
            <v>1</v>
          </cell>
          <cell r="K6">
            <v>0</v>
          </cell>
          <cell r="L6">
            <v>0</v>
          </cell>
          <cell r="M6">
            <v>0</v>
          </cell>
          <cell r="N6">
            <v>2</v>
          </cell>
          <cell r="O6">
            <v>2</v>
          </cell>
          <cell r="P6">
            <v>0</v>
          </cell>
        </row>
        <row r="7">
          <cell r="A7">
            <v>5</v>
          </cell>
          <cell r="B7">
            <v>6</v>
          </cell>
          <cell r="C7">
            <v>28</v>
          </cell>
          <cell r="D7">
            <v>13</v>
          </cell>
          <cell r="E7">
            <v>13</v>
          </cell>
          <cell r="F7">
            <v>2</v>
          </cell>
          <cell r="G7">
            <v>1</v>
          </cell>
          <cell r="H7">
            <v>0</v>
          </cell>
          <cell r="I7">
            <v>0</v>
          </cell>
          <cell r="J7">
            <v>0</v>
          </cell>
          <cell r="K7">
            <v>0</v>
          </cell>
          <cell r="L7">
            <v>0</v>
          </cell>
          <cell r="M7">
            <v>1</v>
          </cell>
          <cell r="N7">
            <v>6</v>
          </cell>
          <cell r="O7">
            <v>7</v>
          </cell>
          <cell r="P7">
            <v>5</v>
          </cell>
        </row>
        <row r="8">
          <cell r="A8">
            <v>6</v>
          </cell>
          <cell r="B8">
            <v>0</v>
          </cell>
          <cell r="C8">
            <v>12</v>
          </cell>
          <cell r="D8">
            <v>3</v>
          </cell>
          <cell r="E8">
            <v>4</v>
          </cell>
          <cell r="F8">
            <v>1</v>
          </cell>
          <cell r="G8">
            <v>0</v>
          </cell>
          <cell r="H8">
            <v>1</v>
          </cell>
          <cell r="I8">
            <v>0</v>
          </cell>
          <cell r="J8">
            <v>0</v>
          </cell>
          <cell r="K8">
            <v>0</v>
          </cell>
          <cell r="L8">
            <v>0</v>
          </cell>
          <cell r="M8">
            <v>0</v>
          </cell>
          <cell r="N8">
            <v>2</v>
          </cell>
          <cell r="O8">
            <v>2</v>
          </cell>
          <cell r="P8">
            <v>3</v>
          </cell>
        </row>
        <row r="9">
          <cell r="A9">
            <v>7</v>
          </cell>
          <cell r="B9">
            <v>0</v>
          </cell>
          <cell r="C9">
            <v>7</v>
          </cell>
          <cell r="D9">
            <v>3</v>
          </cell>
          <cell r="E9">
            <v>11</v>
          </cell>
          <cell r="F9">
            <v>3</v>
          </cell>
          <cell r="G9">
            <v>0</v>
          </cell>
          <cell r="H9">
            <v>0</v>
          </cell>
          <cell r="I9">
            <v>0</v>
          </cell>
          <cell r="J9">
            <v>2</v>
          </cell>
          <cell r="K9">
            <v>2</v>
          </cell>
          <cell r="L9">
            <v>1</v>
          </cell>
          <cell r="M9">
            <v>1</v>
          </cell>
          <cell r="N9">
            <v>5</v>
          </cell>
          <cell r="O9">
            <v>3</v>
          </cell>
          <cell r="P9">
            <v>10</v>
          </cell>
        </row>
        <row r="10">
          <cell r="A10">
            <v>8</v>
          </cell>
          <cell r="B10">
            <v>0</v>
          </cell>
          <cell r="C10">
            <v>0</v>
          </cell>
          <cell r="D10">
            <v>0</v>
          </cell>
          <cell r="E10">
            <v>7</v>
          </cell>
          <cell r="F10">
            <v>0</v>
          </cell>
          <cell r="G10">
            <v>0</v>
          </cell>
          <cell r="H10">
            <v>0</v>
          </cell>
          <cell r="I10">
            <v>0</v>
          </cell>
          <cell r="J10">
            <v>0</v>
          </cell>
          <cell r="K10">
            <v>1</v>
          </cell>
          <cell r="L10">
            <v>0</v>
          </cell>
          <cell r="M10">
            <v>0</v>
          </cell>
          <cell r="N10">
            <v>1</v>
          </cell>
          <cell r="O10">
            <v>1</v>
          </cell>
          <cell r="P10">
            <v>2</v>
          </cell>
        </row>
      </sheetData>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lash"/>
      <sheetName val="Output"/>
      <sheetName val="Data"/>
      <sheetName val="Tables"/>
      <sheetName val="Print"/>
      <sheetName val="Module1"/>
    </sheetNames>
    <sheetDataSet>
      <sheetData sheetId="0" refreshError="1"/>
      <sheetData sheetId="1" refreshError="1"/>
      <sheetData sheetId="2" refreshError="1">
        <row r="1">
          <cell r="B1">
            <v>809367</v>
          </cell>
          <cell r="F1" t="str">
            <v>ALL</v>
          </cell>
          <cell r="G1">
            <v>609</v>
          </cell>
          <cell r="H1">
            <v>510</v>
          </cell>
          <cell r="I1">
            <v>0</v>
          </cell>
          <cell r="J1">
            <v>0</v>
          </cell>
          <cell r="K1">
            <v>25000000</v>
          </cell>
          <cell r="L1">
            <v>71310</v>
          </cell>
          <cell r="M1" t="str">
            <v>VALERO SERVICES, INC</v>
          </cell>
        </row>
      </sheetData>
      <sheetData sheetId="3" refreshError="1">
        <row r="3">
          <cell r="B3">
            <v>0</v>
          </cell>
          <cell r="C3" t="str">
            <v>Group Expense</v>
          </cell>
          <cell r="E3" t="str">
            <v>ALL</v>
          </cell>
          <cell r="F3" t="str">
            <v>ALL</v>
          </cell>
        </row>
        <row r="4">
          <cell r="B4">
            <v>400</v>
          </cell>
          <cell r="C4" t="str">
            <v>COB</v>
          </cell>
          <cell r="E4" t="str">
            <v>greater</v>
          </cell>
          <cell r="F4" t="str">
            <v>Greater than 0</v>
          </cell>
        </row>
        <row r="5">
          <cell r="B5">
            <v>410</v>
          </cell>
          <cell r="C5" t="str">
            <v>Basic Medical</v>
          </cell>
          <cell r="E5" t="str">
            <v>less</v>
          </cell>
          <cell r="F5" t="str">
            <v>Less than 0</v>
          </cell>
        </row>
        <row r="6">
          <cell r="B6">
            <v>415</v>
          </cell>
          <cell r="C6" t="str">
            <v>Packaged Medical</v>
          </cell>
          <cell r="E6" t="str">
            <v>no</v>
          </cell>
          <cell r="F6" t="str">
            <v>No Threshold</v>
          </cell>
        </row>
        <row r="7">
          <cell r="B7">
            <v>419</v>
          </cell>
          <cell r="C7" t="str">
            <v>Basic Drug</v>
          </cell>
        </row>
        <row r="8">
          <cell r="B8">
            <v>420</v>
          </cell>
          <cell r="C8" t="str">
            <v>Major Medical</v>
          </cell>
        </row>
        <row r="9">
          <cell r="B9">
            <v>430</v>
          </cell>
          <cell r="C9" t="str">
            <v>Comprehensive Medical</v>
          </cell>
        </row>
        <row r="10">
          <cell r="B10">
            <v>431</v>
          </cell>
          <cell r="C10" t="str">
            <v>PPO Medical</v>
          </cell>
        </row>
        <row r="11">
          <cell r="B11">
            <v>432</v>
          </cell>
          <cell r="C11" t="str">
            <v>HMO Integration</v>
          </cell>
        </row>
        <row r="12">
          <cell r="B12">
            <v>433</v>
          </cell>
          <cell r="C12" t="str">
            <v>MCP/HMO</v>
          </cell>
        </row>
        <row r="13">
          <cell r="B13">
            <v>434</v>
          </cell>
          <cell r="C13" t="str">
            <v>MCP Dual</v>
          </cell>
        </row>
        <row r="14">
          <cell r="B14">
            <v>435</v>
          </cell>
          <cell r="C14" t="str">
            <v>MCP/EPO</v>
          </cell>
        </row>
        <row r="15">
          <cell r="B15">
            <v>437</v>
          </cell>
          <cell r="C15" t="str">
            <v>MBH Pref/NonPref</v>
          </cell>
        </row>
        <row r="16">
          <cell r="B16">
            <v>460</v>
          </cell>
          <cell r="C16" t="str">
            <v>Long Term Care</v>
          </cell>
        </row>
        <row r="17">
          <cell r="B17">
            <v>466</v>
          </cell>
          <cell r="C17" t="str">
            <v>MBH Sub Abuse Pref/NonPref</v>
          </cell>
        </row>
        <row r="18">
          <cell r="B18">
            <v>470</v>
          </cell>
          <cell r="C18" t="str">
            <v>MBH Disease Management</v>
          </cell>
        </row>
        <row r="19">
          <cell r="B19">
            <v>474</v>
          </cell>
          <cell r="C19" t="str">
            <v>OA Elect Choice</v>
          </cell>
        </row>
        <row r="20">
          <cell r="B20">
            <v>481</v>
          </cell>
          <cell r="C20" t="str">
            <v>Medicare</v>
          </cell>
        </row>
        <row r="21">
          <cell r="B21">
            <v>490</v>
          </cell>
          <cell r="C21" t="str">
            <v>HMO/Paperless Processing</v>
          </cell>
        </row>
      </sheetData>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verview"/>
      <sheetName val="Financial Summary"/>
      <sheetName val="Financial Detail"/>
      <sheetName val="Statistical Detail - Medical"/>
      <sheetName val="Statistical Detail - Mdg Rx"/>
      <sheetName val="Remark Codes"/>
      <sheetName val="Data Dictionary"/>
    </sheetNames>
    <sheetDataSet>
      <sheetData sheetId="0">
        <row r="19">
          <cell r="C19" t="str">
            <v>Radiation Therapy</v>
          </cell>
        </row>
        <row r="20">
          <cell r="C20" t="str">
            <v>0718151</v>
          </cell>
        </row>
        <row r="21">
          <cell r="C21" t="str">
            <v>01/01/2012 - 06/30/2012</v>
          </cell>
        </row>
        <row r="22">
          <cell r="C22" t="str">
            <v>01/01/2011 - 12/31/2012</v>
          </cell>
        </row>
        <row r="23">
          <cell r="C23" t="str">
            <v>MEDICAL, MANAGED PHARMACY, MENTAL HEALTH, SUBSTANCE ABUSE</v>
          </cell>
        </row>
        <row r="24">
          <cell r="C24">
            <v>137500</v>
          </cell>
        </row>
      </sheetData>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to Proposing Carriers"/>
      <sheetName val="Carrier Response Summary"/>
      <sheetName val="RFP Document "/>
      <sheetName val="Medical - 2015 Template"/>
      <sheetName val="Medical - Fully Insured"/>
      <sheetName val="INFO NEEDED"/>
      <sheetName val="Medical Questionnaire"/>
      <sheetName val="Census Template"/>
      <sheetName val="51-100 ONLY ATNE"/>
      <sheetName val="Medical - Self Funded "/>
      <sheetName val="Terminal Liability"/>
      <sheetName val="Healthjoy"/>
      <sheetName val="Teladoc - Healthechoices"/>
      <sheetName val="FSH Telmedicine"/>
      <sheetName val="Dental DHMO "/>
      <sheetName val="STD Benefits"/>
      <sheetName val="LTD Benefits"/>
      <sheetName val="LTD Contract Comparison- Opt."/>
      <sheetName val="ID Theft"/>
      <sheetName val="Financial Summary"/>
      <sheetName val="Critical Illness"/>
      <sheetName val="Accident"/>
      <sheetName val="Legal"/>
      <sheetName val="Medical Gap"/>
      <sheetName val="Hospital Indemnity"/>
      <sheetName val="Medical Advocate"/>
      <sheetName val="EAP"/>
      <sheetName val="Business Travel Accident"/>
      <sheetName val="Commuter Benefit"/>
      <sheetName val="Cobra"/>
      <sheetName val="FSA"/>
      <sheetName val="HRA"/>
      <sheetName val="Premium Only Plan"/>
      <sheetName val="ERISA Compliance Serv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Version"/>
      <sheetName val="BaseRates"/>
      <sheetName val="Med Trad"/>
      <sheetName val="Med PPO"/>
      <sheetName val="Med PPOFac"/>
      <sheetName val="Med Other"/>
      <sheetName val="Drug"/>
      <sheetName val="Vis"/>
      <sheetName val="Dent"/>
      <sheetName val="Riders"/>
      <sheetName val="Dim Components"/>
      <sheetName val="Dim Components 2"/>
      <sheetName val="Dim Components 3"/>
      <sheetName val="Dim BlueCard Buy"/>
      <sheetName val="Trend"/>
      <sheetName val="SIC"/>
      <sheetName val="AgeSex"/>
      <sheetName val="Dental AS"/>
      <sheetName val="Avg Family"/>
      <sheetName val="Network"/>
      <sheetName val="Retn - By Carrier"/>
      <sheetName val="Retn - LW Prm Tax"/>
      <sheetName val="Retn - Inv Credit"/>
      <sheetName val="Retn - GAE"/>
      <sheetName val="Retn - Risk Charge"/>
      <sheetName val="Retn - Rsv Contr"/>
      <sheetName val="Retn - B&amp;O Tax"/>
      <sheetName val="Retn - Prem Tax"/>
      <sheetName val="Old-Retn-Admin Cost"/>
      <sheetName val="Retn - Admin Cost"/>
      <sheetName val="CommWA"/>
      <sheetName val="CommLW"/>
      <sheetName val="RateRel"/>
      <sheetName val="Pool Level"/>
      <sheetName val="Pool Charge"/>
      <sheetName val="IBNR"/>
      <sheetName val="Clm Adj"/>
      <sheetName val="CCN Fees"/>
      <sheetName val="Cred"/>
      <sheetName val="Margin and SFR"/>
      <sheetName val="Del Prem"/>
      <sheetName val="Grp Size"/>
      <sheetName val="Contrib"/>
      <sheetName val="BlueCard"/>
      <sheetName val="UW Risk"/>
      <sheetName val="Discount Percentag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Claims Analysis 1"/>
      <sheetName val="Annual Claims Analysis 2"/>
      <sheetName val="Annual Claims Analysis 3"/>
      <sheetName val="Large Claims Analysis"/>
      <sheetName val="MAF Manual Blend 1"/>
      <sheetName val="MAF Manual Blend 2"/>
      <sheetName val="MAF Manual Blend 3"/>
      <sheetName val="MAF 100% Credible 1"/>
      <sheetName val="MAF 100% Credible 2"/>
      <sheetName val="MAF 100% Credible 3"/>
      <sheetName val="MAF Immature Manual Blend 1"/>
      <sheetName val="MAF Immature Manual Blend 2"/>
      <sheetName val="MAF Immature Manual Blend 3"/>
      <sheetName val="MAF Immature 100% Credible 1"/>
      <sheetName val="MAF Immature 100% Credible 2"/>
      <sheetName val="MAF Immature 100% Credible 3"/>
      <sheetName val="MCF Manual Blend 1"/>
      <sheetName val="MCF Manual Blend 2"/>
      <sheetName val="MCF Manual Blend 3"/>
      <sheetName val="MCF 100% Credible 1"/>
      <sheetName val="MCF 100% Credible 2"/>
      <sheetName val="MCF 100% Credible 3"/>
      <sheetName val="MCF Immature Manual Blend 1"/>
      <sheetName val="MCF Immature Manual Blend 2"/>
      <sheetName val="MCF Immature Manual Blend 3"/>
      <sheetName val="MCF Immature 100% Credible 1"/>
      <sheetName val="MCF Immature 100% Credible 2"/>
      <sheetName val="MCF Immature 100% Credible 3"/>
      <sheetName val="Exp Clms Manual Blend 1"/>
      <sheetName val="Exp Clms Manual Blend 2"/>
      <sheetName val="Exp Clms Manual Blend 3"/>
      <sheetName val="Exp Clms 100% Credible 1"/>
      <sheetName val="Exp Clms 100% Credible 2"/>
      <sheetName val="Exp Clms 100% Credible 3"/>
      <sheetName val="Exp Clms Immat Manual Blend 1"/>
      <sheetName val="Exp Clms Immat Manual Blend 2"/>
      <sheetName val="Exp Clms Immat Manual Blend 3"/>
      <sheetName val="Exp Clms Immat 100% Credible 1"/>
      <sheetName val="Exp Clms Immat 100% Credible 2"/>
      <sheetName val="Exp Clms Immat 100% Credible 3"/>
      <sheetName val="Admin Fee"/>
      <sheetName val="Admin Fee Continued"/>
      <sheetName val="ISL"/>
      <sheetName val="Leveraging Example"/>
      <sheetName val="Fully Insured"/>
      <sheetName val="Factors"/>
      <sheetName val="Annual Numbers"/>
      <sheetName val="Terminals"/>
      <sheetName val="Min Attach Example 90%"/>
      <sheetName val="Min Attach Example 95%"/>
      <sheetName val="Min Attach Example 100%"/>
      <sheetName val="Mental Health Parity"/>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415">
          <cell r="C415" t="str">
            <v>Anomatic</v>
          </cell>
        </row>
      </sheetData>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ays"/>
      <sheetName val="Deductible"/>
      <sheetName val="Deductible and Copays"/>
    </sheetNames>
    <sheetDataSet>
      <sheetData sheetId="0">
        <row r="6">
          <cell r="A6">
            <v>5</v>
          </cell>
          <cell r="B6">
            <v>4.6509078752658661</v>
          </cell>
          <cell r="C6">
            <v>4.6509078752658661</v>
          </cell>
          <cell r="D6">
            <v>4.9950466632314221</v>
          </cell>
          <cell r="E6">
            <v>4.9857598059607318</v>
          </cell>
          <cell r="F6">
            <v>4.8894024305774195</v>
          </cell>
          <cell r="G6">
            <v>4.9993788360570877</v>
          </cell>
          <cell r="H6">
            <v>4.998003574993616</v>
          </cell>
        </row>
        <row r="7">
          <cell r="A7">
            <v>6</v>
          </cell>
          <cell r="B7">
            <v>5.25647635707685</v>
          </cell>
          <cell r="C7">
            <v>5.25647635707685</v>
          </cell>
          <cell r="D7">
            <v>5.9876561930035983</v>
          </cell>
          <cell r="E7">
            <v>5.9693898682012323</v>
          </cell>
          <cell r="F7">
            <v>5.7555191738555509</v>
          </cell>
          <cell r="G7">
            <v>5.9985003327663984</v>
          </cell>
          <cell r="H7">
            <v>5.9957924182278246</v>
          </cell>
        </row>
        <row r="8">
          <cell r="A8">
            <v>7</v>
          </cell>
          <cell r="B8">
            <v>5.7806345938926693</v>
          </cell>
          <cell r="C8">
            <v>5.7806345938926693</v>
          </cell>
          <cell r="D8">
            <v>6.9760316185331783</v>
          </cell>
          <cell r="E8">
            <v>6.9482299807430357</v>
          </cell>
          <cell r="F8">
            <v>6.5780807253951261</v>
          </cell>
          <cell r="G8">
            <v>6.9971145455889969</v>
          </cell>
          <cell r="H8">
            <v>6.9927977807182486</v>
          </cell>
        </row>
        <row r="9">
          <cell r="A9">
            <v>8</v>
          </cell>
          <cell r="B9">
            <v>6.2387535263039506</v>
          </cell>
          <cell r="C9">
            <v>6.2387535263039506</v>
          </cell>
          <cell r="D9">
            <v>7.9592300592945486</v>
          </cell>
          <cell r="E9">
            <v>7.920820031291302</v>
          </cell>
          <cell r="F9">
            <v>7.3622001133429888</v>
          </cell>
          <cell r="G9">
            <v>7.995217037639577</v>
          </cell>
          <cell r="H9">
            <v>7.988671448800984</v>
          </cell>
        </row>
        <row r="10">
          <cell r="A10">
            <v>9</v>
          </cell>
          <cell r="B10">
            <v>6.6436378195838266</v>
          </cell>
          <cell r="C10">
            <v>6.6436378195838266</v>
          </cell>
          <cell r="D10">
            <v>8.933131678214453</v>
          </cell>
          <cell r="E10">
            <v>8.8860433264487604</v>
          </cell>
          <cell r="F10">
            <v>8.1114130092563439</v>
          </cell>
          <cell r="G10">
            <v>8.9926939288619394</v>
          </cell>
          <cell r="H10">
            <v>8.9836339577965045</v>
          </cell>
        </row>
        <row r="11">
          <cell r="A11">
            <v>10</v>
          </cell>
          <cell r="B11">
            <v>6.9922827981787812</v>
          </cell>
          <cell r="C11">
            <v>6.9922827981787812</v>
          </cell>
          <cell r="D11">
            <v>9.8943419068115048</v>
          </cell>
          <cell r="E11">
            <v>9.8422634392375272</v>
          </cell>
          <cell r="F11">
            <v>8.8278036647566278</v>
          </cell>
          <cell r="G11">
            <v>9.9893218960289882</v>
          </cell>
          <cell r="H11">
            <v>9.9777665575597183</v>
          </cell>
        </row>
        <row r="12">
          <cell r="A12">
            <v>11</v>
          </cell>
          <cell r="B12">
            <v>7.2935228662111724</v>
          </cell>
          <cell r="C12">
            <v>7.2935228662111724</v>
          </cell>
          <cell r="D12">
            <v>10.841519092259308</v>
          </cell>
          <cell r="E12">
            <v>10.78869656890817</v>
          </cell>
          <cell r="F12">
            <v>9.5174138908129216</v>
          </cell>
          <cell r="G12">
            <v>10.984882052798936</v>
          </cell>
          <cell r="H12">
            <v>10.970982194674653</v>
          </cell>
        </row>
        <row r="13">
          <cell r="A13">
            <v>12</v>
          </cell>
          <cell r="B13">
            <v>7.5691552139538389</v>
          </cell>
          <cell r="C13">
            <v>7.5691552139538389</v>
          </cell>
          <cell r="D13">
            <v>11.774689495363988</v>
          </cell>
          <cell r="E13">
            <v>11.726235928478991</v>
          </cell>
          <cell r="F13">
            <v>10.184456268496946</v>
          </cell>
          <cell r="G13">
            <v>11.979449826221993</v>
          </cell>
          <cell r="H13">
            <v>11.963466583095387</v>
          </cell>
        </row>
        <row r="14">
          <cell r="A14">
            <v>13</v>
          </cell>
          <cell r="B14">
            <v>7.8202613970484691</v>
          </cell>
          <cell r="C14">
            <v>7.8202613970484691</v>
          </cell>
          <cell r="D14">
            <v>12.697276114215954</v>
          </cell>
          <cell r="E14">
            <v>12.655590116742182</v>
          </cell>
          <cell r="F14">
            <v>10.830300358919464</v>
          </cell>
          <cell r="G14">
            <v>12.972510537602602</v>
          </cell>
          <cell r="H14">
            <v>12.95534159760429</v>
          </cell>
        </row>
        <row r="15">
          <cell r="A15">
            <v>14</v>
          </cell>
          <cell r="B15">
            <v>8.0464932527725139</v>
          </cell>
          <cell r="C15">
            <v>8.0464932527725139</v>
          </cell>
          <cell r="D15">
            <v>13.61303996659521</v>
          </cell>
          <cell r="E15">
            <v>13.575461773418022</v>
          </cell>
          <cell r="F15">
            <v>11.459375983880108</v>
          </cell>
          <cell r="G15">
            <v>13.963432670265474</v>
          </cell>
          <cell r="H15">
            <v>13.946386702880888</v>
          </cell>
        </row>
        <row r="16">
          <cell r="A16">
            <v>15</v>
          </cell>
          <cell r="B16">
            <v>8.2528443445201329</v>
          </cell>
          <cell r="C16">
            <v>8.2528443445201329</v>
          </cell>
          <cell r="D16">
            <v>14.519849746380713</v>
          </cell>
          <cell r="E16">
            <v>14.482935127330173</v>
          </cell>
          <cell r="F16">
            <v>12.074091681884012</v>
          </cell>
          <cell r="G16">
            <v>14.952270945796052</v>
          </cell>
          <cell r="H16">
            <v>14.936526452631334</v>
          </cell>
        </row>
        <row r="17">
          <cell r="A17">
            <v>16</v>
          </cell>
          <cell r="B17">
            <v>8.4454524018902273</v>
          </cell>
          <cell r="C17">
            <v>8.4454524018902273</v>
          </cell>
          <cell r="D17">
            <v>15.41320367201847</v>
          </cell>
          <cell r="E17">
            <v>15.378524851362268</v>
          </cell>
          <cell r="F17">
            <v>12.673405327120458</v>
          </cell>
          <cell r="G17">
            <v>15.939556311469348</v>
          </cell>
          <cell r="H17">
            <v>15.925534507974094</v>
          </cell>
        </row>
        <row r="18">
          <cell r="A18">
            <v>17</v>
          </cell>
          <cell r="B18">
            <v>8.6271542232987581</v>
          </cell>
          <cell r="C18">
            <v>8.6271542232987581</v>
          </cell>
          <cell r="D18">
            <v>16.293954422737833</v>
          </cell>
          <cell r="E18">
            <v>16.264240953143815</v>
          </cell>
          <cell r="F18">
            <v>13.256819469806688</v>
          </cell>
          <cell r="G18">
            <v>16.923818679287141</v>
          </cell>
          <cell r="H18">
            <v>16.91320194071082</v>
          </cell>
        </row>
        <row r="19">
          <cell r="A19">
            <v>18</v>
          </cell>
          <cell r="B19">
            <v>8.7979558077406743</v>
          </cell>
          <cell r="C19">
            <v>8.7979558077406743</v>
          </cell>
          <cell r="D19">
            <v>17.165578145365188</v>
          </cell>
          <cell r="E19">
            <v>17.140064809309902</v>
          </cell>
          <cell r="F19">
            <v>13.816012845538694</v>
          </cell>
          <cell r="G19">
            <v>17.904361458256304</v>
          </cell>
          <cell r="H19">
            <v>17.898954198296074</v>
          </cell>
        </row>
        <row r="20">
          <cell r="A20">
            <v>19</v>
          </cell>
          <cell r="B20">
            <v>8.958414967025103</v>
          </cell>
          <cell r="C20">
            <v>8.958414967025103</v>
          </cell>
          <cell r="D20">
            <v>18.027862767559725</v>
          </cell>
          <cell r="E20">
            <v>18.006194799182435</v>
          </cell>
          <cell r="F20">
            <v>14.350280209054846</v>
          </cell>
          <cell r="G20">
            <v>18.881600236633883</v>
          </cell>
          <cell r="H20">
            <v>18.882309585161455</v>
          </cell>
        </row>
        <row r="21">
          <cell r="A21">
            <v>20</v>
          </cell>
          <cell r="B21">
            <v>9.110171984238935</v>
          </cell>
          <cell r="C21">
            <v>9.110171984238935</v>
          </cell>
          <cell r="D21">
            <v>18.877049309693557</v>
          </cell>
          <cell r="E21">
            <v>18.863716341051301</v>
          </cell>
          <cell r="F21">
            <v>14.865943580379069</v>
          </cell>
          <cell r="G21">
            <v>19.854371071507803</v>
          </cell>
          <cell r="H21">
            <v>19.86343640457785</v>
          </cell>
        </row>
        <row r="22">
          <cell r="A22">
            <v>21</v>
          </cell>
          <cell r="B22">
            <v>9.2539426657740158</v>
          </cell>
          <cell r="C22">
            <v>9.2539426657740158</v>
          </cell>
          <cell r="D22">
            <v>19.705874581525563</v>
          </cell>
          <cell r="E22">
            <v>19.71244310005342</v>
          </cell>
          <cell r="F22">
            <v>15.35426925256596</v>
          </cell>
          <cell r="G22">
            <v>20.820896250831915</v>
          </cell>
          <cell r="H22">
            <v>20.842253406690347</v>
          </cell>
        </row>
        <row r="23">
          <cell r="A23">
            <v>22</v>
          </cell>
          <cell r="B23">
            <v>9.3901051377539737</v>
          </cell>
          <cell r="C23">
            <v>9.3901051377539737</v>
          </cell>
          <cell r="D23">
            <v>20.51533824440893</v>
          </cell>
          <cell r="E23">
            <v>20.550593812063124</v>
          </cell>
          <cell r="F23">
            <v>15.820672501731629</v>
          </cell>
          <cell r="G23">
            <v>21.780440730607115</v>
          </cell>
          <cell r="H23">
            <v>21.818992733941545</v>
          </cell>
        </row>
        <row r="24">
          <cell r="A24">
            <v>23</v>
          </cell>
          <cell r="B24">
            <v>9.5193718281892892</v>
          </cell>
          <cell r="C24">
            <v>9.5193718281892892</v>
          </cell>
          <cell r="D24">
            <v>21.308220677523572</v>
          </cell>
          <cell r="E24">
            <v>21.374080952123581</v>
          </cell>
          <cell r="F24">
            <v>16.276087777847742</v>
          </cell>
          <cell r="G24">
            <v>22.732739776676773</v>
          </cell>
          <cell r="H24">
            <v>22.79388072521299</v>
          </cell>
        </row>
        <row r="25">
          <cell r="A25">
            <v>24</v>
          </cell>
          <cell r="B25">
            <v>9.6377272624514827</v>
          </cell>
          <cell r="C25">
            <v>9.6377272624514827</v>
          </cell>
          <cell r="D25">
            <v>22.084207012497529</v>
          </cell>
          <cell r="E25">
            <v>22.178939666572944</v>
          </cell>
          <cell r="F25">
            <v>16.716809394874378</v>
          </cell>
          <cell r="G25">
            <v>23.674555941728908</v>
          </cell>
          <cell r="H25">
            <v>23.76669104162314</v>
          </cell>
        </row>
        <row r="26">
          <cell r="A26">
            <v>25</v>
          </cell>
          <cell r="B26">
            <v>9.7450699628049691</v>
          </cell>
          <cell r="C26">
            <v>9.7450699628049691</v>
          </cell>
          <cell r="D26">
            <v>22.844180657622847</v>
          </cell>
          <cell r="E26">
            <v>22.963100737626949</v>
          </cell>
          <cell r="F26">
            <v>17.137085196146337</v>
          </cell>
          <cell r="G26">
            <v>24.607107890261037</v>
          </cell>
          <cell r="H26">
            <v>24.736924576920398</v>
          </cell>
        </row>
        <row r="27">
          <cell r="A27">
            <v>26</v>
          </cell>
          <cell r="B27">
            <v>9.8459079845107205</v>
          </cell>
          <cell r="C27">
            <v>9.8459079845107205</v>
          </cell>
          <cell r="D27">
            <v>23.576997598116119</v>
          </cell>
          <cell r="E27">
            <v>23.725637551667187</v>
          </cell>
          <cell r="F27">
            <v>17.539100182608149</v>
          </cell>
          <cell r="G27">
            <v>25.534461288175702</v>
          </cell>
          <cell r="H27">
            <v>25.704592938226895</v>
          </cell>
        </row>
        <row r="28">
          <cell r="A28">
            <v>27</v>
          </cell>
          <cell r="B28">
            <v>9.938970866733527</v>
          </cell>
          <cell r="C28">
            <v>9.938970866733527</v>
          </cell>
          <cell r="D28">
            <v>24.262969101613901</v>
          </cell>
          <cell r="E28">
            <v>24.465890497448296</v>
          </cell>
          <cell r="F28">
            <v>17.931074869340723</v>
          </cell>
          <cell r="G28">
            <v>26.456225689565926</v>
          </cell>
          <cell r="H28">
            <v>26.669858625252456</v>
          </cell>
        </row>
        <row r="29">
          <cell r="A29">
            <v>28</v>
          </cell>
          <cell r="B29">
            <v>10.023740864635773</v>
          </cell>
          <cell r="C29">
            <v>10.023740864635773</v>
          </cell>
          <cell r="D29">
            <v>24.905313488699754</v>
          </cell>
          <cell r="E29">
            <v>25.18747463325635</v>
          </cell>
          <cell r="F29">
            <v>18.316387507083938</v>
          </cell>
          <cell r="G29">
            <v>27.369912001774754</v>
          </cell>
          <cell r="H29">
            <v>27.632965387561807</v>
          </cell>
        </row>
        <row r="30">
          <cell r="A30">
            <v>29</v>
          </cell>
          <cell r="B30">
            <v>10.102825425584488</v>
          </cell>
          <cell r="C30">
            <v>10.102825425584488</v>
          </cell>
          <cell r="D30">
            <v>25.525169819879615</v>
          </cell>
          <cell r="E30">
            <v>25.895543671689509</v>
          </cell>
          <cell r="F30">
            <v>18.691792078584474</v>
          </cell>
          <cell r="G30">
            <v>28.276826148044073</v>
          </cell>
          <cell r="H30">
            <v>28.593808761055783</v>
          </cell>
        </row>
        <row r="31">
          <cell r="A31">
            <v>30</v>
          </cell>
          <cell r="B31">
            <v>10.177507008404781</v>
          </cell>
          <cell r="C31">
            <v>10.177507008404781</v>
          </cell>
          <cell r="D31">
            <v>26.130269720689544</v>
          </cell>
          <cell r="E31">
            <v>26.590221397396089</v>
          </cell>
          <cell r="F31">
            <v>19.052525029909955</v>
          </cell>
          <cell r="G31">
            <v>29.179798861199437</v>
          </cell>
          <cell r="H31">
            <v>29.552203031780302</v>
          </cell>
        </row>
        <row r="32">
          <cell r="A32">
            <v>31</v>
          </cell>
          <cell r="B32">
            <v>10.247803862670755</v>
          </cell>
          <cell r="C32">
            <v>10.247803862670755</v>
          </cell>
          <cell r="D32">
            <v>26.721320900257016</v>
          </cell>
          <cell r="E32">
            <v>27.270952753130498</v>
          </cell>
          <cell r="F32">
            <v>19.399565518544172</v>
          </cell>
          <cell r="G32">
            <v>30.07881535162316</v>
          </cell>
          <cell r="H32">
            <v>30.508833019941036</v>
          </cell>
        </row>
        <row r="33">
          <cell r="A33">
            <v>32</v>
          </cell>
          <cell r="B33">
            <v>10.313864416146869</v>
          </cell>
          <cell r="C33">
            <v>10.313864416146869</v>
          </cell>
          <cell r="D33">
            <v>27.301195036524732</v>
          </cell>
          <cell r="E33">
            <v>27.935326721633935</v>
          </cell>
          <cell r="F33">
            <v>19.738435866759019</v>
          </cell>
          <cell r="G33">
            <v>30.974007246912667</v>
          </cell>
          <cell r="H33">
            <v>31.463623279244143</v>
          </cell>
        </row>
        <row r="34">
          <cell r="A34">
            <v>33</v>
          </cell>
          <cell r="B34">
            <v>10.376709981936079</v>
          </cell>
          <cell r="C34">
            <v>10.376709981936079</v>
          </cell>
          <cell r="D34">
            <v>27.870246846351552</v>
          </cell>
          <cell r="E34">
            <v>28.58520088234264</v>
          </cell>
          <cell r="F34">
            <v>20.0679396763428</v>
          </cell>
          <cell r="G34">
            <v>31.865244398432299</v>
          </cell>
          <cell r="H34">
            <v>32.416480952712583</v>
          </cell>
        </row>
        <row r="35">
          <cell r="A35">
            <v>34</v>
          </cell>
          <cell r="B35">
            <v>10.436780538957283</v>
          </cell>
          <cell r="C35">
            <v>10.436780538957283</v>
          </cell>
          <cell r="D35">
            <v>28.426016175611366</v>
          </cell>
          <cell r="E35">
            <v>29.222530891000481</v>
          </cell>
          <cell r="F35">
            <v>20.387749511995466</v>
          </cell>
          <cell r="G35">
            <v>32.753270723951786</v>
          </cell>
          <cell r="H35">
            <v>33.36702880887713</v>
          </cell>
        </row>
        <row r="36">
          <cell r="A36">
            <v>35</v>
          </cell>
          <cell r="B36">
            <v>10.493804553754973</v>
          </cell>
          <cell r="C36">
            <v>10.493804553754973</v>
          </cell>
          <cell r="D36">
            <v>28.963416998606739</v>
          </cell>
          <cell r="E36">
            <v>29.846095500210424</v>
          </cell>
          <cell r="F36">
            <v>20.692418613437439</v>
          </cell>
          <cell r="G36">
            <v>33.638797604081937</v>
          </cell>
          <cell r="H36">
            <v>34.313374886830559</v>
          </cell>
        </row>
        <row r="37">
          <cell r="A37">
            <v>36</v>
          </cell>
          <cell r="B37">
            <v>10.547382777428574</v>
          </cell>
          <cell r="C37">
            <v>10.547382777428574</v>
          </cell>
          <cell r="D37">
            <v>29.47492887371714</v>
          </cell>
          <cell r="E37">
            <v>30.457611399604577</v>
          </cell>
          <cell r="F37">
            <v>20.980571122725269</v>
          </cell>
          <cell r="G37">
            <v>34.521807291281519</v>
          </cell>
          <cell r="H37">
            <v>35.254277224504953</v>
          </cell>
        </row>
        <row r="38">
          <cell r="A38">
            <v>37</v>
          </cell>
          <cell r="B38">
            <v>10.597927656667542</v>
          </cell>
          <cell r="C38">
            <v>10.597927656667542</v>
          </cell>
          <cell r="D38">
            <v>29.966817942846035</v>
          </cell>
          <cell r="E38">
            <v>31.0577213989143</v>
          </cell>
          <cell r="F38">
            <v>21.262562181222844</v>
          </cell>
          <cell r="G38">
            <v>35.40170672188124</v>
          </cell>
          <cell r="H38">
            <v>36.190182696102326</v>
          </cell>
        </row>
        <row r="39">
          <cell r="A39">
            <v>38</v>
          </cell>
          <cell r="B39">
            <v>10.646415291097124</v>
          </cell>
          <cell r="C39">
            <v>10.646415291097124</v>
          </cell>
          <cell r="D39">
            <v>30.449133602439094</v>
          </cell>
          <cell r="E39">
            <v>31.646812742673074</v>
          </cell>
          <cell r="F39">
            <v>21.539304829670677</v>
          </cell>
          <cell r="G39">
            <v>36.27430599718997</v>
          </cell>
          <cell r="H39">
            <v>37.118827912807298</v>
          </cell>
        </row>
        <row r="40">
          <cell r="A40">
            <v>39</v>
          </cell>
          <cell r="B40">
            <v>10.692747455068474</v>
          </cell>
          <cell r="C40">
            <v>10.692747455068474</v>
          </cell>
          <cell r="D40">
            <v>30.920586224809224</v>
          </cell>
          <cell r="E40">
            <v>32.225111846464124</v>
          </cell>
          <cell r="F40">
            <v>21.809716012845538</v>
          </cell>
          <cell r="G40">
            <v>37.136719662796715</v>
          </cell>
          <cell r="H40">
            <v>38.040439213501408</v>
          </cell>
        </row>
        <row r="41">
          <cell r="A41">
            <v>40</v>
          </cell>
          <cell r="B41">
            <v>10.736851055564207</v>
          </cell>
          <cell r="C41">
            <v>10.736851055564207</v>
          </cell>
          <cell r="D41">
            <v>31.381154383229038</v>
          </cell>
          <cell r="E41">
            <v>32.792472658572386</v>
          </cell>
          <cell r="F41">
            <v>22.074752849316795</v>
          </cell>
          <cell r="G41">
            <v>37.982250979812171</v>
          </cell>
          <cell r="H41">
            <v>38.958974626831022</v>
          </cell>
        </row>
        <row r="42">
          <cell r="A42">
            <v>41</v>
          </cell>
          <cell r="B42">
            <v>10.778710968802322</v>
          </cell>
          <cell r="C42">
            <v>10.778710968802322</v>
          </cell>
          <cell r="D42">
            <v>31.833566248828063</v>
          </cell>
          <cell r="E42">
            <v>33.351027959136289</v>
          </cell>
          <cell r="F42">
            <v>22.335611737296141</v>
          </cell>
          <cell r="G42">
            <v>38.814501220143462</v>
          </cell>
          <cell r="H42">
            <v>39.874376117185506</v>
          </cell>
        </row>
        <row r="43">
          <cell r="A43">
            <v>42</v>
          </cell>
          <cell r="B43">
            <v>10.817423809291066</v>
          </cell>
          <cell r="C43">
            <v>10.817423809291066</v>
          </cell>
          <cell r="D43">
            <v>32.279512547177994</v>
          </cell>
          <cell r="E43">
            <v>33.902266503995619</v>
          </cell>
          <cell r="F43">
            <v>22.593199420691391</v>
          </cell>
          <cell r="G43">
            <v>39.643329142941653</v>
          </cell>
          <cell r="H43">
            <v>40.786463774171828</v>
          </cell>
        </row>
        <row r="44">
          <cell r="A44">
            <v>43</v>
          </cell>
          <cell r="B44">
            <v>10.85323304150433</v>
          </cell>
          <cell r="C44">
            <v>10.85323304150433</v>
          </cell>
          <cell r="D44">
            <v>32.720347369059176</v>
          </cell>
          <cell r="E44">
            <v>34.444008347316036</v>
          </cell>
          <cell r="F44">
            <v>22.847871670549715</v>
          </cell>
          <cell r="G44">
            <v>40.46367078311026</v>
          </cell>
          <cell r="H44">
            <v>41.695672864869884</v>
          </cell>
        </row>
        <row r="45">
          <cell r="A45">
            <v>44</v>
          </cell>
          <cell r="B45">
            <v>10.886876983851842</v>
          </cell>
          <cell r="C45">
            <v>10.886876983851842</v>
          </cell>
          <cell r="D45">
            <v>33.154943537960321</v>
          </cell>
          <cell r="E45">
            <v>34.973976580308907</v>
          </cell>
          <cell r="F45">
            <v>23.098224293180529</v>
          </cell>
          <cell r="G45">
            <v>41.275990534644677</v>
          </cell>
          <cell r="H45">
            <v>42.602177496111615</v>
          </cell>
        </row>
        <row r="46">
          <cell r="A46">
            <v>45</v>
          </cell>
          <cell r="B46">
            <v>10.918514988583597</v>
          </cell>
          <cell r="C46">
            <v>10.918514988583597</v>
          </cell>
          <cell r="D46">
            <v>33.580982812629017</v>
          </cell>
          <cell r="E46">
            <v>35.488819098503633</v>
          </cell>
          <cell r="F46">
            <v>23.344421006233866</v>
          </cell>
          <cell r="G46">
            <v>42.085342009909041</v>
          </cell>
          <cell r="H46">
            <v>43.506389720732642</v>
          </cell>
        </row>
        <row r="47">
          <cell r="A47">
            <v>46</v>
          </cell>
          <cell r="B47">
            <v>10.948585961114135</v>
          </cell>
          <cell r="C47">
            <v>10.948585961114135</v>
          </cell>
          <cell r="D47">
            <v>34.000737915587052</v>
          </cell>
          <cell r="E47">
            <v>35.986781763110393</v>
          </cell>
          <cell r="F47">
            <v>23.58552043322209</v>
          </cell>
          <cell r="G47">
            <v>42.892384825852254</v>
          </cell>
          <cell r="H47">
            <v>44.407804628920303</v>
          </cell>
        </row>
        <row r="48">
          <cell r="A48">
            <v>47</v>
          </cell>
          <cell r="B48">
            <v>10.977337470492838</v>
          </cell>
          <cell r="C48">
            <v>10.977337470492838</v>
          </cell>
          <cell r="D48">
            <v>34.416451807109283</v>
          </cell>
          <cell r="E48">
            <v>36.469743712134601</v>
          </cell>
          <cell r="F48">
            <v>23.821270700837477</v>
          </cell>
          <cell r="G48">
            <v>43.696570287658062</v>
          </cell>
          <cell r="H48">
            <v>45.307153469368806</v>
          </cell>
        </row>
        <row r="49">
          <cell r="A49">
            <v>48</v>
          </cell>
          <cell r="B49">
            <v>11.004907777766411</v>
          </cell>
          <cell r="C49">
            <v>11.004907777766411</v>
          </cell>
          <cell r="D49">
            <v>34.82560810097528</v>
          </cell>
          <cell r="E49">
            <v>36.94079247680834</v>
          </cell>
          <cell r="F49">
            <v>24.05323027517159</v>
          </cell>
          <cell r="G49">
            <v>44.497661761443467</v>
          </cell>
          <cell r="H49">
            <v>46.204697402326069</v>
          </cell>
        </row>
        <row r="50">
          <cell r="A50">
            <v>49</v>
          </cell>
          <cell r="B50">
            <v>11.030792998932936</v>
          </cell>
          <cell r="C50">
            <v>11.030792998932936</v>
          </cell>
          <cell r="D50">
            <v>35.228300186360265</v>
          </cell>
          <cell r="E50">
            <v>37.400796675162567</v>
          </cell>
          <cell r="F50">
            <v>24.281392859391726</v>
          </cell>
          <cell r="G50">
            <v>45.29377061302965</v>
          </cell>
          <cell r="H50">
            <v>47.099832857441328</v>
          </cell>
        </row>
        <row r="51">
          <cell r="A51">
            <v>50</v>
          </cell>
          <cell r="B51">
            <v>11.054811206577222</v>
          </cell>
          <cell r="C51">
            <v>11.054811206577222</v>
          </cell>
          <cell r="D51">
            <v>35.618309060161025</v>
          </cell>
          <cell r="E51">
            <v>37.846754909027901</v>
          </cell>
          <cell r="F51">
            <v>24.506646306907626</v>
          </cell>
          <cell r="G51">
            <v>46.084743030392666</v>
          </cell>
          <cell r="H51">
            <v>47.991991085730206</v>
          </cell>
        </row>
        <row r="52">
          <cell r="A52">
            <v>51</v>
          </cell>
          <cell r="B52">
            <v>11.076470072656038</v>
          </cell>
          <cell r="C52">
            <v>11.076470072656038</v>
          </cell>
          <cell r="D52">
            <v>35.992890063120001</v>
          </cell>
          <cell r="E52">
            <v>38.281349752663495</v>
          </cell>
          <cell r="F52">
            <v>24.728474277438448</v>
          </cell>
          <cell r="G52">
            <v>46.872469126673074</v>
          </cell>
          <cell r="H52">
            <v>48.880510481231283</v>
          </cell>
        </row>
        <row r="53">
          <cell r="A53">
            <v>52</v>
          </cell>
          <cell r="B53">
            <v>11.09590640582784</v>
          </cell>
          <cell r="C53">
            <v>11.09590640582784</v>
          </cell>
          <cell r="D53">
            <v>36.358802569953042</v>
          </cell>
          <cell r="E53">
            <v>38.70810092082418</v>
          </cell>
          <cell r="F53">
            <v>24.946536742018765</v>
          </cell>
          <cell r="G53">
            <v>47.656524439843231</v>
          </cell>
          <cell r="H53">
            <v>49.765855328829772</v>
          </cell>
        </row>
        <row r="54">
          <cell r="A54">
            <v>53</v>
          </cell>
          <cell r="B54">
            <v>11.114158821559958</v>
          </cell>
          <cell r="C54">
            <v>11.114158821559958</v>
          </cell>
          <cell r="D54">
            <v>36.71426797937599</v>
          </cell>
          <cell r="E54">
            <v>39.125837469440981</v>
          </cell>
          <cell r="F54">
            <v>25.161661734147724</v>
          </cell>
          <cell r="G54">
            <v>48.434094505657029</v>
          </cell>
          <cell r="H54">
            <v>50.648994823223532</v>
          </cell>
        </row>
        <row r="55">
          <cell r="A55">
            <v>54</v>
          </cell>
          <cell r="B55">
            <v>11.131317841528782</v>
          </cell>
          <cell r="C55">
            <v>11.131317841528782</v>
          </cell>
          <cell r="D55">
            <v>37.060211089846973</v>
          </cell>
          <cell r="E55">
            <v>39.529044453364769</v>
          </cell>
          <cell r="F55">
            <v>25.37443485926579</v>
          </cell>
          <cell r="G55">
            <v>49.204373289950453</v>
          </cell>
          <cell r="H55">
            <v>51.530213338904751</v>
          </cell>
        </row>
        <row r="56">
          <cell r="A56">
            <v>55</v>
          </cell>
          <cell r="B56">
            <v>11.147460884342788</v>
          </cell>
          <cell r="C56">
            <v>11.147460884342788</v>
          </cell>
          <cell r="D56">
            <v>37.39805638678483</v>
          </cell>
          <cell r="E56">
            <v>39.918857897855297</v>
          </cell>
          <cell r="F56">
            <v>25.58515206850954</v>
          </cell>
          <cell r="G56">
            <v>49.967304592176291</v>
          </cell>
          <cell r="H56">
            <v>52.408849269912018</v>
          </cell>
        </row>
        <row r="57">
          <cell r="A57">
            <v>56</v>
          </cell>
          <cell r="B57">
            <v>11.162758100442877</v>
          </cell>
          <cell r="C57">
            <v>11.162758100442877</v>
          </cell>
          <cell r="D57">
            <v>37.727556130186706</v>
          </cell>
          <cell r="E57">
            <v>40.300286678362951</v>
          </cell>
          <cell r="F57">
            <v>25.793221459605817</v>
          </cell>
          <cell r="G57">
            <v>50.719843230052504</v>
          </cell>
          <cell r="H57">
            <v>53.284844580634676</v>
          </cell>
        </row>
        <row r="58">
          <cell r="A58">
            <v>57</v>
          </cell>
          <cell r="B58">
            <v>11.177260449712445</v>
          </cell>
          <cell r="C58">
            <v>11.177260449712445</v>
          </cell>
          <cell r="D58">
            <v>38.049464697637518</v>
          </cell>
          <cell r="E58">
            <v>40.671776958484671</v>
          </cell>
          <cell r="F58">
            <v>25.998646180970972</v>
          </cell>
          <cell r="G58">
            <v>51.452785624491604</v>
          </cell>
          <cell r="H58">
            <v>54.158530074053438</v>
          </cell>
        </row>
        <row r="59">
          <cell r="A59">
            <v>58</v>
          </cell>
          <cell r="B59">
            <v>11.19105636996648</v>
          </cell>
          <cell r="C59">
            <v>11.19105636996648</v>
          </cell>
          <cell r="D59">
            <v>38.358030449992633</v>
          </cell>
          <cell r="E59">
            <v>41.031780974653806</v>
          </cell>
          <cell r="F59">
            <v>26.200185756564448</v>
          </cell>
          <cell r="G59">
            <v>52.166717444354063</v>
          </cell>
          <cell r="H59">
            <v>55.030277178076467</v>
          </cell>
        </row>
        <row r="60">
          <cell r="A60">
            <v>59</v>
          </cell>
          <cell r="B60">
            <v>11.204381369117149</v>
          </cell>
          <cell r="C60">
            <v>11.204381369117149</v>
          </cell>
          <cell r="D60">
            <v>38.645649616566104</v>
          </cell>
          <cell r="E60">
            <v>41.380993560566722</v>
          </cell>
          <cell r="F60">
            <v>26.397078269630377</v>
          </cell>
          <cell r="G60">
            <v>52.871855357539005</v>
          </cell>
          <cell r="H60">
            <v>55.899859553822225</v>
          </cell>
        </row>
        <row r="61">
          <cell r="A61">
            <v>60</v>
          </cell>
          <cell r="B61">
            <v>11.216965808128398</v>
          </cell>
          <cell r="C61">
            <v>11.216965808128398</v>
          </cell>
          <cell r="D61">
            <v>38.912922407026294</v>
          </cell>
          <cell r="E61">
            <v>41.714319707710338</v>
          </cell>
          <cell r="F61">
            <v>26.590919967256468</v>
          </cell>
          <cell r="G61">
            <v>53.570537602602975</v>
          </cell>
          <cell r="H61">
            <v>56.762698191610369</v>
          </cell>
        </row>
        <row r="62">
          <cell r="A62">
            <v>61</v>
          </cell>
          <cell r="B62">
            <v>11.228740730131992</v>
          </cell>
          <cell r="C62">
            <v>11.228740730131992</v>
          </cell>
          <cell r="D62">
            <v>39.166025389104142</v>
          </cell>
          <cell r="E62">
            <v>42.031213164451799</v>
          </cell>
          <cell r="F62">
            <v>26.782094956237014</v>
          </cell>
          <cell r="G62">
            <v>54.260349034977445</v>
          </cell>
          <cell r="H62">
            <v>57.617516308006593</v>
          </cell>
        </row>
        <row r="63">
          <cell r="A63">
            <v>62</v>
          </cell>
          <cell r="B63">
            <v>11.23982712538392</v>
          </cell>
          <cell r="C63">
            <v>11.23982712538392</v>
          </cell>
          <cell r="D63">
            <v>39.407628724984299</v>
          </cell>
          <cell r="E63">
            <v>42.330678390479733</v>
          </cell>
          <cell r="F63">
            <v>26.97027580127196</v>
          </cell>
          <cell r="G63">
            <v>54.942403312874362</v>
          </cell>
          <cell r="H63">
            <v>58.46848085985561</v>
          </cell>
        </row>
        <row r="64">
          <cell r="A64">
            <v>63</v>
          </cell>
          <cell r="B64">
            <v>11.250133777587326</v>
          </cell>
          <cell r="C64">
            <v>11.250133777587326</v>
          </cell>
          <cell r="D64">
            <v>39.640609945764247</v>
          </cell>
          <cell r="E64">
            <v>42.612553038634779</v>
          </cell>
          <cell r="F64">
            <v>27.155301933127635</v>
          </cell>
          <cell r="G64">
            <v>55.621045625970567</v>
          </cell>
          <cell r="H64">
            <v>59.312510156231866</v>
          </cell>
        </row>
        <row r="65">
          <cell r="A65">
            <v>64</v>
          </cell>
          <cell r="B65">
            <v>11.259862442414384</v>
          </cell>
          <cell r="C65">
            <v>11.259862442414384</v>
          </cell>
          <cell r="D65">
            <v>39.867143655232461</v>
          </cell>
          <cell r="E65">
            <v>42.877734674134636</v>
          </cell>
          <cell r="F65">
            <v>27.337714879415653</v>
          </cell>
          <cell r="G65">
            <v>56.2950262515714</v>
          </cell>
          <cell r="H65">
            <v>60.148693038048144</v>
          </cell>
        </row>
        <row r="66">
          <cell r="A66">
            <v>65</v>
          </cell>
          <cell r="B66">
            <v>11.269077940584186</v>
          </cell>
          <cell r="C66">
            <v>11.269077940584186</v>
          </cell>
          <cell r="D66">
            <v>40.087549869401485</v>
          </cell>
          <cell r="E66">
            <v>43.123963999416198</v>
          </cell>
          <cell r="F66">
            <v>27.514123795730747</v>
          </cell>
          <cell r="G66">
            <v>56.96386009021667</v>
          </cell>
          <cell r="H66">
            <v>60.976217006755348</v>
          </cell>
        </row>
        <row r="67">
          <cell r="A67">
            <v>66</v>
          </cell>
          <cell r="B67">
            <v>11.277772789139874</v>
          </cell>
          <cell r="C67">
            <v>11.277772789139874</v>
          </cell>
          <cell r="D67">
            <v>40.300472093516689</v>
          </cell>
          <cell r="E67">
            <v>43.357305450107496</v>
          </cell>
          <cell r="F67">
            <v>27.683256721868901</v>
          </cell>
          <cell r="G67">
            <v>57.626584337794867</v>
          </cell>
          <cell r="H67">
            <v>61.794478492002696</v>
          </cell>
        </row>
        <row r="68">
          <cell r="A68">
            <v>67</v>
          </cell>
          <cell r="B68">
            <v>11.286035204880832</v>
          </cell>
          <cell r="C68">
            <v>11.286035204880832</v>
          </cell>
          <cell r="D68">
            <v>40.505231021929468</v>
          </cell>
          <cell r="E68">
            <v>43.580701416651031</v>
          </cell>
          <cell r="F68">
            <v>27.839600780807253</v>
          </cell>
          <cell r="G68">
            <v>58.283042224358503</v>
          </cell>
          <cell r="H68">
            <v>62.607806950344731</v>
          </cell>
        </row>
        <row r="69">
          <cell r="A69">
            <v>68</v>
          </cell>
          <cell r="B69">
            <v>11.293954414963489</v>
          </cell>
          <cell r="C69">
            <v>11.293954414963489</v>
          </cell>
          <cell r="D69">
            <v>40.699205225194902</v>
          </cell>
          <cell r="E69">
            <v>43.795285191530176</v>
          </cell>
          <cell r="F69">
            <v>27.983678609659343</v>
          </cell>
          <cell r="G69">
            <v>58.932900983509576</v>
          </cell>
          <cell r="H69">
            <v>63.412952387585023</v>
          </cell>
        </row>
        <row r="70">
          <cell r="A70">
            <v>69</v>
          </cell>
          <cell r="B70">
            <v>11.301511412045956</v>
          </cell>
          <cell r="C70">
            <v>11.301511412045956</v>
          </cell>
          <cell r="D70">
            <v>40.883317411358675</v>
          </cell>
          <cell r="E70">
            <v>44.00398631101708</v>
          </cell>
          <cell r="F70">
            <v>28.125231408601472</v>
          </cell>
          <cell r="G70">
            <v>59.575884049397324</v>
          </cell>
          <cell r="H70">
            <v>64.207320611927486</v>
          </cell>
        </row>
        <row r="71">
          <cell r="A71">
            <v>70</v>
          </cell>
          <cell r="B71">
            <v>11.308719867521985</v>
          </cell>
          <cell r="C71">
            <v>11.308719867521985</v>
          </cell>
          <cell r="D71">
            <v>41.061550626130781</v>
          </cell>
          <cell r="E71">
            <v>44.209927731222741</v>
          </cell>
          <cell r="F71">
            <v>28.265093507965492</v>
          </cell>
          <cell r="G71">
            <v>60.213464467943503</v>
          </cell>
          <cell r="H71">
            <v>64.994080367713636</v>
          </cell>
        </row>
        <row r="72">
          <cell r="A72">
            <v>71</v>
          </cell>
          <cell r="B72">
            <v>11.315654926696702</v>
          </cell>
          <cell r="C72">
            <v>11.315654926696702</v>
          </cell>
          <cell r="D72">
            <v>41.234816968713844</v>
          </cell>
          <cell r="E72">
            <v>44.412995282823125</v>
          </cell>
          <cell r="F72">
            <v>28.403340469743718</v>
          </cell>
          <cell r="G72">
            <v>60.843577608518821</v>
          </cell>
          <cell r="H72">
            <v>65.775541472247369</v>
          </cell>
        </row>
        <row r="73">
          <cell r="A73">
            <v>72</v>
          </cell>
          <cell r="B73">
            <v>11.322308822450335</v>
          </cell>
          <cell r="C73">
            <v>11.322308822450335</v>
          </cell>
          <cell r="D73">
            <v>41.40528644398897</v>
          </cell>
          <cell r="E73">
            <v>44.612194741288057</v>
          </cell>
          <cell r="F73">
            <v>28.539588187141867</v>
          </cell>
          <cell r="G73">
            <v>61.462274643200473</v>
          </cell>
          <cell r="H73">
            <v>66.551489193769299</v>
          </cell>
        </row>
        <row r="74">
          <cell r="A74">
            <v>73</v>
          </cell>
          <cell r="B74">
            <v>11.32871568590677</v>
          </cell>
          <cell r="C74">
            <v>11.32871568590677</v>
          </cell>
          <cell r="D74">
            <v>41.571499944081467</v>
          </cell>
          <cell r="E74">
            <v>44.807299488606446</v>
          </cell>
          <cell r="F74">
            <v>28.672980290913671</v>
          </cell>
          <cell r="G74">
            <v>62.062759742660653</v>
          </cell>
          <cell r="H74">
            <v>67.321383801100353</v>
          </cell>
        </row>
        <row r="75">
          <cell r="A75">
            <v>74</v>
          </cell>
          <cell r="B75">
            <v>11.334953693442264</v>
          </cell>
          <cell r="C75">
            <v>11.334953693442264</v>
          </cell>
          <cell r="D75">
            <v>41.733334108527941</v>
          </cell>
          <cell r="E75">
            <v>44.998791303131497</v>
          </cell>
          <cell r="F75">
            <v>28.803482148479315</v>
          </cell>
          <cell r="G75">
            <v>62.643295126820973</v>
          </cell>
          <cell r="H75">
            <v>68.084453420618885</v>
          </cell>
        </row>
        <row r="76">
          <cell r="A76">
            <v>75</v>
          </cell>
          <cell r="B76">
            <v>11.34104235757723</v>
          </cell>
          <cell r="C76">
            <v>11.34104235757723</v>
          </cell>
          <cell r="D76">
            <v>41.892442845511205</v>
          </cell>
          <cell r="E76">
            <v>45.183122231419198</v>
          </cell>
          <cell r="F76">
            <v>28.930807253951262</v>
          </cell>
          <cell r="G76">
            <v>63.206569548177178</v>
          </cell>
          <cell r="H76">
            <v>68.83968242913852</v>
          </cell>
        </row>
        <row r="77">
          <cell r="A77">
            <v>76</v>
          </cell>
          <cell r="B77">
            <v>11.34698398318867</v>
          </cell>
          <cell r="C77">
            <v>11.34698398318867</v>
          </cell>
          <cell r="D77">
            <v>42.04506286392774</v>
          </cell>
          <cell r="E77">
            <v>45.36020786104379</v>
          </cell>
          <cell r="F77">
            <v>29.052572256155155</v>
          </cell>
          <cell r="G77">
            <v>63.759306366930417</v>
          </cell>
          <cell r="H77">
            <v>69.589694036260653</v>
          </cell>
        </row>
        <row r="78">
          <cell r="A78">
            <v>77</v>
          </cell>
          <cell r="B78">
            <v>11.352751069620799</v>
          </cell>
          <cell r="C78">
            <v>11.352751069620799</v>
          </cell>
          <cell r="D78">
            <v>42.191077414243445</v>
          </cell>
          <cell r="E78">
            <v>45.533237038391057</v>
          </cell>
          <cell r="F78">
            <v>29.169523329765127</v>
          </cell>
          <cell r="G78">
            <v>64.30799526732234</v>
          </cell>
          <cell r="H78">
            <v>70.33668198806788</v>
          </cell>
        </row>
        <row r="79">
          <cell r="A79">
            <v>78</v>
          </cell>
          <cell r="B79">
            <v>11.358315800481257</v>
          </cell>
          <cell r="C79">
            <v>11.358315800481257</v>
          </cell>
          <cell r="D79">
            <v>42.333449264122564</v>
          </cell>
          <cell r="E79">
            <v>45.70286735042756</v>
          </cell>
          <cell r="F79">
            <v>29.284821484793149</v>
          </cell>
          <cell r="G79">
            <v>64.852785624491602</v>
          </cell>
          <cell r="H79">
            <v>71.079688696984476</v>
          </cell>
        </row>
        <row r="80">
          <cell r="A80">
            <v>79</v>
          </cell>
          <cell r="B80">
            <v>11.36362036440295</v>
          </cell>
          <cell r="C80">
            <v>11.36362036440295</v>
          </cell>
          <cell r="D80">
            <v>42.471037074509617</v>
          </cell>
          <cell r="E80">
            <v>45.86979079685937</v>
          </cell>
          <cell r="F80">
            <v>29.397959826207419</v>
          </cell>
          <cell r="G80">
            <v>65.392472084596619</v>
          </cell>
          <cell r="H80">
            <v>71.817797200362136</v>
          </cell>
        </row>
        <row r="81">
          <cell r="A81">
            <v>80</v>
          </cell>
          <cell r="B81">
            <v>11.368651847759907</v>
          </cell>
          <cell r="C81">
            <v>11.368651847759907</v>
          </cell>
          <cell r="D81">
            <v>42.603880772281968</v>
          </cell>
          <cell r="E81">
            <v>46.03407539345401</v>
          </cell>
          <cell r="F81">
            <v>29.508019016434734</v>
          </cell>
          <cell r="G81">
            <v>65.927016194631364</v>
          </cell>
          <cell r="H81">
            <v>72.551042319567287</v>
          </cell>
        </row>
        <row r="82">
          <cell r="A82">
            <v>81</v>
          </cell>
          <cell r="B82">
            <v>11.373419848944044</v>
          </cell>
          <cell r="C82">
            <v>11.373419848944044</v>
          </cell>
          <cell r="D82">
            <v>42.73364738296042</v>
          </cell>
          <cell r="E82">
            <v>46.196121846198942</v>
          </cell>
          <cell r="F82">
            <v>29.614618097097161</v>
          </cell>
          <cell r="G82">
            <v>66.45684241662353</v>
          </cell>
          <cell r="H82">
            <v>73.280474499152675</v>
          </cell>
        </row>
        <row r="83">
          <cell r="A83">
            <v>82</v>
          </cell>
          <cell r="B83">
            <v>11.377942112350945</v>
          </cell>
          <cell r="C83">
            <v>11.377942112350945</v>
          </cell>
          <cell r="D83">
            <v>42.861432883650778</v>
          </cell>
          <cell r="E83">
            <v>46.356022968276918</v>
          </cell>
          <cell r="F83">
            <v>29.718178955985138</v>
          </cell>
          <cell r="G83">
            <v>66.981764401390222</v>
          </cell>
          <cell r="H83">
            <v>74.005455347401167</v>
          </cell>
        </row>
        <row r="84">
          <cell r="A84">
            <v>83</v>
          </cell>
          <cell r="B84">
            <v>11.38227177644638</v>
          </cell>
          <cell r="C84">
            <v>11.38227177644638</v>
          </cell>
          <cell r="D84">
            <v>42.986834948351138</v>
          </cell>
          <cell r="E84">
            <v>46.513780379110983</v>
          </cell>
          <cell r="F84">
            <v>29.820080599458471</v>
          </cell>
          <cell r="G84">
            <v>67.502015824890933</v>
          </cell>
          <cell r="H84">
            <v>74.722990226803162</v>
          </cell>
        </row>
        <row r="85">
          <cell r="A85">
            <v>84</v>
          </cell>
          <cell r="B85">
            <v>11.386431005937995</v>
          </cell>
          <cell r="C85">
            <v>11.386431005937995</v>
          </cell>
          <cell r="D85">
            <v>43.10986068446374</v>
          </cell>
          <cell r="E85">
            <v>46.669300050951094</v>
          </cell>
          <cell r="F85">
            <v>29.920190794030603</v>
          </cell>
          <cell r="G85">
            <v>68.016255268801302</v>
          </cell>
          <cell r="H85">
            <v>75.431767532557984</v>
          </cell>
        </row>
        <row r="86">
          <cell r="A86">
            <v>85</v>
          </cell>
          <cell r="B86">
            <v>11.39035671665787</v>
          </cell>
          <cell r="C86">
            <v>11.39035671665787</v>
          </cell>
          <cell r="D86">
            <v>43.231689215248721</v>
          </cell>
          <cell r="E86">
            <v>46.822612752834949</v>
          </cell>
          <cell r="F86">
            <v>30.018468610289023</v>
          </cell>
          <cell r="G86">
            <v>68.526618353915552</v>
          </cell>
          <cell r="H86">
            <v>76.134903776957543</v>
          </cell>
        </row>
        <row r="87">
          <cell r="A87">
            <v>86</v>
          </cell>
          <cell r="B87">
            <v>11.39405920161839</v>
          </cell>
          <cell r="C87">
            <v>11.39405920161839</v>
          </cell>
          <cell r="D87">
            <v>43.352230156498727</v>
          </cell>
          <cell r="E87">
            <v>46.973713828921319</v>
          </cell>
          <cell r="F87">
            <v>30.114318997544235</v>
          </cell>
          <cell r="G87">
            <v>69.035330917695774</v>
          </cell>
          <cell r="H87">
            <v>76.83395431436729</v>
          </cell>
        </row>
        <row r="88">
          <cell r="A88">
            <v>87</v>
          </cell>
          <cell r="B88">
            <v>11.397643380083817</v>
          </cell>
          <cell r="C88">
            <v>11.397643380083817</v>
          </cell>
          <cell r="D88">
            <v>43.471113818775876</v>
          </cell>
          <cell r="E88">
            <v>47.122724128654255</v>
          </cell>
          <cell r="F88">
            <v>30.20689188338266</v>
          </cell>
          <cell r="G88">
            <v>69.542319012053539</v>
          </cell>
          <cell r="H88">
            <v>77.529638786359314</v>
          </cell>
        </row>
        <row r="89">
          <cell r="A89">
            <v>88</v>
          </cell>
          <cell r="B89">
            <v>11.401130343257439</v>
          </cell>
          <cell r="C89">
            <v>11.401130343257439</v>
          </cell>
          <cell r="D89">
            <v>43.588599465481543</v>
          </cell>
          <cell r="E89">
            <v>47.27011966119241</v>
          </cell>
          <cell r="F89">
            <v>30.297040488634217</v>
          </cell>
          <cell r="G89">
            <v>70.047803002292397</v>
          </cell>
          <cell r="H89">
            <v>78.221597372147556</v>
          </cell>
        </row>
        <row r="90">
          <cell r="A90">
            <v>89</v>
          </cell>
          <cell r="B90">
            <v>11.404514565749174</v>
          </cell>
          <cell r="C90">
            <v>11.404514565749174</v>
          </cell>
          <cell r="D90">
            <v>43.704751141626488</v>
          </cell>
          <cell r="E90">
            <v>47.414827761202311</v>
          </cell>
          <cell r="F90">
            <v>30.385595995214405</v>
          </cell>
          <cell r="G90">
            <v>70.551101087036898</v>
          </cell>
          <cell r="H90">
            <v>78.908524270492379</v>
          </cell>
        </row>
        <row r="91">
          <cell r="A91">
            <v>90</v>
          </cell>
          <cell r="B91">
            <v>11.407789953843102</v>
          </cell>
          <cell r="C91">
            <v>11.407789953843102</v>
          </cell>
          <cell r="D91">
            <v>43.81980409699932</v>
          </cell>
          <cell r="E91">
            <v>47.556199343688327</v>
          </cell>
          <cell r="F91">
            <v>30.472791385932876</v>
          </cell>
          <cell r="G91">
            <v>71.051402795237749</v>
          </cell>
          <cell r="H91">
            <v>79.591162337210108</v>
          </cell>
        </row>
        <row r="92">
          <cell r="A92">
            <v>91</v>
          </cell>
          <cell r="B92">
            <v>11.410954139514899</v>
          </cell>
          <cell r="C92">
            <v>11.410954139514899</v>
          </cell>
          <cell r="D92">
            <v>43.932887491912716</v>
          </cell>
          <cell r="E92">
            <v>47.694183599252717</v>
          </cell>
          <cell r="F92">
            <v>30.558444052641523</v>
          </cell>
          <cell r="G92">
            <v>71.545872957184059</v>
          </cell>
          <cell r="H92">
            <v>80.270364695777332</v>
          </cell>
        </row>
        <row r="93">
          <cell r="A93">
            <v>92</v>
          </cell>
          <cell r="B93">
            <v>11.413982716327231</v>
          </cell>
          <cell r="C93">
            <v>11.413982716327231</v>
          </cell>
          <cell r="D93">
            <v>44.0432774165429</v>
          </cell>
          <cell r="E93">
            <v>47.827505637110377</v>
          </cell>
          <cell r="F93">
            <v>30.642824759146148</v>
          </cell>
          <cell r="G93">
            <v>72.03481328107668</v>
          </cell>
          <cell r="H93">
            <v>80.945754114724792</v>
          </cell>
        </row>
        <row r="94">
          <cell r="A94">
            <v>93</v>
          </cell>
          <cell r="B94">
            <v>11.416899932849145</v>
          </cell>
          <cell r="C94">
            <v>11.416899932849145</v>
          </cell>
          <cell r="D94">
            <v>44.15170018468794</v>
          </cell>
          <cell r="E94">
            <v>47.956074870785223</v>
          </cell>
          <cell r="F94">
            <v>30.725451797745734</v>
          </cell>
          <cell r="G94">
            <v>72.52181616505213</v>
          </cell>
          <cell r="H94">
            <v>81.617580147178302</v>
          </cell>
        </row>
        <row r="95">
          <cell r="A95">
            <v>94</v>
          </cell>
          <cell r="B95">
            <v>11.419738088932386</v>
          </cell>
          <cell r="C95">
            <v>11.419738088932386</v>
          </cell>
          <cell r="D95">
            <v>44.257212445479432</v>
          </cell>
          <cell r="E95">
            <v>48.081680762732056</v>
          </cell>
          <cell r="F95">
            <v>30.806381839934513</v>
          </cell>
          <cell r="G95">
            <v>73.002335280632991</v>
          </cell>
          <cell r="H95">
            <v>82.283811546765094</v>
          </cell>
        </row>
        <row r="96">
          <cell r="A96">
            <v>95</v>
          </cell>
          <cell r="B96">
            <v>11.422485533897289</v>
          </cell>
          <cell r="C96">
            <v>11.422485533897289</v>
          </cell>
          <cell r="D96">
            <v>44.359673226729271</v>
          </cell>
          <cell r="E96">
            <v>48.205480795565855</v>
          </cell>
          <cell r="F96">
            <v>30.88632013097412</v>
          </cell>
          <cell r="G96">
            <v>73.474913850476966</v>
          </cell>
          <cell r="H96">
            <v>82.943322422638531</v>
          </cell>
        </row>
        <row r="97">
          <cell r="A97">
            <v>96</v>
          </cell>
          <cell r="B97">
            <v>11.425145551404251</v>
          </cell>
          <cell r="C97">
            <v>11.425145551404251</v>
          </cell>
          <cell r="D97">
            <v>44.460149736242215</v>
          </cell>
          <cell r="E97">
            <v>48.327438228626498</v>
          </cell>
          <cell r="F97">
            <v>30.965165921541466</v>
          </cell>
          <cell r="G97">
            <v>73.944479775197806</v>
          </cell>
          <cell r="H97">
            <v>83.599060983819669</v>
          </cell>
        </row>
        <row r="98">
          <cell r="A98">
            <v>97</v>
          </cell>
          <cell r="B98">
            <v>11.427739548393134</v>
          </cell>
          <cell r="C98">
            <v>11.427739548393134</v>
          </cell>
          <cell r="D98">
            <v>44.553018633936382</v>
          </cell>
          <cell r="E98">
            <v>48.447819861859166</v>
          </cell>
          <cell r="F98">
            <v>31.0431931238587</v>
          </cell>
          <cell r="G98">
            <v>74.410278784293425</v>
          </cell>
          <cell r="H98">
            <v>84.251775889685916</v>
          </cell>
        </row>
        <row r="99">
          <cell r="A99">
            <v>98</v>
          </cell>
          <cell r="B99">
            <v>11.430259126271013</v>
          </cell>
          <cell r="C99">
            <v>11.430259126271013</v>
          </cell>
          <cell r="D99">
            <v>44.636979866192704</v>
          </cell>
          <cell r="E99">
            <v>48.566900491110282</v>
          </cell>
          <cell r="F99">
            <v>31.118937724324663</v>
          </cell>
          <cell r="G99">
            <v>74.872467647711304</v>
          </cell>
          <cell r="H99">
            <v>84.902239013858903</v>
          </cell>
        </row>
        <row r="100">
          <cell r="A100">
            <v>99</v>
          </cell>
          <cell r="B100">
            <v>11.43269774929076</v>
          </cell>
          <cell r="C100">
            <v>11.43269774929076</v>
          </cell>
          <cell r="D100">
            <v>44.717322594536292</v>
          </cell>
          <cell r="E100">
            <v>48.679428226260121</v>
          </cell>
          <cell r="F100">
            <v>31.191669290346955</v>
          </cell>
          <cell r="G100">
            <v>75.329407675811581</v>
          </cell>
          <cell r="H100">
            <v>85.549748125449781</v>
          </cell>
        </row>
        <row r="101">
          <cell r="A101">
            <v>100</v>
          </cell>
          <cell r="B101">
            <v>11.435060974416118</v>
          </cell>
          <cell r="C101">
            <v>11.435060974416118</v>
          </cell>
          <cell r="D101">
            <v>44.795577732508733</v>
          </cell>
          <cell r="E101">
            <v>48.784760864860971</v>
          </cell>
          <cell r="F101">
            <v>31.262455135067061</v>
          </cell>
          <cell r="G101">
            <v>75.780798639355169</v>
          </cell>
          <cell r="H101">
            <v>86.192753673654153</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es"/>
      <sheetName val="Lookup"/>
      <sheetName val="Groups"/>
      <sheetName val="CoverageGroups"/>
    </sheetNames>
    <sheetDataSet>
      <sheetData sheetId="0" refreshError="1"/>
      <sheetData sheetId="1">
        <row r="2">
          <cell r="J2" t="str">
            <v>M</v>
          </cell>
          <cell r="O2" t="str">
            <v>E</v>
          </cell>
          <cell r="P2" t="str">
            <v>AL</v>
          </cell>
        </row>
        <row r="3">
          <cell r="J3" t="str">
            <v>F</v>
          </cell>
          <cell r="O3" t="str">
            <v>S</v>
          </cell>
          <cell r="P3" t="str">
            <v>AK</v>
          </cell>
        </row>
        <row r="4">
          <cell r="O4" t="str">
            <v>C</v>
          </cell>
          <cell r="P4" t="str">
            <v>AZ</v>
          </cell>
        </row>
        <row r="5">
          <cell r="O5" t="str">
            <v>K</v>
          </cell>
          <cell r="P5" t="str">
            <v>AR</v>
          </cell>
        </row>
        <row r="6">
          <cell r="O6" t="str">
            <v>F</v>
          </cell>
          <cell r="P6" t="str">
            <v>CA</v>
          </cell>
        </row>
        <row r="7">
          <cell r="O7" t="str">
            <v>I</v>
          </cell>
          <cell r="P7" t="str">
            <v>CO</v>
          </cell>
        </row>
        <row r="8">
          <cell r="O8" t="str">
            <v>W</v>
          </cell>
          <cell r="P8" t="str">
            <v>CT</v>
          </cell>
        </row>
        <row r="9">
          <cell r="P9" t="str">
            <v>DE</v>
          </cell>
        </row>
        <row r="10">
          <cell r="P10" t="str">
            <v>FL</v>
          </cell>
        </row>
        <row r="11">
          <cell r="P11" t="str">
            <v>GA</v>
          </cell>
        </row>
        <row r="12">
          <cell r="P12" t="str">
            <v>HI</v>
          </cell>
        </row>
        <row r="13">
          <cell r="P13" t="str">
            <v>ID</v>
          </cell>
        </row>
        <row r="14">
          <cell r="P14" t="str">
            <v>IL</v>
          </cell>
        </row>
        <row r="15">
          <cell r="P15" t="str">
            <v>IN</v>
          </cell>
        </row>
        <row r="16">
          <cell r="P16" t="str">
            <v>IA</v>
          </cell>
        </row>
        <row r="17">
          <cell r="P17" t="str">
            <v>KS</v>
          </cell>
        </row>
        <row r="18">
          <cell r="P18" t="str">
            <v>KY</v>
          </cell>
        </row>
        <row r="19">
          <cell r="P19" t="str">
            <v>LA</v>
          </cell>
        </row>
        <row r="20">
          <cell r="P20" t="str">
            <v>ME</v>
          </cell>
        </row>
        <row r="21">
          <cell r="P21" t="str">
            <v>MD</v>
          </cell>
        </row>
        <row r="22">
          <cell r="P22" t="str">
            <v>MA</v>
          </cell>
        </row>
        <row r="23">
          <cell r="P23" t="str">
            <v>MI</v>
          </cell>
        </row>
        <row r="24">
          <cell r="P24" t="str">
            <v>MN</v>
          </cell>
        </row>
        <row r="25">
          <cell r="P25" t="str">
            <v>MS</v>
          </cell>
        </row>
        <row r="26">
          <cell r="P26" t="str">
            <v>MO</v>
          </cell>
        </row>
        <row r="27">
          <cell r="P27" t="str">
            <v>MT</v>
          </cell>
        </row>
        <row r="28">
          <cell r="P28" t="str">
            <v>NE</v>
          </cell>
        </row>
        <row r="29">
          <cell r="P29" t="str">
            <v>NV</v>
          </cell>
        </row>
        <row r="30">
          <cell r="P30" t="str">
            <v>NH</v>
          </cell>
        </row>
        <row r="31">
          <cell r="P31" t="str">
            <v>NJ</v>
          </cell>
        </row>
        <row r="32">
          <cell r="P32" t="str">
            <v>NM</v>
          </cell>
        </row>
        <row r="33">
          <cell r="P33" t="str">
            <v>NY</v>
          </cell>
        </row>
        <row r="34">
          <cell r="P34" t="str">
            <v>NC</v>
          </cell>
        </row>
        <row r="35">
          <cell r="P35" t="str">
            <v>ND</v>
          </cell>
        </row>
        <row r="36">
          <cell r="P36" t="str">
            <v>OH</v>
          </cell>
        </row>
        <row r="37">
          <cell r="P37" t="str">
            <v>OK</v>
          </cell>
        </row>
        <row r="38">
          <cell r="P38" t="str">
            <v>OR</v>
          </cell>
        </row>
        <row r="39">
          <cell r="P39" t="str">
            <v>PA</v>
          </cell>
        </row>
        <row r="40">
          <cell r="P40" t="str">
            <v>RI</v>
          </cell>
        </row>
        <row r="41">
          <cell r="P41" t="str">
            <v>SC</v>
          </cell>
        </row>
        <row r="42">
          <cell r="P42" t="str">
            <v>SD</v>
          </cell>
        </row>
        <row r="43">
          <cell r="P43" t="str">
            <v>TN</v>
          </cell>
        </row>
        <row r="44">
          <cell r="P44" t="str">
            <v>TX</v>
          </cell>
        </row>
        <row r="45">
          <cell r="P45" t="str">
            <v>UT</v>
          </cell>
        </row>
        <row r="46">
          <cell r="P46" t="str">
            <v>VT</v>
          </cell>
        </row>
        <row r="47">
          <cell r="P47" t="str">
            <v>VA</v>
          </cell>
        </row>
        <row r="48">
          <cell r="P48" t="str">
            <v>WA</v>
          </cell>
        </row>
        <row r="49">
          <cell r="P49" t="str">
            <v>WV</v>
          </cell>
        </row>
        <row r="50">
          <cell r="P50" t="str">
            <v>WI</v>
          </cell>
        </row>
        <row r="51">
          <cell r="P51" t="str">
            <v>WY</v>
          </cell>
        </row>
        <row r="52">
          <cell r="P52" t="str">
            <v>DC</v>
          </cell>
        </row>
      </sheetData>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QA Census"/>
      <sheetName val="Input - Census|Rates"/>
      <sheetName val="Input - Items|Factors"/>
      <sheetName val="HMO Experience"/>
      <sheetName val="QPOS|USAccess Experience"/>
      <sheetName val="Traditional Experience"/>
      <sheetName val="HMO Renewal"/>
      <sheetName val="QPOS|USAccess Renewal"/>
      <sheetName val="Traditional Renewal"/>
      <sheetName val="HealthFund Renewal"/>
      <sheetName val="Premium Rate Exhibit"/>
      <sheetName val="Expense Scale"/>
      <sheetName val="LCAF "/>
      <sheetName val="Exp Rating"/>
      <sheetName val="Credibility"/>
      <sheetName val="Trend "/>
      <sheetName val="HMO Tax Chart"/>
      <sheetName val="Current Premium Blending"/>
      <sheetName val="MR Blending"/>
      <sheetName val="Commissions"/>
      <sheetName val="Drafts Issued"/>
      <sheetName val="Experience by location"/>
      <sheetName val="MCRs for Min Increases"/>
      <sheetName val="Plan Changes|Documentation"/>
      <sheetName val="Version"/>
      <sheetName val="Tabl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gSheet"/>
      <sheetName val="Dialog1"/>
      <sheetName val="Version"/>
      <sheetName val="April 2004 census"/>
      <sheetName val="Combined Lrg Clms"/>
      <sheetName val="Combined Revenue"/>
      <sheetName val="Combined Claims"/>
      <sheetName val="Combined Access Fees"/>
      <sheetName val="Section1 Input"/>
      <sheetName val="Section2 Input"/>
      <sheetName val="Section3 Input"/>
      <sheetName val="Section4 Input"/>
      <sheetName val="Ret Calc 1"/>
      <sheetName val="Ret Calc 2"/>
      <sheetName val="Ret Calc 3"/>
      <sheetName val="Ret Calc 4"/>
      <sheetName val="LWA proposed stoploss"/>
      <sheetName val="Formula"/>
      <sheetName val="Formula Frozen"/>
      <sheetName val="Summary"/>
      <sheetName val="Fixed cost analysis"/>
      <sheetName val="CYTD"/>
      <sheetName val="Renewal Exhibit"/>
      <sheetName val="Attch. A, Memo"/>
      <sheetName val="Base Rates"/>
      <sheetName val="Buy Up Rates"/>
      <sheetName val="BC Monitoring"/>
      <sheetName val="Cap Sheet"/>
      <sheetName val="MACRO"/>
      <sheetName val="Rates"/>
      <sheetName val="Module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ClearPoint Page"/>
      <sheetName val="Service Team"/>
      <sheetName val="TIMELINE"/>
      <sheetName val="Carrier Bid Sheet"/>
      <sheetName val="MDV Assumptions"/>
      <sheetName val="Medical Rates"/>
      <sheetName val="Medical Benefits"/>
      <sheetName val="Self-Funded MDV Assumptions"/>
      <sheetName val="Self Funding Cost Summary"/>
      <sheetName val="Med Renewal Options"/>
      <sheetName val="2 tiered Self-Funded Rates"/>
      <sheetName val="Medical Benefits (2)"/>
      <sheetName val="Dental Rates"/>
      <sheetName val="Dental Benefits"/>
      <sheetName val="Med-Def"/>
      <sheetName val="Self-Funding-Def"/>
      <sheetName val="Dent-Def "/>
      <sheetName val="General 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Publishable Menu"/>
      <sheetName val="Publishable"/>
      <sheetName val="ADP"/>
      <sheetName val="Values"/>
      <sheetName val="Restricted Diagnosis"/>
      <sheetName val="HAM"/>
      <sheetName val="MCM"/>
    </sheetNames>
    <sheetDataSet>
      <sheetData sheetId="0" refreshError="1"/>
      <sheetData sheetId="1" refreshError="1"/>
      <sheetData sheetId="2" refreshError="1"/>
      <sheetData sheetId="3" refreshError="1"/>
      <sheetData sheetId="4" refreshError="1"/>
      <sheetData sheetId="5">
        <row r="2">
          <cell r="D2" t="str">
            <v>Yes</v>
          </cell>
          <cell r="G2" t="str">
            <v>Fully Insured</v>
          </cell>
        </row>
        <row r="3">
          <cell r="D3" t="str">
            <v>No</v>
          </cell>
          <cell r="G3" t="str">
            <v>Alternate Funding</v>
          </cell>
        </row>
      </sheetData>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QA Census"/>
      <sheetName val="Input - Items|Factors"/>
      <sheetName val="Input - Census|Rates"/>
      <sheetName val="HMO Experience"/>
      <sheetName val="QPOS|USAccess Experience"/>
      <sheetName val="Traditional Experience"/>
      <sheetName val="HealthFund Experience"/>
      <sheetName val="HMO Renewal"/>
      <sheetName val="QPOS|USAccess Renewal"/>
      <sheetName val="Traditional Renewal"/>
      <sheetName val="HealthFund Renewal"/>
      <sheetName val="Premium Rate Exhibit"/>
      <sheetName val="Expense Scale"/>
      <sheetName val="LCAF "/>
      <sheetName val="Credibility"/>
      <sheetName val="Trend "/>
      <sheetName val="Exp Rating"/>
      <sheetName val="HMO Tax Chart"/>
      <sheetName val="Current Premium Blending"/>
      <sheetName val="MR Blending"/>
      <sheetName val="Commissions"/>
      <sheetName val="Drafts Issued"/>
      <sheetName val="Experience by location"/>
      <sheetName val="MCRs for Min Increases"/>
      <sheetName val="Plan Changes|Documentation"/>
      <sheetName val="Version"/>
      <sheetName val="Table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laims"/>
      <sheetName val="UMR - Medical"/>
      <sheetName val="UMR - Dental"/>
      <sheetName val="CIGNA - PPO"/>
      <sheetName val="CIGNA - HMO"/>
      <sheetName val="Claims and Enrollment data"/>
      <sheetName val="dentexp"/>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claims and enroll"/>
      <sheetName val="Input reserve"/>
      <sheetName val="Input other"/>
      <sheetName val="Projection"/>
      <sheetName val="Results"/>
      <sheetName val="Contribution estimate"/>
    </sheetNames>
    <sheetDataSet>
      <sheetData sheetId="0" refreshError="1"/>
      <sheetData sheetId="1" refreshError="1"/>
      <sheetData sheetId="2" refreshError="1">
        <row r="45">
          <cell r="C45">
            <v>0.128</v>
          </cell>
        </row>
      </sheetData>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MRS"/>
      <sheetName val="RJW"/>
      <sheetName val="Approval"/>
      <sheetName val="Ren Info"/>
      <sheetName val="Review Form"/>
      <sheetName val="Total"/>
      <sheetName val="By Site"/>
      <sheetName val="Exhibit"/>
      <sheetName val="Tracking"/>
      <sheetName val="Case Score"/>
      <sheetName val="Commission Scale Calc."/>
      <sheetName val="Table"/>
      <sheetName val="Benefit "/>
      <sheetName val="Export"/>
      <sheetName val="Data_Entry"/>
    </sheetNames>
    <sheetDataSet>
      <sheetData sheetId="0" refreshError="1"/>
      <sheetData sheetId="1">
        <row r="8">
          <cell r="B8" t="str">
            <v>The export tool removes any</v>
          </cell>
        </row>
        <row r="9">
          <cell r="B9" t="str">
            <v>industry factor load that may</v>
          </cell>
        </row>
        <row r="10">
          <cell r="B10" t="str">
            <v>have been applied by MRS.</v>
          </cell>
        </row>
        <row r="17">
          <cell r="B17" t="str">
            <v>State</v>
          </cell>
        </row>
        <row r="18">
          <cell r="B18" t="str">
            <v>AR</v>
          </cell>
        </row>
        <row r="19">
          <cell r="B19" t="str">
            <v>AR</v>
          </cell>
        </row>
        <row r="20">
          <cell r="B20" t="str">
            <v>AR</v>
          </cell>
        </row>
        <row r="21">
          <cell r="B21" t="str">
            <v>AR</v>
          </cell>
        </row>
        <row r="22">
          <cell r="B22" t="str">
            <v>AR</v>
          </cell>
        </row>
        <row r="23">
          <cell r="B23" t="str">
            <v>AR</v>
          </cell>
        </row>
        <row r="24">
          <cell r="B24" t="str">
            <v>AZ</v>
          </cell>
        </row>
        <row r="25">
          <cell r="B25" t="str">
            <v>AZ</v>
          </cell>
        </row>
        <row r="26">
          <cell r="B26" t="str">
            <v>AZ</v>
          </cell>
        </row>
        <row r="27">
          <cell r="B27" t="str">
            <v>AZ</v>
          </cell>
        </row>
        <row r="28">
          <cell r="B28" t="str">
            <v>AZ</v>
          </cell>
        </row>
        <row r="29">
          <cell r="B29" t="str">
            <v>AZ</v>
          </cell>
        </row>
        <row r="30">
          <cell r="B30" t="str">
            <v>CA</v>
          </cell>
        </row>
        <row r="31">
          <cell r="B31" t="str">
            <v>CA</v>
          </cell>
        </row>
        <row r="32">
          <cell r="B32" t="str">
            <v>CA</v>
          </cell>
        </row>
        <row r="33">
          <cell r="B33" t="str">
            <v>CA</v>
          </cell>
        </row>
        <row r="34">
          <cell r="B34" t="str">
            <v>CA</v>
          </cell>
        </row>
        <row r="35">
          <cell r="B35" t="str">
            <v>CA</v>
          </cell>
        </row>
        <row r="36">
          <cell r="B36" t="str">
            <v>CA</v>
          </cell>
        </row>
        <row r="37">
          <cell r="B37" t="str">
            <v>CA</v>
          </cell>
        </row>
        <row r="38">
          <cell r="B38" t="str">
            <v>CA</v>
          </cell>
        </row>
        <row r="39">
          <cell r="B39" t="str">
            <v>CA</v>
          </cell>
        </row>
        <row r="40">
          <cell r="B40" t="str">
            <v>CA</v>
          </cell>
        </row>
        <row r="41">
          <cell r="B41" t="str">
            <v>CA</v>
          </cell>
        </row>
        <row r="42">
          <cell r="B42" t="str">
            <v>CA</v>
          </cell>
        </row>
        <row r="43">
          <cell r="B43" t="str">
            <v>CA</v>
          </cell>
        </row>
        <row r="44">
          <cell r="B44" t="str">
            <v>CA</v>
          </cell>
        </row>
        <row r="45">
          <cell r="B45" t="str">
            <v>CA</v>
          </cell>
        </row>
        <row r="46">
          <cell r="B46" t="str">
            <v>CA</v>
          </cell>
        </row>
        <row r="47">
          <cell r="B47" t="str">
            <v>CA</v>
          </cell>
        </row>
        <row r="48">
          <cell r="B48" t="str">
            <v>CA</v>
          </cell>
        </row>
        <row r="49">
          <cell r="B49" t="str">
            <v>CA</v>
          </cell>
        </row>
        <row r="50">
          <cell r="B50" t="str">
            <v>CA</v>
          </cell>
        </row>
        <row r="51">
          <cell r="B51" t="str">
            <v>CA</v>
          </cell>
        </row>
        <row r="52">
          <cell r="B52" t="str">
            <v>CA</v>
          </cell>
        </row>
        <row r="53">
          <cell r="B53" t="str">
            <v>CA</v>
          </cell>
        </row>
        <row r="54">
          <cell r="B54" t="str">
            <v>CA</v>
          </cell>
        </row>
        <row r="55">
          <cell r="B55" t="str">
            <v>CA</v>
          </cell>
        </row>
        <row r="56">
          <cell r="B56" t="str">
            <v>CA</v>
          </cell>
        </row>
        <row r="57">
          <cell r="B57" t="str">
            <v>CA</v>
          </cell>
        </row>
        <row r="58">
          <cell r="B58" t="str">
            <v>CA</v>
          </cell>
        </row>
        <row r="59">
          <cell r="B59" t="str">
            <v>CA</v>
          </cell>
        </row>
        <row r="60">
          <cell r="B60" t="str">
            <v>CO</v>
          </cell>
        </row>
        <row r="61">
          <cell r="B61" t="str">
            <v>CO</v>
          </cell>
        </row>
        <row r="62">
          <cell r="B62" t="str">
            <v>CO</v>
          </cell>
        </row>
        <row r="63">
          <cell r="B63" t="str">
            <v>CO</v>
          </cell>
        </row>
        <row r="64">
          <cell r="B64" t="str">
            <v>CO</v>
          </cell>
        </row>
        <row r="65">
          <cell r="B65" t="str">
            <v>CO</v>
          </cell>
        </row>
        <row r="66">
          <cell r="B66" t="str">
            <v>CT</v>
          </cell>
        </row>
        <row r="67">
          <cell r="B67" t="str">
            <v>CT</v>
          </cell>
        </row>
        <row r="68">
          <cell r="B68" t="str">
            <v>CT</v>
          </cell>
        </row>
        <row r="69">
          <cell r="B69" t="str">
            <v>CT</v>
          </cell>
        </row>
        <row r="70">
          <cell r="B70" t="str">
            <v>CT</v>
          </cell>
        </row>
        <row r="71">
          <cell r="B71" t="str">
            <v>CT</v>
          </cell>
        </row>
        <row r="72">
          <cell r="B72" t="str">
            <v>DE</v>
          </cell>
        </row>
        <row r="73">
          <cell r="B73" t="str">
            <v>DE</v>
          </cell>
        </row>
        <row r="74">
          <cell r="B74" t="str">
            <v>DE</v>
          </cell>
        </row>
        <row r="75">
          <cell r="B75" t="str">
            <v>DE</v>
          </cell>
        </row>
        <row r="76">
          <cell r="B76" t="str">
            <v>DE</v>
          </cell>
        </row>
        <row r="77">
          <cell r="B77" t="str">
            <v>FL</v>
          </cell>
        </row>
        <row r="78">
          <cell r="B78" t="str">
            <v>FL</v>
          </cell>
        </row>
        <row r="79">
          <cell r="B79" t="str">
            <v>FL</v>
          </cell>
        </row>
        <row r="80">
          <cell r="B80" t="str">
            <v>FL</v>
          </cell>
        </row>
        <row r="81">
          <cell r="B81" t="str">
            <v>FL</v>
          </cell>
        </row>
        <row r="82">
          <cell r="B82" t="str">
            <v>FL</v>
          </cell>
        </row>
        <row r="83">
          <cell r="B83" t="str">
            <v>FL</v>
          </cell>
        </row>
        <row r="84">
          <cell r="B84" t="str">
            <v>FL</v>
          </cell>
        </row>
        <row r="85">
          <cell r="B85" t="str">
            <v>FL</v>
          </cell>
        </row>
        <row r="86">
          <cell r="B86" t="str">
            <v>FL</v>
          </cell>
        </row>
        <row r="87">
          <cell r="B87" t="str">
            <v>FL</v>
          </cell>
        </row>
        <row r="88">
          <cell r="B88" t="str">
            <v>FL</v>
          </cell>
        </row>
        <row r="89">
          <cell r="B89" t="str">
            <v>FL</v>
          </cell>
        </row>
        <row r="90">
          <cell r="B90" t="str">
            <v>FL</v>
          </cell>
        </row>
        <row r="91">
          <cell r="B91" t="str">
            <v>FL</v>
          </cell>
        </row>
        <row r="92">
          <cell r="B92" t="str">
            <v>GA</v>
          </cell>
        </row>
        <row r="93">
          <cell r="B93" t="str">
            <v>GA</v>
          </cell>
        </row>
        <row r="94">
          <cell r="B94" t="str">
            <v>GA</v>
          </cell>
        </row>
        <row r="95">
          <cell r="B95" t="str">
            <v>GA</v>
          </cell>
        </row>
        <row r="96">
          <cell r="B96" t="str">
            <v>GA</v>
          </cell>
        </row>
        <row r="97">
          <cell r="B97" t="str">
            <v>GA</v>
          </cell>
        </row>
        <row r="98">
          <cell r="B98" t="str">
            <v>IL</v>
          </cell>
        </row>
        <row r="99">
          <cell r="B99" t="str">
            <v>IL</v>
          </cell>
        </row>
        <row r="100">
          <cell r="B100" t="str">
            <v>IL</v>
          </cell>
        </row>
        <row r="101">
          <cell r="B101" t="str">
            <v>IL</v>
          </cell>
        </row>
        <row r="102">
          <cell r="B102" t="str">
            <v>IL</v>
          </cell>
        </row>
        <row r="103">
          <cell r="B103" t="str">
            <v>IL</v>
          </cell>
        </row>
        <row r="104">
          <cell r="B104" t="str">
            <v>IN</v>
          </cell>
        </row>
        <row r="105">
          <cell r="B105" t="str">
            <v>IN</v>
          </cell>
        </row>
        <row r="106">
          <cell r="B106" t="str">
            <v>IN</v>
          </cell>
        </row>
        <row r="107">
          <cell r="B107" t="str">
            <v>IN</v>
          </cell>
        </row>
        <row r="108">
          <cell r="B108" t="str">
            <v>LA</v>
          </cell>
        </row>
        <row r="109">
          <cell r="B109" t="str">
            <v>LA</v>
          </cell>
        </row>
        <row r="110">
          <cell r="B110" t="str">
            <v>LA</v>
          </cell>
        </row>
        <row r="111">
          <cell r="B111" t="str">
            <v>LA</v>
          </cell>
        </row>
        <row r="112">
          <cell r="B112" t="str">
            <v>LA</v>
          </cell>
        </row>
        <row r="113">
          <cell r="B113" t="str">
            <v>LA</v>
          </cell>
        </row>
        <row r="114">
          <cell r="B114" t="str">
            <v>LA</v>
          </cell>
        </row>
        <row r="115">
          <cell r="B115" t="str">
            <v>LA</v>
          </cell>
        </row>
        <row r="116">
          <cell r="B116" t="str">
            <v>LA</v>
          </cell>
        </row>
        <row r="117">
          <cell r="B117" t="str">
            <v>LA</v>
          </cell>
        </row>
        <row r="118">
          <cell r="B118" t="str">
            <v>LA</v>
          </cell>
        </row>
        <row r="119">
          <cell r="B119" t="str">
            <v>LA</v>
          </cell>
        </row>
        <row r="120">
          <cell r="B120" t="str">
            <v>LA</v>
          </cell>
        </row>
        <row r="121">
          <cell r="B121" t="str">
            <v>LA</v>
          </cell>
        </row>
        <row r="122">
          <cell r="B122" t="str">
            <v>LA</v>
          </cell>
        </row>
        <row r="123">
          <cell r="B123" t="str">
            <v>LA</v>
          </cell>
        </row>
        <row r="124">
          <cell r="B124" t="str">
            <v>LA</v>
          </cell>
        </row>
        <row r="125">
          <cell r="B125" t="str">
            <v>LA</v>
          </cell>
        </row>
        <row r="126">
          <cell r="B126" t="str">
            <v>LA</v>
          </cell>
        </row>
        <row r="127">
          <cell r="B127" t="str">
            <v>LA</v>
          </cell>
        </row>
        <row r="128">
          <cell r="B128" t="str">
            <v>LA</v>
          </cell>
        </row>
        <row r="129">
          <cell r="B129" t="str">
            <v>LA</v>
          </cell>
        </row>
        <row r="130">
          <cell r="B130" t="str">
            <v>LA</v>
          </cell>
        </row>
        <row r="131">
          <cell r="B131" t="str">
            <v>LA</v>
          </cell>
        </row>
        <row r="132">
          <cell r="B132" t="str">
            <v>MA</v>
          </cell>
        </row>
        <row r="133">
          <cell r="B133" t="str">
            <v>MA</v>
          </cell>
        </row>
        <row r="134">
          <cell r="B134" t="str">
            <v>MA</v>
          </cell>
        </row>
        <row r="135">
          <cell r="B135" t="str">
            <v>MD</v>
          </cell>
        </row>
        <row r="136">
          <cell r="B136" t="str">
            <v>MD</v>
          </cell>
        </row>
        <row r="137">
          <cell r="B137" t="str">
            <v>MD</v>
          </cell>
        </row>
        <row r="138">
          <cell r="B138" t="str">
            <v>MD</v>
          </cell>
        </row>
        <row r="139">
          <cell r="B139" t="str">
            <v>MD</v>
          </cell>
        </row>
        <row r="140">
          <cell r="B140" t="str">
            <v>ME</v>
          </cell>
        </row>
        <row r="141">
          <cell r="B141" t="str">
            <v>ME</v>
          </cell>
        </row>
        <row r="142">
          <cell r="B142" t="str">
            <v>ME</v>
          </cell>
        </row>
        <row r="143">
          <cell r="B143" t="str">
            <v>ME</v>
          </cell>
        </row>
        <row r="144">
          <cell r="B144" t="str">
            <v>ME</v>
          </cell>
        </row>
        <row r="145">
          <cell r="B145" t="str">
            <v>MI</v>
          </cell>
        </row>
        <row r="146">
          <cell r="B146" t="str">
            <v>MI</v>
          </cell>
        </row>
        <row r="147">
          <cell r="B147" t="str">
            <v>MI</v>
          </cell>
        </row>
        <row r="148">
          <cell r="B148" t="str">
            <v>MI</v>
          </cell>
        </row>
        <row r="149">
          <cell r="B149" t="str">
            <v>MI</v>
          </cell>
        </row>
        <row r="150">
          <cell r="B150" t="str">
            <v>MI</v>
          </cell>
        </row>
        <row r="151">
          <cell r="B151" t="str">
            <v>MI</v>
          </cell>
        </row>
        <row r="152">
          <cell r="B152" t="str">
            <v>MI</v>
          </cell>
        </row>
        <row r="153">
          <cell r="B153" t="str">
            <v>MI</v>
          </cell>
        </row>
        <row r="154">
          <cell r="B154" t="str">
            <v>MI</v>
          </cell>
        </row>
        <row r="155">
          <cell r="B155" t="str">
            <v>MN</v>
          </cell>
        </row>
        <row r="156">
          <cell r="B156" t="str">
            <v>MN</v>
          </cell>
        </row>
        <row r="157">
          <cell r="B157" t="str">
            <v>MN</v>
          </cell>
        </row>
        <row r="158">
          <cell r="B158" t="str">
            <v>MN</v>
          </cell>
        </row>
        <row r="159">
          <cell r="B159" t="str">
            <v>MN</v>
          </cell>
        </row>
        <row r="160">
          <cell r="B160" t="str">
            <v>MO</v>
          </cell>
        </row>
        <row r="161">
          <cell r="B161" t="str">
            <v>MO</v>
          </cell>
        </row>
        <row r="162">
          <cell r="B162" t="str">
            <v>MO</v>
          </cell>
        </row>
        <row r="163">
          <cell r="B163" t="str">
            <v>MO</v>
          </cell>
        </row>
        <row r="164">
          <cell r="B164" t="str">
            <v>MO</v>
          </cell>
        </row>
        <row r="165">
          <cell r="B165" t="str">
            <v>MO</v>
          </cell>
        </row>
        <row r="166">
          <cell r="B166" t="str">
            <v>MO</v>
          </cell>
        </row>
        <row r="167">
          <cell r="B167" t="str">
            <v>MO</v>
          </cell>
        </row>
        <row r="168">
          <cell r="B168" t="str">
            <v>NC</v>
          </cell>
        </row>
        <row r="169">
          <cell r="B169" t="str">
            <v>NC</v>
          </cell>
        </row>
        <row r="170">
          <cell r="B170" t="str">
            <v>NC</v>
          </cell>
        </row>
        <row r="171">
          <cell r="B171" t="str">
            <v>NC</v>
          </cell>
        </row>
        <row r="172">
          <cell r="B172" t="str">
            <v>NC</v>
          </cell>
        </row>
        <row r="173">
          <cell r="B173" t="str">
            <v>NC</v>
          </cell>
        </row>
        <row r="174">
          <cell r="B174" t="str">
            <v>ND</v>
          </cell>
        </row>
        <row r="175">
          <cell r="B175" t="str">
            <v>ND</v>
          </cell>
        </row>
        <row r="176">
          <cell r="B176" t="str">
            <v>ND</v>
          </cell>
        </row>
        <row r="177">
          <cell r="B177" t="str">
            <v>ND</v>
          </cell>
        </row>
        <row r="178">
          <cell r="B178" t="str">
            <v>ND</v>
          </cell>
        </row>
        <row r="179">
          <cell r="B179" t="str">
            <v>NH</v>
          </cell>
        </row>
        <row r="180">
          <cell r="B180" t="str">
            <v>NH</v>
          </cell>
        </row>
        <row r="181">
          <cell r="B181" t="str">
            <v>NH</v>
          </cell>
        </row>
        <row r="182">
          <cell r="B182" t="str">
            <v>NJ</v>
          </cell>
        </row>
        <row r="183">
          <cell r="B183" t="str">
            <v>NJ</v>
          </cell>
        </row>
        <row r="184">
          <cell r="B184" t="str">
            <v>NJ</v>
          </cell>
        </row>
        <row r="185">
          <cell r="B185" t="str">
            <v>NJ</v>
          </cell>
        </row>
        <row r="186">
          <cell r="B186" t="str">
            <v>NJ</v>
          </cell>
        </row>
        <row r="187">
          <cell r="B187" t="str">
            <v>NJ</v>
          </cell>
        </row>
        <row r="188">
          <cell r="B188" t="str">
            <v>NJ</v>
          </cell>
        </row>
        <row r="189">
          <cell r="B189" t="str">
            <v>NJ</v>
          </cell>
        </row>
        <row r="190">
          <cell r="B190" t="str">
            <v>NJ</v>
          </cell>
        </row>
        <row r="191">
          <cell r="B191" t="str">
            <v>NJ</v>
          </cell>
        </row>
        <row r="192">
          <cell r="B192" t="str">
            <v>NM</v>
          </cell>
        </row>
        <row r="193">
          <cell r="B193" t="str">
            <v>NM</v>
          </cell>
        </row>
        <row r="194">
          <cell r="B194" t="str">
            <v>NM</v>
          </cell>
        </row>
        <row r="195">
          <cell r="B195" t="str">
            <v>NM</v>
          </cell>
        </row>
        <row r="196">
          <cell r="B196" t="str">
            <v>NM</v>
          </cell>
        </row>
        <row r="197">
          <cell r="B197" t="str">
            <v>NV</v>
          </cell>
        </row>
        <row r="198">
          <cell r="B198" t="str">
            <v>NV</v>
          </cell>
        </row>
        <row r="199">
          <cell r="B199" t="str">
            <v>NV</v>
          </cell>
        </row>
        <row r="200">
          <cell r="B200" t="str">
            <v>NV</v>
          </cell>
        </row>
        <row r="201">
          <cell r="B201" t="str">
            <v>NV</v>
          </cell>
        </row>
        <row r="202">
          <cell r="B202" t="str">
            <v>NY</v>
          </cell>
        </row>
        <row r="203">
          <cell r="B203" t="str">
            <v>NY</v>
          </cell>
        </row>
        <row r="204">
          <cell r="B204" t="str">
            <v>NY</v>
          </cell>
        </row>
        <row r="205">
          <cell r="B205" t="str">
            <v>NY</v>
          </cell>
        </row>
        <row r="206">
          <cell r="B206" t="str">
            <v>NY</v>
          </cell>
        </row>
        <row r="207">
          <cell r="B207" t="str">
            <v>NY</v>
          </cell>
        </row>
        <row r="208">
          <cell r="B208" t="str">
            <v>NY</v>
          </cell>
        </row>
        <row r="209">
          <cell r="B209" t="str">
            <v>NY</v>
          </cell>
        </row>
        <row r="210">
          <cell r="B210" t="str">
            <v>NY</v>
          </cell>
        </row>
        <row r="211">
          <cell r="B211" t="str">
            <v>NY</v>
          </cell>
        </row>
        <row r="212">
          <cell r="B212" t="str">
            <v>NY</v>
          </cell>
        </row>
        <row r="213">
          <cell r="B213" t="str">
            <v>NY</v>
          </cell>
        </row>
        <row r="214">
          <cell r="B214" t="str">
            <v>NY</v>
          </cell>
        </row>
        <row r="215">
          <cell r="B215" t="str">
            <v>NY</v>
          </cell>
        </row>
        <row r="216">
          <cell r="B216" t="str">
            <v>NY</v>
          </cell>
        </row>
        <row r="217">
          <cell r="B217" t="str">
            <v>NY</v>
          </cell>
        </row>
        <row r="218">
          <cell r="B218" t="str">
            <v>NY</v>
          </cell>
        </row>
        <row r="219">
          <cell r="B219" t="str">
            <v>NY</v>
          </cell>
        </row>
        <row r="220">
          <cell r="B220" t="str">
            <v>NY</v>
          </cell>
        </row>
        <row r="221">
          <cell r="B221" t="str">
            <v>NY</v>
          </cell>
        </row>
        <row r="222">
          <cell r="B222" t="str">
            <v>NY</v>
          </cell>
        </row>
        <row r="223">
          <cell r="B223" t="str">
            <v>NY</v>
          </cell>
        </row>
        <row r="224">
          <cell r="B224" t="str">
            <v>NY</v>
          </cell>
        </row>
        <row r="225">
          <cell r="B225" t="str">
            <v>OH</v>
          </cell>
        </row>
        <row r="226">
          <cell r="B226" t="str">
            <v>OH</v>
          </cell>
        </row>
        <row r="227">
          <cell r="B227" t="str">
            <v>OH</v>
          </cell>
        </row>
        <row r="228">
          <cell r="B228" t="str">
            <v>OH</v>
          </cell>
        </row>
        <row r="229">
          <cell r="B229" t="str">
            <v>OH</v>
          </cell>
        </row>
        <row r="230">
          <cell r="B230" t="str">
            <v>OH</v>
          </cell>
        </row>
        <row r="231">
          <cell r="B231" t="str">
            <v>OK</v>
          </cell>
        </row>
        <row r="232">
          <cell r="B232" t="str">
            <v>OK</v>
          </cell>
        </row>
        <row r="233">
          <cell r="B233" t="str">
            <v>OK</v>
          </cell>
        </row>
        <row r="234">
          <cell r="B234" t="str">
            <v>OK</v>
          </cell>
        </row>
        <row r="235">
          <cell r="B235" t="str">
            <v>OK</v>
          </cell>
        </row>
        <row r="236">
          <cell r="B236" t="str">
            <v>OR</v>
          </cell>
        </row>
        <row r="237">
          <cell r="B237" t="str">
            <v>OR</v>
          </cell>
        </row>
        <row r="238">
          <cell r="B238" t="str">
            <v>OR</v>
          </cell>
        </row>
        <row r="239">
          <cell r="B239" t="str">
            <v>OR</v>
          </cell>
        </row>
        <row r="240">
          <cell r="B240" t="str">
            <v>OR</v>
          </cell>
        </row>
        <row r="241">
          <cell r="B241" t="str">
            <v>PA</v>
          </cell>
        </row>
        <row r="242">
          <cell r="B242" t="str">
            <v>PA</v>
          </cell>
        </row>
        <row r="243">
          <cell r="B243" t="str">
            <v>PA</v>
          </cell>
        </row>
        <row r="244">
          <cell r="B244" t="str">
            <v>PA</v>
          </cell>
        </row>
        <row r="245">
          <cell r="B245" t="str">
            <v>PA</v>
          </cell>
        </row>
        <row r="246">
          <cell r="B246" t="str">
            <v>PA</v>
          </cell>
        </row>
        <row r="247">
          <cell r="B247" t="str">
            <v>PA</v>
          </cell>
        </row>
        <row r="248">
          <cell r="B248" t="str">
            <v>PA</v>
          </cell>
        </row>
        <row r="249">
          <cell r="B249" t="str">
            <v>PA</v>
          </cell>
        </row>
        <row r="250">
          <cell r="B250" t="str">
            <v>PA</v>
          </cell>
        </row>
        <row r="251">
          <cell r="B251" t="str">
            <v>PA</v>
          </cell>
        </row>
        <row r="252">
          <cell r="B252" t="str">
            <v>PA</v>
          </cell>
        </row>
        <row r="253">
          <cell r="B253" t="str">
            <v>PA</v>
          </cell>
        </row>
        <row r="254">
          <cell r="B254" t="str">
            <v>PA</v>
          </cell>
        </row>
        <row r="255">
          <cell r="B255" t="str">
            <v>PA</v>
          </cell>
        </row>
        <row r="256">
          <cell r="B256" t="str">
            <v>SC</v>
          </cell>
        </row>
        <row r="257">
          <cell r="B257" t="str">
            <v>SC</v>
          </cell>
        </row>
        <row r="258">
          <cell r="B258" t="str">
            <v>SC</v>
          </cell>
        </row>
        <row r="259">
          <cell r="B259" t="str">
            <v>SC</v>
          </cell>
        </row>
        <row r="260">
          <cell r="B260" t="str">
            <v>SC</v>
          </cell>
        </row>
        <row r="261">
          <cell r="B261" t="str">
            <v>SC</v>
          </cell>
        </row>
        <row r="262">
          <cell r="B262" t="str">
            <v>SD</v>
          </cell>
        </row>
        <row r="263">
          <cell r="B263" t="str">
            <v>SD</v>
          </cell>
        </row>
        <row r="264">
          <cell r="B264" t="str">
            <v>TN</v>
          </cell>
        </row>
        <row r="265">
          <cell r="B265" t="str">
            <v>TN</v>
          </cell>
        </row>
        <row r="266">
          <cell r="B266" t="str">
            <v>TN</v>
          </cell>
        </row>
        <row r="267">
          <cell r="B267" t="str">
            <v>TN</v>
          </cell>
        </row>
        <row r="268">
          <cell r="B268" t="str">
            <v>TN</v>
          </cell>
        </row>
        <row r="269">
          <cell r="B269" t="str">
            <v>TN</v>
          </cell>
        </row>
        <row r="270">
          <cell r="B270" t="str">
            <v>TN</v>
          </cell>
        </row>
        <row r="271">
          <cell r="B271" t="str">
            <v>TN</v>
          </cell>
        </row>
        <row r="272">
          <cell r="B272" t="str">
            <v>TN</v>
          </cell>
        </row>
        <row r="273">
          <cell r="B273" t="str">
            <v>TN</v>
          </cell>
        </row>
        <row r="274">
          <cell r="B274" t="str">
            <v>TN</v>
          </cell>
        </row>
        <row r="275">
          <cell r="B275" t="str">
            <v>TN</v>
          </cell>
        </row>
        <row r="276">
          <cell r="B276" t="str">
            <v>TX</v>
          </cell>
        </row>
        <row r="277">
          <cell r="B277" t="str">
            <v>TX</v>
          </cell>
        </row>
        <row r="278">
          <cell r="B278" t="str">
            <v>TX</v>
          </cell>
        </row>
        <row r="279">
          <cell r="B279" t="str">
            <v>TX</v>
          </cell>
        </row>
        <row r="280">
          <cell r="B280" t="str">
            <v>TX</v>
          </cell>
        </row>
        <row r="281">
          <cell r="B281" t="str">
            <v>TX</v>
          </cell>
        </row>
        <row r="282">
          <cell r="B282" t="str">
            <v>TX</v>
          </cell>
        </row>
        <row r="283">
          <cell r="B283" t="str">
            <v>TX</v>
          </cell>
        </row>
        <row r="284">
          <cell r="B284" t="str">
            <v>TX</v>
          </cell>
        </row>
        <row r="285">
          <cell r="B285" t="str">
            <v>TX</v>
          </cell>
        </row>
        <row r="286">
          <cell r="B286" t="str">
            <v>TX</v>
          </cell>
        </row>
        <row r="287">
          <cell r="B287" t="str">
            <v>TX</v>
          </cell>
        </row>
        <row r="288">
          <cell r="B288" t="str">
            <v>TX</v>
          </cell>
        </row>
        <row r="289">
          <cell r="B289" t="str">
            <v>TX</v>
          </cell>
        </row>
        <row r="290">
          <cell r="B290" t="str">
            <v>TX</v>
          </cell>
        </row>
        <row r="291">
          <cell r="B291" t="str">
            <v>TX</v>
          </cell>
        </row>
        <row r="292">
          <cell r="B292" t="str">
            <v>TX</v>
          </cell>
        </row>
        <row r="293">
          <cell r="B293" t="str">
            <v>TX</v>
          </cell>
        </row>
        <row r="294">
          <cell r="B294" t="str">
            <v>TX</v>
          </cell>
        </row>
        <row r="295">
          <cell r="B295" t="str">
            <v>TX</v>
          </cell>
        </row>
        <row r="296">
          <cell r="B296" t="str">
            <v>UT</v>
          </cell>
        </row>
        <row r="297">
          <cell r="B297" t="str">
            <v>UT</v>
          </cell>
        </row>
        <row r="298">
          <cell r="B298" t="str">
            <v>UT</v>
          </cell>
        </row>
        <row r="299">
          <cell r="B299" t="str">
            <v>UT</v>
          </cell>
        </row>
        <row r="300">
          <cell r="B300" t="str">
            <v>UT</v>
          </cell>
        </row>
        <row r="301">
          <cell r="B301" t="str">
            <v>UT</v>
          </cell>
        </row>
        <row r="302">
          <cell r="B302" t="str">
            <v>VA</v>
          </cell>
        </row>
        <row r="303">
          <cell r="B303" t="str">
            <v>VA</v>
          </cell>
        </row>
        <row r="304">
          <cell r="B304" t="str">
            <v>VA</v>
          </cell>
        </row>
        <row r="305">
          <cell r="B305" t="str">
            <v>VA</v>
          </cell>
        </row>
        <row r="306">
          <cell r="B306" t="str">
            <v>VA</v>
          </cell>
        </row>
        <row r="307">
          <cell r="B307" t="str">
            <v>VA</v>
          </cell>
        </row>
        <row r="308">
          <cell r="B308" t="str">
            <v>VA</v>
          </cell>
        </row>
        <row r="309">
          <cell r="B309" t="str">
            <v>VA</v>
          </cell>
        </row>
        <row r="310">
          <cell r="B310" t="str">
            <v>VA</v>
          </cell>
        </row>
        <row r="311">
          <cell r="B311" t="str">
            <v>VA</v>
          </cell>
        </row>
        <row r="312">
          <cell r="B312" t="str">
            <v>WA</v>
          </cell>
        </row>
        <row r="313">
          <cell r="B313" t="str">
            <v>WA</v>
          </cell>
        </row>
        <row r="314">
          <cell r="B314" t="str">
            <v>WA</v>
          </cell>
        </row>
        <row r="315">
          <cell r="B315" t="str">
            <v>WA</v>
          </cell>
        </row>
        <row r="316">
          <cell r="B316" t="str">
            <v>WA</v>
          </cell>
        </row>
        <row r="317">
          <cell r="B317" t="str">
            <v>WA</v>
          </cell>
        </row>
        <row r="318">
          <cell r="B318" t="str">
            <v>WA</v>
          </cell>
        </row>
        <row r="319">
          <cell r="B319" t="str">
            <v>WA</v>
          </cell>
        </row>
        <row r="320">
          <cell r="B320" t="str">
            <v>WI</v>
          </cell>
        </row>
        <row r="321">
          <cell r="B321" t="str">
            <v>WI</v>
          </cell>
        </row>
        <row r="322">
          <cell r="B322" t="str">
            <v>WI</v>
          </cell>
        </row>
        <row r="323">
          <cell r="B323" t="str">
            <v>WI</v>
          </cell>
        </row>
        <row r="324">
          <cell r="B324" t="str">
            <v>WI</v>
          </cell>
        </row>
        <row r="325">
          <cell r="B325" t="str">
            <v>WI</v>
          </cell>
        </row>
        <row r="326">
          <cell r="B326" t="str">
            <v>WI</v>
          </cell>
        </row>
        <row r="327">
          <cell r="B327" t="str">
            <v>WI</v>
          </cell>
        </row>
        <row r="328">
          <cell r="B328" t="str">
            <v>WI</v>
          </cell>
        </row>
        <row r="329">
          <cell r="B329" t="str">
            <v>WI</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ewals OR Quotes"/>
      <sheetName val="Select Product"/>
      <sheetName val="CA Quot Single Plan Pricing"/>
      <sheetName val="CA Quot Table of Rates"/>
      <sheetName val="CA Renew Single Plan Pricing"/>
      <sheetName val="CA Renew Table of Rates"/>
      <sheetName val="CA Input"/>
      <sheetName val="CA Methodology"/>
      <sheetName val="MyPlan"/>
      <sheetName val="Direct Single Plan Pricing"/>
      <sheetName val="Direct Methodology"/>
      <sheetName val="Direct &amp; MyPlan Input"/>
      <sheetName val="Direct Table of Rates"/>
      <sheetName val="Direct work"/>
      <sheetName val="POS Single Plan Pricing"/>
      <sheetName val="POS Table of Rates"/>
      <sheetName val="POS Methodology"/>
      <sheetName val="POS Input"/>
      <sheetName val="HSAs"/>
      <sheetName val="HSAs Methodology"/>
      <sheetName val="HSAs Input"/>
      <sheetName val="Industry"/>
      <sheetName val="EPO Single Plan Pricing"/>
      <sheetName val="EPO PrimAdv Single Pln Pricing"/>
      <sheetName val="EPO Methodology PA"/>
      <sheetName val="EPO Methodology"/>
      <sheetName val="EPO Input"/>
      <sheetName val="EPO Table of Rates"/>
      <sheetName val="Common Data"/>
      <sheetName val="Census"/>
      <sheetName val="Age Sex"/>
      <sheetName val="Tier Multiples and Dep Cutoff"/>
      <sheetName val="Guardrailing"/>
      <sheetName val="CA OON"/>
    </sheetNames>
    <sheetDataSet>
      <sheetData sheetId="0" refreshError="1"/>
      <sheetData sheetId="1" refreshError="1">
        <row r="13">
          <cell r="U13">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Values"/>
      <sheetName val="HAM - PPO"/>
      <sheetName val="HAM - HMO"/>
      <sheetName val="Member Info - HMO"/>
      <sheetName val="Member Info - PPO"/>
      <sheetName val="High Claimant - HMO"/>
      <sheetName val="High Claimant - PPO"/>
      <sheetName val="MCM - HMO"/>
      <sheetName val="MCM - PPO"/>
      <sheetName val="50K Pended"/>
      <sheetName val="Critical Health"/>
      <sheetName val="PPO Pended"/>
      <sheetName val="HDF - HMO"/>
      <sheetName val="HDF - PPO"/>
      <sheetName val="MUD &lt;=150 Calc"/>
      <sheetName val="MUD &gt;150 Calc"/>
      <sheetName val="REVIEW"/>
      <sheetName val="CHECK ELIG"/>
      <sheetName val="FALLOUT"/>
      <sheetName val="HMO 50K Pended Result"/>
      <sheetName val="Critical Health Result"/>
      <sheetName val="PPO Pended Calc"/>
      <sheetName val="PPO Pended Result"/>
      <sheetName val="HDF Result"/>
      <sheetName val="Publishable"/>
      <sheetName val="Restricted Diagnosis"/>
      <sheetName val="Publishable Menu"/>
      <sheetName val="ADP"/>
      <sheetName val="HAM - Policy Period PPO"/>
      <sheetName val="HAM - Policy Period HMO"/>
      <sheetName val="MUD Request Form"/>
    </sheetNames>
    <sheetDataSet>
      <sheetData sheetId="0">
        <row r="104">
          <cell r="B104">
            <v>100000</v>
          </cell>
        </row>
      </sheetData>
      <sheetData sheetId="1">
        <row r="1">
          <cell r="H1" t="str">
            <v>Select Region</v>
          </cell>
        </row>
        <row r="2">
          <cell r="H2" t="str">
            <v>Mid-Atlantic</v>
          </cell>
        </row>
        <row r="3">
          <cell r="H3" t="str">
            <v>North Central</v>
          </cell>
        </row>
        <row r="4">
          <cell r="H4" t="str">
            <v>Northeast</v>
          </cell>
        </row>
        <row r="5">
          <cell r="H5" t="str">
            <v>Southeast</v>
          </cell>
        </row>
        <row r="6">
          <cell r="H6" t="str">
            <v>Southwest</v>
          </cell>
        </row>
        <row r="7">
          <cell r="H7" t="str">
            <v>West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ENSUS"/>
      <sheetName val="COBRA"/>
      <sheetName val="UQ"/>
    </sheetNames>
    <sheetDataSet>
      <sheetData sheetId="0" refreshError="1"/>
      <sheetData sheetId="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 enrollment sample"/>
      <sheetName val="2006 Membership"/>
      <sheetName val="2006 Jarden HR count"/>
      <sheetName val="Relativities source"/>
      <sheetName val="Relativities work"/>
      <sheetName val="Dental Pricing"/>
      <sheetName val="2005 Clms &amp; Enroll By Grp"/>
      <sheetName val="2005 Fully Insured Projection"/>
      <sheetName val="2005 AHI mapping"/>
      <sheetName val="2005 USPC mapping"/>
      <sheetName val="2005 Legacy Jarden mapping"/>
      <sheetName val="2005 fully insrd Jarden mapping"/>
      <sheetName val="2005 PPK mapping"/>
      <sheetName val="2005 mapping summary"/>
      <sheetName val="2006 Claims"/>
      <sheetName val="2006 Fixed Costs"/>
      <sheetName val="2006 High cost claimants"/>
      <sheetName val="Input - Claims and Enrollment"/>
      <sheetName val="Input - Fees, Trend, Lag"/>
      <sheetName val="Medical Pricing 2007 proj"/>
      <sheetName val="Scenarios"/>
      <sheetName val="Fees"/>
      <sheetName val="Report"/>
      <sheetName val="Total Med Costs"/>
      <sheetName val="Med Chart"/>
      <sheetName val="Pharm Chart"/>
      <sheetName val="Dent Chart"/>
      <sheetName val="Large Los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4">
          <cell r="H14" t="str">
            <v>n</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face"/>
      <sheetName val="Annual Claims Analysis 1"/>
      <sheetName val="Large Claims Analysis"/>
      <sheetName val="Current Medical"/>
      <sheetName val="Med Contributions"/>
      <sheetName val="Alternate Medical"/>
      <sheetName val="Alt Contributions"/>
      <sheetName val="Additional alt #s"/>
    </sheetNames>
    <sheetDataSet>
      <sheetData sheetId="0"/>
      <sheetData sheetId="1">
        <row r="8">
          <cell r="G8" t="str">
            <v>Medical/Rx</v>
          </cell>
        </row>
        <row r="14">
          <cell r="E14">
            <v>39181</v>
          </cell>
          <cell r="I14">
            <v>0</v>
          </cell>
        </row>
        <row r="15">
          <cell r="E15">
            <v>39211</v>
          </cell>
          <cell r="I15">
            <v>0</v>
          </cell>
        </row>
        <row r="16">
          <cell r="E16">
            <v>39241</v>
          </cell>
          <cell r="G16">
            <v>0</v>
          </cell>
          <cell r="I16">
            <v>0</v>
          </cell>
        </row>
        <row r="17">
          <cell r="E17">
            <v>39271</v>
          </cell>
          <cell r="G17">
            <v>0</v>
          </cell>
          <cell r="I17">
            <v>0</v>
          </cell>
        </row>
        <row r="18">
          <cell r="E18">
            <v>39301</v>
          </cell>
          <cell r="G18">
            <v>0</v>
          </cell>
          <cell r="I18">
            <v>0</v>
          </cell>
        </row>
        <row r="19">
          <cell r="E19">
            <v>39331</v>
          </cell>
          <cell r="G19">
            <v>28775.18</v>
          </cell>
          <cell r="I19">
            <v>329</v>
          </cell>
        </row>
        <row r="20">
          <cell r="E20">
            <v>39361</v>
          </cell>
          <cell r="G20">
            <v>130637.46</v>
          </cell>
          <cell r="I20">
            <v>331</v>
          </cell>
        </row>
        <row r="21">
          <cell r="E21">
            <v>39391</v>
          </cell>
          <cell r="G21">
            <v>173977.88</v>
          </cell>
          <cell r="I21">
            <v>332</v>
          </cell>
        </row>
        <row r="22">
          <cell r="E22">
            <v>39421</v>
          </cell>
          <cell r="G22">
            <v>187619.78</v>
          </cell>
          <cell r="I22">
            <v>327</v>
          </cell>
        </row>
        <row r="23">
          <cell r="E23">
            <v>39451</v>
          </cell>
          <cell r="G23">
            <v>176603.56</v>
          </cell>
          <cell r="I23">
            <v>325</v>
          </cell>
        </row>
        <row r="24">
          <cell r="E24">
            <v>39481</v>
          </cell>
          <cell r="G24">
            <v>348677.59</v>
          </cell>
          <cell r="I24">
            <v>322</v>
          </cell>
        </row>
        <row r="25">
          <cell r="E25">
            <v>39511</v>
          </cell>
          <cell r="G25">
            <v>228554.12</v>
          </cell>
          <cell r="I25">
            <v>333</v>
          </cell>
        </row>
        <row r="26">
          <cell r="E26">
            <v>39541</v>
          </cell>
          <cell r="G26">
            <v>308021.14</v>
          </cell>
          <cell r="I26">
            <v>329</v>
          </cell>
        </row>
        <row r="27">
          <cell r="E27">
            <v>39569</v>
          </cell>
          <cell r="G27">
            <v>299816.03999999998</v>
          </cell>
          <cell r="I27">
            <v>322</v>
          </cell>
        </row>
      </sheetData>
      <sheetData sheetId="2"/>
      <sheetData sheetId="3"/>
      <sheetData sheetId="4"/>
      <sheetData sheetId="5"/>
      <sheetData sheetId="6"/>
      <sheetData sheetId="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rollment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r Response Summary"/>
      <sheetName val="RFP Document"/>
      <sheetName val="Locations"/>
      <sheetName val="Participation by Plan"/>
      <sheetName val="Medical - 2015 Template"/>
      <sheetName val="Census 51+"/>
      <sheetName val="Medical "/>
      <sheetName val="Medical - Self Funded"/>
      <sheetName val="ACA Fees"/>
      <sheetName val="Dental"/>
      <sheetName val="Basic Life &amp; AD&amp;D "/>
      <sheetName val="Optional Life &amp; AD&amp;D"/>
      <sheetName val="STD Benefits"/>
      <sheetName val="LTD Benefits"/>
      <sheetName val="LTD Contract Comparison"/>
      <sheetName val="Vision Benefits"/>
      <sheetName val="EAP"/>
      <sheetName val="Telemedicine"/>
      <sheetName val="Cobra"/>
      <sheetName val="FSA"/>
      <sheetName val="HSA"/>
      <sheetName val="Premium Only Plan"/>
      <sheetName val="Identity Theft"/>
    </sheetNames>
    <sheetDataSet>
      <sheetData sheetId="0"/>
      <sheetData sheetId="1">
        <row r="70">
          <cell r="A70" t="str">
            <v>LORI KILCZEWSKI</v>
          </cell>
        </row>
        <row r="71">
          <cell r="A71" t="str">
            <v>LAUREN LEVINE</v>
          </cell>
        </row>
        <row r="72">
          <cell r="A72" t="str">
            <v>LK: 813-984-3289</v>
          </cell>
        </row>
        <row r="73">
          <cell r="A73" t="str">
            <v>LL: 813-984-3274</v>
          </cell>
        </row>
        <row r="74">
          <cell r="A74" t="str">
            <v>LKILCZEWSKI@BKS-PARTNERS.COM</v>
          </cell>
        </row>
        <row r="75">
          <cell r="A75" t="str">
            <v>LLEVINE@BKS-PARTNERS.COM</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bership By Month"/>
      <sheetName val="Input - Claims and Enrollment"/>
      <sheetName val="Input - Trend, Lag"/>
      <sheetName val="Projection JMI"/>
      <sheetName val="Rate Input JMI"/>
      <sheetName val="Summary JMI"/>
      <sheetName val="Migration"/>
      <sheetName val="Stop Loss JMI"/>
      <sheetName val="Rate Output JMI"/>
      <sheetName val="Projection BC"/>
      <sheetName val="Rate Input BC"/>
      <sheetName val="Summary BC"/>
      <sheetName val="Rate Output BC"/>
      <sheetName val="Stop Loss BC"/>
      <sheetName val="Large claims"/>
      <sheetName val="Reserve"/>
    </sheetNames>
    <sheetDataSet>
      <sheetData sheetId="0" refreshError="1"/>
      <sheetData sheetId="1" refreshError="1"/>
      <sheetData sheetId="2">
        <row r="18">
          <cell r="B18">
            <v>50000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Plan Info"/>
      <sheetName val="Plan Design"/>
      <sheetName val="Quote"/>
      <sheetName val="Stop Loss"/>
      <sheetName val="Hosp"/>
      <sheetName val="Doc"/>
      <sheetName val="PhysReim"/>
      <sheetName val="HospSav(3)"/>
      <sheetName val="Pay(3)"/>
      <sheetName val="Access"/>
      <sheetName val="Census"/>
      <sheetName val="Rate History"/>
      <sheetName val="Enroll Claims"/>
      <sheetName val="Hold Harmless"/>
    </sheetNames>
    <sheetDataSet>
      <sheetData sheetId="0" refreshError="1">
        <row r="1">
          <cell r="B1" t="str">
            <v>National Association of Securities Dealers</v>
          </cell>
        </row>
        <row r="2">
          <cell r="B2" t="str">
            <v>Consumer Directed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Claims Analysis 2"/>
      <sheetName val="Annual Claims Analysis 3"/>
      <sheetName val="Annual Claims Analysis 4"/>
      <sheetName val="Annual Claims Analysis 5"/>
      <sheetName val="Large Claims Analysis"/>
      <sheetName val="MAF Manual Blend 1"/>
      <sheetName val="MAF Manual Blend 2"/>
      <sheetName val="MAF Manual Blend 3"/>
      <sheetName val="MAF Manual Blend 4"/>
      <sheetName val="MAF Manual Blend 5"/>
      <sheetName val="MAF 100% Credible 1"/>
      <sheetName val="MAF 100% Credible 2"/>
      <sheetName val="MAF 100% Credible 3"/>
      <sheetName val="MAF 100% Credible 4"/>
      <sheetName val="MAF 100% Credible 5"/>
      <sheetName val="MAF Immature Manual Blend 1"/>
      <sheetName val="MAF Immature Manual Blend 2"/>
      <sheetName val="MAF Immature Manual Blend 3"/>
      <sheetName val="MAF Immature Manual Blend 4"/>
      <sheetName val="MAF Immature Manual Blend 5"/>
      <sheetName val="MAF Immature 100% Credible 1"/>
      <sheetName val="MAF Immature 100% Credible 2"/>
      <sheetName val="MAF Immature 100% Credible 3"/>
      <sheetName val="MAF Immature 100% Credible 4"/>
      <sheetName val="MAF Immature 100% Credible 5"/>
      <sheetName val="Exp Clms Manual Blend 1"/>
      <sheetName val="Exp Clms Manual Blend 2"/>
      <sheetName val="Exp Clms Manual Blend 3"/>
      <sheetName val="Exp Clms Manual Blend 4"/>
      <sheetName val="Exp Clms Manual Blend 5"/>
      <sheetName val="Exp Clms 100% Credible 1"/>
      <sheetName val="Exp Clms 100% Credible 2"/>
      <sheetName val="Exp Clms 100% Credible 3"/>
      <sheetName val="Exp Clms 100% Credible 4"/>
      <sheetName val="Exp Clms 100% Credible 5"/>
      <sheetName val="Exp Clms Immat Manual Blend 1"/>
      <sheetName val="Exp Clms Immat Manual Blend 2"/>
      <sheetName val="Exp Clms Immat Manual Blend 3"/>
      <sheetName val="Exp Clms Immat Manual Blend 4"/>
      <sheetName val="Exp Clms Immat Manual Blend 5"/>
      <sheetName val="Exp Clms Immat 100% Credible 1"/>
      <sheetName val="Exp Clms Immat 100% Credible 2"/>
      <sheetName val="Exp Clms Immat 100% Credible 3"/>
      <sheetName val="Exp Clms Immat 100% Credible 4"/>
      <sheetName val="Exp Clms Immat 100% Credible 5"/>
      <sheetName val="Fully Insured"/>
      <sheetName val="Alternate MAF Formula"/>
      <sheetName val="Annual Numbers"/>
      <sheetName val="Factors"/>
      <sheetName val="Admin Fee"/>
      <sheetName val="Admin Fee Continued"/>
      <sheetName val="Leveraging Example"/>
      <sheetName val="Terminals"/>
      <sheetName val="Min Attach Example 90%"/>
      <sheetName val="Min Attach Example 95%"/>
      <sheetName val="Min Attach Example 100%"/>
      <sheetName val="Assumptions"/>
    </sheetNames>
    <sheetDataSet>
      <sheetData sheetId="0">
        <row r="3">
          <cell r="G3" t="str">
            <v>Subset #2</v>
          </cell>
        </row>
        <row r="10">
          <cell r="Y10">
            <v>1</v>
          </cell>
        </row>
        <row r="11">
          <cell r="Y11">
            <v>1</v>
          </cell>
        </row>
        <row r="12">
          <cell r="Y12">
            <v>1</v>
          </cell>
        </row>
        <row r="13">
          <cell r="Y13">
            <v>1</v>
          </cell>
        </row>
        <row r="14">
          <cell r="Y14">
            <v>1</v>
          </cell>
        </row>
        <row r="15">
          <cell r="Y15">
            <v>1</v>
          </cell>
        </row>
        <row r="16">
          <cell r="Y16">
            <v>1</v>
          </cell>
        </row>
        <row r="17">
          <cell r="Y17">
            <v>1</v>
          </cell>
        </row>
        <row r="18">
          <cell r="Y18">
            <v>1</v>
          </cell>
        </row>
        <row r="19">
          <cell r="Y19">
            <v>1</v>
          </cell>
        </row>
        <row r="20">
          <cell r="Y20">
            <v>1</v>
          </cell>
        </row>
        <row r="21">
          <cell r="Y21">
            <v>1</v>
          </cell>
        </row>
        <row r="34">
          <cell r="E34">
            <v>0</v>
          </cell>
        </row>
      </sheetData>
      <sheetData sheetId="1">
        <row r="3">
          <cell r="G3" t="str">
            <v>Subset #3</v>
          </cell>
        </row>
        <row r="10">
          <cell r="Y10">
            <v>1</v>
          </cell>
        </row>
        <row r="11">
          <cell r="Y11">
            <v>1</v>
          </cell>
        </row>
        <row r="12">
          <cell r="Y12">
            <v>1</v>
          </cell>
        </row>
        <row r="13">
          <cell r="Y13">
            <v>1</v>
          </cell>
        </row>
        <row r="14">
          <cell r="Y14">
            <v>1</v>
          </cell>
        </row>
        <row r="15">
          <cell r="Y15">
            <v>1</v>
          </cell>
        </row>
        <row r="16">
          <cell r="Y16">
            <v>1</v>
          </cell>
        </row>
        <row r="17">
          <cell r="Y17">
            <v>1</v>
          </cell>
        </row>
        <row r="18">
          <cell r="Y18">
            <v>1</v>
          </cell>
        </row>
        <row r="19">
          <cell r="Y19">
            <v>1</v>
          </cell>
        </row>
        <row r="20">
          <cell r="Y20">
            <v>1</v>
          </cell>
        </row>
        <row r="21">
          <cell r="Y21">
            <v>1</v>
          </cell>
        </row>
        <row r="34">
          <cell r="E34">
            <v>0</v>
          </cell>
        </row>
      </sheetData>
      <sheetData sheetId="2">
        <row r="3">
          <cell r="G3" t="str">
            <v>Subset #4</v>
          </cell>
        </row>
        <row r="10">
          <cell r="Y10">
            <v>1</v>
          </cell>
        </row>
        <row r="11">
          <cell r="Y11">
            <v>1</v>
          </cell>
        </row>
        <row r="12">
          <cell r="Y12">
            <v>1</v>
          </cell>
        </row>
        <row r="13">
          <cell r="Y13">
            <v>1</v>
          </cell>
        </row>
        <row r="14">
          <cell r="Y14">
            <v>1</v>
          </cell>
        </row>
        <row r="15">
          <cell r="Y15">
            <v>1</v>
          </cell>
        </row>
        <row r="16">
          <cell r="Y16">
            <v>1</v>
          </cell>
        </row>
        <row r="17">
          <cell r="Y17">
            <v>1</v>
          </cell>
        </row>
        <row r="18">
          <cell r="Y18">
            <v>1</v>
          </cell>
        </row>
        <row r="19">
          <cell r="Y19">
            <v>1</v>
          </cell>
        </row>
        <row r="20">
          <cell r="Y20">
            <v>1</v>
          </cell>
        </row>
        <row r="21">
          <cell r="Y21">
            <v>1</v>
          </cell>
        </row>
        <row r="34">
          <cell r="E34">
            <v>0</v>
          </cell>
        </row>
      </sheetData>
      <sheetData sheetId="3">
        <row r="3">
          <cell r="G3" t="str">
            <v>Subset #5</v>
          </cell>
        </row>
        <row r="10">
          <cell r="Y10">
            <v>1</v>
          </cell>
        </row>
        <row r="11">
          <cell r="Y11">
            <v>1</v>
          </cell>
        </row>
        <row r="12">
          <cell r="Y12">
            <v>1</v>
          </cell>
        </row>
        <row r="13">
          <cell r="Y13">
            <v>1</v>
          </cell>
        </row>
        <row r="14">
          <cell r="Y14">
            <v>1</v>
          </cell>
        </row>
        <row r="15">
          <cell r="Y15">
            <v>1</v>
          </cell>
        </row>
        <row r="16">
          <cell r="Y16">
            <v>1</v>
          </cell>
        </row>
        <row r="17">
          <cell r="Y17">
            <v>1</v>
          </cell>
        </row>
        <row r="18">
          <cell r="Y18">
            <v>1</v>
          </cell>
        </row>
        <row r="19">
          <cell r="Y19">
            <v>1</v>
          </cell>
        </row>
        <row r="20">
          <cell r="Y20">
            <v>1</v>
          </cell>
        </row>
        <row r="21">
          <cell r="Y21">
            <v>1</v>
          </cell>
        </row>
        <row r="34">
          <cell r="E34">
            <v>0</v>
          </cell>
        </row>
      </sheetData>
      <sheetData sheetId="4">
        <row r="170">
          <cell r="AZ170">
            <v>1536269.1240000001</v>
          </cell>
        </row>
        <row r="171">
          <cell r="AZ171">
            <v>588.40000999999995</v>
          </cell>
        </row>
        <row r="172">
          <cell r="AZ172" t="str">
            <v>First Year</v>
          </cell>
        </row>
        <row r="175">
          <cell r="V175">
            <v>35000</v>
          </cell>
        </row>
      </sheetData>
      <sheetData sheetId="5">
        <row r="26">
          <cell r="AB26">
            <v>156250.71</v>
          </cell>
          <cell r="AE26">
            <v>1.2</v>
          </cell>
          <cell r="AF26">
            <v>9</v>
          </cell>
          <cell r="AG26">
            <v>7.5</v>
          </cell>
        </row>
        <row r="27">
          <cell r="AB27">
            <v>0</v>
          </cell>
          <cell r="AE27">
            <v>1.2</v>
          </cell>
          <cell r="AF27">
            <v>9</v>
          </cell>
          <cell r="AG27">
            <v>7.5</v>
          </cell>
        </row>
        <row r="28">
          <cell r="AB28">
            <v>0</v>
          </cell>
          <cell r="AE28">
            <v>1.2</v>
          </cell>
          <cell r="AF28">
            <v>9</v>
          </cell>
          <cell r="AG28">
            <v>7.5</v>
          </cell>
        </row>
        <row r="29">
          <cell r="AB29">
            <v>0</v>
          </cell>
          <cell r="AE29">
            <v>1.2</v>
          </cell>
          <cell r="AF29">
            <v>9</v>
          </cell>
          <cell r="AG29">
            <v>7.5</v>
          </cell>
        </row>
        <row r="30">
          <cell r="AB30">
            <v>0</v>
          </cell>
          <cell r="AE30">
            <v>1.2</v>
          </cell>
          <cell r="AF30">
            <v>9</v>
          </cell>
          <cell r="AG30">
            <v>7.5</v>
          </cell>
        </row>
        <row r="34">
          <cell r="AB34">
            <v>1.13597892815817</v>
          </cell>
          <cell r="AC34">
            <v>13.5</v>
          </cell>
          <cell r="AD34">
            <v>9.4887929345830492E-3</v>
          </cell>
          <cell r="AG34" t="str">
            <v>NO</v>
          </cell>
        </row>
        <row r="35">
          <cell r="AB35">
            <v>1</v>
          </cell>
          <cell r="AC35">
            <v>13.5</v>
          </cell>
          <cell r="AD35">
            <v>0</v>
          </cell>
        </row>
        <row r="36">
          <cell r="AB36">
            <v>1</v>
          </cell>
          <cell r="AC36">
            <v>13.5</v>
          </cell>
          <cell r="AD36">
            <v>0</v>
          </cell>
        </row>
        <row r="38">
          <cell r="AB38">
            <v>1</v>
          </cell>
          <cell r="AC38">
            <v>13.5</v>
          </cell>
          <cell r="AD38">
            <v>0</v>
          </cell>
        </row>
        <row r="39">
          <cell r="AB39">
            <v>1</v>
          </cell>
          <cell r="AC39">
            <v>13.5</v>
          </cell>
          <cell r="AD39">
            <v>0</v>
          </cell>
        </row>
        <row r="42">
          <cell r="AB42">
            <v>0.88562017391304404</v>
          </cell>
          <cell r="AC42">
            <v>669.49274173765298</v>
          </cell>
          <cell r="AE42">
            <v>1</v>
          </cell>
        </row>
        <row r="43">
          <cell r="AB43">
            <v>0.88562017391304404</v>
          </cell>
          <cell r="AC43">
            <v>0</v>
          </cell>
          <cell r="AE43">
            <v>1</v>
          </cell>
          <cell r="AH43">
            <v>0</v>
          </cell>
          <cell r="AI43">
            <v>0</v>
          </cell>
          <cell r="AJ43">
            <v>0</v>
          </cell>
        </row>
        <row r="47">
          <cell r="AB47">
            <v>0.88562017391304404</v>
          </cell>
          <cell r="AC47">
            <v>0</v>
          </cell>
          <cell r="AE47">
            <v>1</v>
          </cell>
          <cell r="AH47">
            <v>0</v>
          </cell>
          <cell r="AI47">
            <v>0</v>
          </cell>
          <cell r="AJ47">
            <v>0</v>
          </cell>
        </row>
        <row r="48">
          <cell r="AB48">
            <v>0.88562017391304404</v>
          </cell>
          <cell r="AC48">
            <v>0</v>
          </cell>
          <cell r="AE48">
            <v>1</v>
          </cell>
          <cell r="AH48">
            <v>0</v>
          </cell>
          <cell r="AI48">
            <v>0</v>
          </cell>
          <cell r="AJ48">
            <v>0</v>
          </cell>
        </row>
        <row r="49">
          <cell r="AB49">
            <v>0.88562017391304404</v>
          </cell>
          <cell r="AC49">
            <v>0</v>
          </cell>
          <cell r="AE49">
            <v>1</v>
          </cell>
          <cell r="AH49">
            <v>0</v>
          </cell>
          <cell r="AI49">
            <v>0</v>
          </cell>
          <cell r="AJ49">
            <v>0</v>
          </cell>
        </row>
        <row r="50">
          <cell r="AH50">
            <v>0</v>
          </cell>
          <cell r="AI50">
            <v>0</v>
          </cell>
          <cell r="AJ50">
            <v>0</v>
          </cell>
        </row>
        <row r="51">
          <cell r="AH51" t="b">
            <v>0</v>
          </cell>
          <cell r="AI51" t="b">
            <v>0</v>
          </cell>
          <cell r="AJ51" t="b">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4">
          <cell r="W24">
            <v>0</v>
          </cell>
        </row>
        <row r="25">
          <cell r="W25">
            <v>0</v>
          </cell>
        </row>
        <row r="26">
          <cell r="W26">
            <v>0</v>
          </cell>
        </row>
        <row r="27">
          <cell r="W27">
            <v>0</v>
          </cell>
        </row>
        <row r="28">
          <cell r="W28">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22">
          <cell r="J122">
            <v>0</v>
          </cell>
        </row>
        <row r="366">
          <cell r="C366">
            <v>1.2</v>
          </cell>
        </row>
        <row r="367">
          <cell r="C367" t="str">
            <v>9/1/2008</v>
          </cell>
        </row>
        <row r="368">
          <cell r="C368">
            <v>75000</v>
          </cell>
        </row>
        <row r="369">
          <cell r="C369">
            <v>75000</v>
          </cell>
        </row>
        <row r="371">
          <cell r="C371">
            <v>0</v>
          </cell>
        </row>
        <row r="372">
          <cell r="C372">
            <v>322.00000999999997</v>
          </cell>
        </row>
        <row r="373">
          <cell r="C373">
            <v>148</v>
          </cell>
        </row>
        <row r="374">
          <cell r="C374" t="str">
            <v>one month</v>
          </cell>
        </row>
        <row r="375">
          <cell r="C375" t="str">
            <v>one month</v>
          </cell>
        </row>
        <row r="376">
          <cell r="C376" t="str">
            <v>reset and</v>
          </cell>
        </row>
        <row r="377">
          <cell r="C377" t="str">
            <v>9/1/2008</v>
          </cell>
        </row>
        <row r="378">
          <cell r="C378" t="str">
            <v>$1M</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face"/>
      <sheetName val="Annual Claims Analysis 1"/>
      <sheetName val="Large Claims Analysis"/>
      <sheetName val="Current Medical"/>
      <sheetName val="Med Contributions"/>
      <sheetName val="Alternate Medical"/>
      <sheetName val="Alt Contributions"/>
      <sheetName val="Additional alt #s"/>
      <sheetName val="MAF Manual Blend 1"/>
      <sheetName val="Factors"/>
      <sheetName val="Annual Claims Analysis 2"/>
      <sheetName val="Annual Claims Analysis 3"/>
      <sheetName val="Annual Claims Analysis 4"/>
      <sheetName val="Annual Claims Analysis 5"/>
      <sheetName val="Exp Clms Manual Blend 1"/>
    </sheetNames>
    <sheetDataSet>
      <sheetData sheetId="0"/>
      <sheetData sheetId="1">
        <row r="8">
          <cell r="G8" t="str">
            <v>Medical/Rx</v>
          </cell>
        </row>
        <row r="14">
          <cell r="E14">
            <v>39181</v>
          </cell>
          <cell r="F14">
            <v>0</v>
          </cell>
          <cell r="G14">
            <v>0</v>
          </cell>
          <cell r="H14">
            <v>0</v>
          </cell>
          <cell r="I14">
            <v>0</v>
          </cell>
        </row>
        <row r="15">
          <cell r="E15">
            <v>39211</v>
          </cell>
          <cell r="F15">
            <v>0</v>
          </cell>
          <cell r="G15">
            <v>0</v>
          </cell>
          <cell r="H15">
            <v>0</v>
          </cell>
          <cell r="I15">
            <v>0</v>
          </cell>
          <cell r="Y15">
            <v>1</v>
          </cell>
        </row>
        <row r="16">
          <cell r="E16">
            <v>39241</v>
          </cell>
          <cell r="F16">
            <v>0</v>
          </cell>
          <cell r="G16">
            <v>0</v>
          </cell>
          <cell r="H16">
            <v>0</v>
          </cell>
          <cell r="I16">
            <v>0</v>
          </cell>
          <cell r="Y16">
            <v>1</v>
          </cell>
        </row>
        <row r="17">
          <cell r="E17">
            <v>39271</v>
          </cell>
          <cell r="F17">
            <v>0</v>
          </cell>
          <cell r="G17">
            <v>0</v>
          </cell>
          <cell r="H17">
            <v>0</v>
          </cell>
          <cell r="I17">
            <v>0</v>
          </cell>
          <cell r="Y17">
            <v>1</v>
          </cell>
        </row>
        <row r="18">
          <cell r="E18">
            <v>39301</v>
          </cell>
          <cell r="F18">
            <v>0</v>
          </cell>
          <cell r="G18">
            <v>0</v>
          </cell>
          <cell r="H18">
            <v>0</v>
          </cell>
          <cell r="I18">
            <v>0</v>
          </cell>
          <cell r="Y18">
            <v>1</v>
          </cell>
        </row>
        <row r="19">
          <cell r="E19">
            <v>39331</v>
          </cell>
          <cell r="F19">
            <v>0</v>
          </cell>
          <cell r="G19">
            <v>28775.18</v>
          </cell>
          <cell r="H19">
            <v>0</v>
          </cell>
          <cell r="I19">
            <v>329</v>
          </cell>
          <cell r="Y19">
            <v>1</v>
          </cell>
        </row>
        <row r="20">
          <cell r="E20">
            <v>39361</v>
          </cell>
          <cell r="F20">
            <v>0</v>
          </cell>
          <cell r="G20">
            <v>130637.46</v>
          </cell>
          <cell r="H20">
            <v>0</v>
          </cell>
          <cell r="I20">
            <v>331</v>
          </cell>
          <cell r="Y20">
            <v>1</v>
          </cell>
        </row>
        <row r="21">
          <cell r="E21">
            <v>39391</v>
          </cell>
          <cell r="F21">
            <v>0</v>
          </cell>
          <cell r="G21">
            <v>173977.88</v>
          </cell>
          <cell r="H21">
            <v>0</v>
          </cell>
          <cell r="I21">
            <v>332</v>
          </cell>
          <cell r="Y21">
            <v>1</v>
          </cell>
        </row>
        <row r="22">
          <cell r="E22">
            <v>39421</v>
          </cell>
          <cell r="F22">
            <v>0</v>
          </cell>
          <cell r="G22">
            <v>187619.78</v>
          </cell>
          <cell r="H22">
            <v>0</v>
          </cell>
          <cell r="I22">
            <v>327</v>
          </cell>
          <cell r="Y22">
            <v>1</v>
          </cell>
        </row>
        <row r="23">
          <cell r="E23">
            <v>39451</v>
          </cell>
          <cell r="F23">
            <v>0</v>
          </cell>
          <cell r="G23">
            <v>176603.56</v>
          </cell>
          <cell r="H23">
            <v>0</v>
          </cell>
          <cell r="I23">
            <v>325</v>
          </cell>
          <cell r="Y23">
            <v>1</v>
          </cell>
        </row>
        <row r="24">
          <cell r="E24">
            <v>39481</v>
          </cell>
          <cell r="F24">
            <v>0</v>
          </cell>
          <cell r="G24">
            <v>348677.59</v>
          </cell>
          <cell r="H24">
            <v>0</v>
          </cell>
          <cell r="I24">
            <v>322</v>
          </cell>
          <cell r="Y24">
            <v>1</v>
          </cell>
        </row>
        <row r="25">
          <cell r="E25">
            <v>39511</v>
          </cell>
          <cell r="F25">
            <v>0</v>
          </cell>
          <cell r="G25">
            <v>228554.12</v>
          </cell>
          <cell r="H25">
            <v>0</v>
          </cell>
          <cell r="I25">
            <v>333</v>
          </cell>
          <cell r="Y25">
            <v>1</v>
          </cell>
        </row>
        <row r="26">
          <cell r="E26">
            <v>39541</v>
          </cell>
          <cell r="F26">
            <v>0</v>
          </cell>
          <cell r="G26">
            <v>308021.14</v>
          </cell>
          <cell r="H26">
            <v>0</v>
          </cell>
          <cell r="I26">
            <v>329</v>
          </cell>
          <cell r="Y26">
            <v>1</v>
          </cell>
        </row>
        <row r="27">
          <cell r="E27">
            <v>39569</v>
          </cell>
          <cell r="F27">
            <v>0</v>
          </cell>
          <cell r="G27">
            <v>299816.03999999998</v>
          </cell>
          <cell r="H27">
            <v>0</v>
          </cell>
          <cell r="I27">
            <v>322</v>
          </cell>
        </row>
        <row r="39">
          <cell r="E39">
            <v>2957</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
      <sheetName val="a.m. best RATINGS"/>
      <sheetName val="a.m. best RATING_GUIDE"/>
      <sheetName val="Mkt Summary"/>
      <sheetName val="JKV Current Renewal"/>
      <sheetName val="99 -00 Claims_Lag"/>
      <sheetName val="PdClms_Qtrly"/>
      <sheetName val="Exp_Actual"/>
      <sheetName val="Specfc_Ann"/>
    </sheetNames>
    <sheetDataSet>
      <sheetData sheetId="0"/>
      <sheetData sheetId="1"/>
      <sheetData sheetId="2"/>
      <sheetData sheetId="3"/>
      <sheetData sheetId="4"/>
      <sheetData sheetId="5">
        <row r="2">
          <cell r="A2" t="str">
            <v>RENEWAL ANALYSIS FOR JANUARY 1, 2001</v>
          </cell>
        </row>
      </sheetData>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us Analysis"/>
      <sheetName val="Census Analysis (3)"/>
      <sheetName val="Census Analysis (2)"/>
      <sheetName val="2021"/>
      <sheetName val="2019"/>
      <sheetName val="Melbourne"/>
    </sheetNames>
    <sheetDataSet>
      <sheetData sheetId="0" refreshError="1"/>
      <sheetData sheetId="1" refreshError="1"/>
      <sheetData sheetId="2">
        <row r="6">
          <cell r="D6" t="str">
            <v>Male</v>
          </cell>
        </row>
      </sheetData>
      <sheetData sheetId="3">
        <row r="3">
          <cell r="C3" t="str">
            <v>Male</v>
          </cell>
        </row>
      </sheetData>
      <sheetData sheetId="4">
        <row r="2">
          <cell r="G2" t="str">
            <v>MALE</v>
          </cell>
        </row>
      </sheetData>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Vector"/>
      <sheetName val="HSA"/>
      <sheetName val="HRA"/>
      <sheetName val="SBSInputs"/>
    </sheetNames>
    <sheetDataSet>
      <sheetData sheetId="0">
        <row r="7">
          <cell r="A7" t="str">
            <v>HSA Plan D</v>
          </cell>
          <cell r="B7">
            <v>0</v>
          </cell>
          <cell r="C7">
            <v>0</v>
          </cell>
          <cell r="D7">
            <v>0</v>
          </cell>
          <cell r="E7">
            <v>0</v>
          </cell>
          <cell r="F7">
            <v>0</v>
          </cell>
          <cell r="G7">
            <v>0</v>
          </cell>
          <cell r="H7">
            <v>0</v>
          </cell>
          <cell r="I7">
            <v>39083</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I7">
            <v>39083</v>
          </cell>
        </row>
        <row r="8">
          <cell r="A8" t="str">
            <v>HSA Plan A</v>
          </cell>
          <cell r="B8">
            <v>0</v>
          </cell>
          <cell r="C8">
            <v>0</v>
          </cell>
          <cell r="D8">
            <v>0</v>
          </cell>
          <cell r="E8">
            <v>0</v>
          </cell>
          <cell r="F8">
            <v>0</v>
          </cell>
          <cell r="G8">
            <v>0</v>
          </cell>
          <cell r="H8">
            <v>0</v>
          </cell>
          <cell r="I8" t="str">
            <v>junk</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I8" t="str">
            <v>junk</v>
          </cell>
        </row>
        <row r="9">
          <cell r="A9" t="str">
            <v>HSA Plan B</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row>
        <row r="10">
          <cell r="A10" t="str">
            <v>HSA Plan C</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row>
        <row r="11">
          <cell r="A11" t="str">
            <v>HSA Plan E</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row>
        <row r="12">
          <cell r="A12" t="str">
            <v>HSA Plan F</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row>
        <row r="13">
          <cell r="A13" t="str">
            <v>HSA Plan G</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row>
        <row r="14">
          <cell r="A14" t="str">
            <v>HSA Plan H</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row>
        <row r="15">
          <cell r="A15" t="str">
            <v>HRA Plan A</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row>
        <row r="16">
          <cell r="A16" t="str">
            <v>HRA Plan B</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row>
        <row r="17">
          <cell r="A17" t="str">
            <v>HRA Plan C</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row>
        <row r="18">
          <cell r="A18" t="str">
            <v>HRA Plan D</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row>
        <row r="19">
          <cell r="A19" t="str">
            <v>HRA Plan E</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row>
        <row r="20">
          <cell r="A20" t="str">
            <v>HRA Plan F</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row>
        <row r="21">
          <cell r="A21" t="str">
            <v>HRA Plan G</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row>
        <row r="22">
          <cell r="A22" t="str">
            <v>HRA Plan H</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Summary by Product"/>
      <sheetName val="FOV SI Aetna CH POS II"/>
      <sheetName val="FOV SI OA Aet Sel"/>
      <sheetName val="FOV SI Pharmacy"/>
      <sheetName val="Data Availability Summary"/>
      <sheetName val="Summary by Product Glossary"/>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Dental Top 25 Svcs Page"/>
      <sheetName val="ePSM Dental FO Page"/>
      <sheetName val="ePSM SBP Page"/>
      <sheetName val="FOV SI AHF CH POS II"/>
      <sheetName val="FOV SI Aet Sel"/>
      <sheetName val="FOV SI Axcl Aet Sel"/>
      <sheetName val="FOV SI Axcl CH POS II"/>
      <sheetName val="FOV SI Axcl CH POS II+AHF"/>
      <sheetName val="FOV SI Axcl EC"/>
      <sheetName val="FOV SI Axcl MC"/>
      <sheetName val="FOV SI Axcl OA Aet Sel"/>
      <sheetName val="FOV SI Axcl OA Aet Sel+AHF"/>
      <sheetName val="FOV SI Axcl OA EC"/>
      <sheetName val="FOV SI Axcl OA EC+AHF"/>
      <sheetName val="FOV SI Axcl OA MC"/>
      <sheetName val="FOV SI Axcl OA MC+AHF"/>
      <sheetName val="FOV SI Axcl Plus Aet Sel"/>
      <sheetName val="FOV SI Axcl Plus CH POS II"/>
      <sheetName val="FOV SI Axcl Plus CH POS II+AHF"/>
      <sheetName val="FOV SI Axcl Plus EC"/>
      <sheetName val="FOV SI Axcl Plus MC"/>
      <sheetName val="FOV SI Axcl Plus OA Aet Sel+AHF"/>
      <sheetName val="FOV SI Axcl Plus OA Aet Sel"/>
      <sheetName val="FOV SI Axcl Plus OA EC"/>
      <sheetName val="FOV SI Axcl Plus OA EC+AHF"/>
      <sheetName val="FOV SI Axcl Plus OA MC"/>
      <sheetName val="FOV SI Axcl Plus OA MC+AHF"/>
      <sheetName val="FOV SI Axcl Plus PPO"/>
      <sheetName val="FOV SI Axcl Plus PPO+AHF"/>
      <sheetName val="FOV SI Axcl PPO"/>
      <sheetName val="FOV SI Axcl PPO+AHF"/>
      <sheetName val="FOV SI AHF-EC"/>
      <sheetName val="FOV SI AHF-MC"/>
      <sheetName val="FOV SI AHF-PPO"/>
      <sheetName val="FOV SI EC"/>
      <sheetName val="FOV SI HMO"/>
      <sheetName val="FOV SI Indemnity"/>
      <sheetName val="FOV SI MC"/>
      <sheetName val="FOV SI OA_Aetna CH POS"/>
      <sheetName val="FOV SI OA Aet Sel AHF"/>
      <sheetName val="FOV SI OA EC"/>
      <sheetName val="FOV SI OA HMO"/>
      <sheetName val="FOV SI OA MC"/>
      <sheetName val="FOV SI PPO"/>
      <sheetName val="FOV SI QPOS"/>
      <sheetName val="FOV SI US Access"/>
      <sheetName val="FOV SI Den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F2126"/>
    <pageSetUpPr fitToPage="1"/>
  </sheetPr>
  <dimension ref="B1:K20"/>
  <sheetViews>
    <sheetView showGridLines="0" zoomScaleNormal="100" zoomScaleSheetLayoutView="145" workbookViewId="0">
      <selection activeCell="B8" sqref="B8:K8"/>
    </sheetView>
  </sheetViews>
  <sheetFormatPr defaultRowHeight="15" x14ac:dyDescent="0.25"/>
  <cols>
    <col min="1" max="5" width="7.42578125" customWidth="1"/>
    <col min="6" max="6" width="7.42578125" style="12" customWidth="1"/>
    <col min="7" max="10" width="7.42578125" customWidth="1"/>
    <col min="11" max="11" width="9.28515625" customWidth="1"/>
    <col min="12" max="12" width="7.42578125" customWidth="1"/>
    <col min="13" max="19" width="8.42578125" customWidth="1"/>
  </cols>
  <sheetData>
    <row r="1" spans="2:11" ht="16.5" customHeight="1" x14ac:dyDescent="0.25"/>
    <row r="2" spans="2:11" ht="21.75" customHeight="1" x14ac:dyDescent="0.25">
      <c r="F2" s="15"/>
    </row>
    <row r="3" spans="2:11" s="13" customFormat="1" ht="75" customHeight="1" x14ac:dyDescent="0.4">
      <c r="B3" s="14"/>
      <c r="C3" s="14"/>
      <c r="D3" s="14"/>
      <c r="E3" s="14"/>
      <c r="G3" s="14"/>
      <c r="H3" s="14"/>
      <c r="I3" s="14"/>
      <c r="J3" s="14"/>
      <c r="K3" s="14"/>
    </row>
    <row r="4" spans="2:11" ht="33.75" x14ac:dyDescent="0.5">
      <c r="B4" s="154" t="s">
        <v>158</v>
      </c>
      <c r="C4" s="154"/>
      <c r="D4" s="154"/>
      <c r="E4" s="154"/>
      <c r="F4" s="154"/>
      <c r="G4" s="154"/>
      <c r="H4" s="154"/>
      <c r="I4" s="154"/>
      <c r="J4" s="154"/>
      <c r="K4" s="154"/>
    </row>
    <row r="5" spans="2:11" ht="6" customHeight="1" x14ac:dyDescent="0.25"/>
    <row r="6" spans="2:11" ht="26.25" x14ac:dyDescent="0.4">
      <c r="B6" s="156" t="s">
        <v>156</v>
      </c>
      <c r="C6" s="156"/>
      <c r="D6" s="156"/>
      <c r="E6" s="156"/>
      <c r="F6" s="156"/>
      <c r="G6" s="156"/>
      <c r="H6" s="156"/>
      <c r="I6" s="156"/>
      <c r="J6" s="156"/>
      <c r="K6" s="156"/>
    </row>
    <row r="7" spans="2:11" ht="26.25" x14ac:dyDescent="0.4">
      <c r="B7" s="157" t="s">
        <v>128</v>
      </c>
      <c r="C7" s="157"/>
      <c r="D7" s="157"/>
      <c r="E7" s="157"/>
      <c r="F7" s="157"/>
      <c r="G7" s="157"/>
      <c r="H7" s="157"/>
      <c r="I7" s="157"/>
      <c r="J7" s="157"/>
      <c r="K7" s="157"/>
    </row>
    <row r="8" spans="2:11" ht="26.25" x14ac:dyDescent="0.4">
      <c r="B8" s="155" t="s">
        <v>157</v>
      </c>
      <c r="C8" s="155"/>
      <c r="D8" s="155"/>
      <c r="E8" s="155"/>
      <c r="F8" s="155"/>
      <c r="G8" s="155"/>
      <c r="H8" s="155"/>
      <c r="I8" s="155"/>
      <c r="J8" s="155"/>
      <c r="K8" s="155"/>
    </row>
    <row r="9" spans="2:11" x14ac:dyDescent="0.25">
      <c r="B9" s="158" t="s">
        <v>202</v>
      </c>
      <c r="C9" s="158"/>
      <c r="D9" s="158"/>
      <c r="E9" s="158"/>
      <c r="F9" s="158"/>
      <c r="G9" s="158"/>
      <c r="H9" s="158"/>
      <c r="I9" s="158"/>
      <c r="J9" s="158"/>
      <c r="K9" s="158"/>
    </row>
    <row r="10" spans="2:11" x14ac:dyDescent="0.25">
      <c r="B10" s="158"/>
      <c r="C10" s="158"/>
      <c r="D10" s="158"/>
      <c r="E10" s="158"/>
      <c r="F10" s="158"/>
      <c r="G10" s="158"/>
      <c r="H10" s="158"/>
      <c r="I10" s="158"/>
      <c r="J10" s="158"/>
      <c r="K10" s="158"/>
    </row>
    <row r="20" ht="16.5" customHeight="1" x14ac:dyDescent="0.25"/>
  </sheetData>
  <mergeCells count="5">
    <mergeCell ref="B4:K4"/>
    <mergeCell ref="B8:K8"/>
    <mergeCell ref="B6:K6"/>
    <mergeCell ref="B7:K7"/>
    <mergeCell ref="B9:K10"/>
  </mergeCells>
  <printOptions horizontalCentered="1" verticalCentered="1"/>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0428-B9B0-4EC0-B5D4-762EFB1BC25A}">
  <sheetPr>
    <tabColor rgb="FFCF2126"/>
    <pageSetUpPr fitToPage="1"/>
  </sheetPr>
  <dimension ref="A1:N50"/>
  <sheetViews>
    <sheetView tabSelected="1" topLeftCell="A28" workbookViewId="0">
      <selection activeCell="C48" sqref="C48:D50"/>
    </sheetView>
  </sheetViews>
  <sheetFormatPr defaultColWidth="9.140625" defaultRowHeight="15" x14ac:dyDescent="0.25"/>
  <cols>
    <col min="1" max="1" width="14.5703125" style="92" bestFit="1" customWidth="1"/>
    <col min="2" max="2" width="29.28515625" style="113" customWidth="1"/>
    <col min="3" max="4" width="24.28515625" style="92" customWidth="1"/>
    <col min="5" max="5" width="2.5703125" style="92" customWidth="1"/>
    <col min="6" max="7" width="23.7109375" style="92" customWidth="1"/>
    <col min="8" max="8" width="2.7109375" style="92" customWidth="1"/>
    <col min="9" max="10" width="23.7109375" style="92" customWidth="1"/>
    <col min="11" max="11" width="2.7109375" style="92" customWidth="1"/>
    <col min="12" max="13" width="23.7109375" style="92" customWidth="1"/>
    <col min="14" max="14" width="2.7109375" style="92" customWidth="1"/>
    <col min="15" max="16384" width="9.140625" style="92"/>
  </cols>
  <sheetData>
    <row r="1" spans="1:14" ht="58.5" customHeight="1" thickBot="1" x14ac:dyDescent="0.3">
      <c r="B1" s="28"/>
      <c r="C1" s="160" t="s">
        <v>163</v>
      </c>
      <c r="D1" s="161"/>
      <c r="E1" s="161"/>
      <c r="F1" s="161"/>
      <c r="G1" s="161"/>
      <c r="H1" s="161"/>
      <c r="I1" s="161"/>
      <c r="J1" s="161"/>
      <c r="K1" s="161"/>
      <c r="L1" s="161"/>
      <c r="M1" s="161"/>
      <c r="N1" s="124"/>
    </row>
    <row r="2" spans="1:14" ht="17.100000000000001" customHeight="1" thickBot="1" x14ac:dyDescent="0.3">
      <c r="C2" s="192" t="s">
        <v>45</v>
      </c>
      <c r="D2" s="193"/>
      <c r="E2" s="114"/>
      <c r="F2" s="192" t="s">
        <v>160</v>
      </c>
      <c r="G2" s="193"/>
      <c r="I2" s="192" t="s">
        <v>161</v>
      </c>
      <c r="J2" s="193"/>
      <c r="L2" s="192" t="s">
        <v>162</v>
      </c>
      <c r="M2" s="193"/>
    </row>
    <row r="3" spans="1:14" ht="15" customHeight="1" x14ac:dyDescent="0.25">
      <c r="B3" s="113" t="s">
        <v>0</v>
      </c>
      <c r="C3" s="194" t="s">
        <v>142</v>
      </c>
      <c r="D3" s="195"/>
      <c r="E3" s="100"/>
      <c r="F3" s="194"/>
      <c r="G3" s="195"/>
      <c r="I3" s="194"/>
      <c r="J3" s="195"/>
      <c r="L3" s="194"/>
      <c r="M3" s="195"/>
    </row>
    <row r="4" spans="1:14" ht="15" customHeight="1" x14ac:dyDescent="0.25">
      <c r="B4" s="113" t="s">
        <v>143</v>
      </c>
      <c r="C4" s="166" t="s">
        <v>144</v>
      </c>
      <c r="D4" s="167"/>
      <c r="E4" s="96"/>
      <c r="F4" s="166"/>
      <c r="G4" s="167"/>
      <c r="I4" s="166"/>
      <c r="J4" s="167"/>
      <c r="L4" s="166"/>
      <c r="M4" s="167"/>
    </row>
    <row r="5" spans="1:14" ht="15" customHeight="1" x14ac:dyDescent="0.25">
      <c r="B5" s="117" t="s">
        <v>166</v>
      </c>
      <c r="C5" s="166" t="s">
        <v>167</v>
      </c>
      <c r="D5" s="167"/>
      <c r="E5" s="96"/>
      <c r="F5" s="166"/>
      <c r="G5" s="167"/>
      <c r="I5" s="166"/>
      <c r="J5" s="167"/>
      <c r="L5" s="166"/>
      <c r="M5" s="167"/>
    </row>
    <row r="6" spans="1:14" ht="15" customHeight="1" x14ac:dyDescent="0.25">
      <c r="B6" s="113" t="s">
        <v>1</v>
      </c>
      <c r="C6" s="196" t="s">
        <v>135</v>
      </c>
      <c r="D6" s="197"/>
      <c r="F6" s="196"/>
      <c r="G6" s="197"/>
      <c r="I6" s="196"/>
      <c r="J6" s="197"/>
      <c r="L6" s="196"/>
      <c r="M6" s="197"/>
    </row>
    <row r="7" spans="1:14" ht="15" customHeight="1" x14ac:dyDescent="0.25">
      <c r="A7" s="16"/>
      <c r="B7" s="113" t="s">
        <v>2</v>
      </c>
      <c r="C7" s="198" t="s">
        <v>147</v>
      </c>
      <c r="D7" s="199"/>
      <c r="E7" s="77"/>
      <c r="F7" s="198"/>
      <c r="G7" s="199"/>
      <c r="I7" s="198"/>
      <c r="J7" s="199"/>
      <c r="L7" s="198"/>
      <c r="M7" s="199"/>
    </row>
    <row r="8" spans="1:14" ht="15" customHeight="1" x14ac:dyDescent="0.25">
      <c r="A8" s="113" t="s">
        <v>12</v>
      </c>
      <c r="B8" s="45"/>
      <c r="C8" s="2" t="s">
        <v>15</v>
      </c>
      <c r="D8" s="2" t="s">
        <v>16</v>
      </c>
      <c r="F8" s="2" t="s">
        <v>15</v>
      </c>
      <c r="G8" s="2" t="s">
        <v>16</v>
      </c>
      <c r="I8" s="2" t="s">
        <v>15</v>
      </c>
      <c r="J8" s="2" t="s">
        <v>16</v>
      </c>
      <c r="L8" s="2" t="s">
        <v>15</v>
      </c>
      <c r="M8" s="2" t="s">
        <v>16</v>
      </c>
    </row>
    <row r="9" spans="1:14" x14ac:dyDescent="0.25">
      <c r="A9" s="205" t="str">
        <f>Cover!$B$4</f>
        <v>Hendry County School District</v>
      </c>
      <c r="B9" s="206"/>
      <c r="C9" s="58"/>
      <c r="D9" s="58"/>
      <c r="E9" s="50"/>
      <c r="F9" s="58"/>
      <c r="G9" s="58"/>
      <c r="I9" s="58"/>
      <c r="J9" s="58"/>
      <c r="L9" s="58"/>
      <c r="M9" s="58"/>
    </row>
    <row r="10" spans="1:14" ht="15" customHeight="1" x14ac:dyDescent="0.25">
      <c r="A10" s="7"/>
      <c r="B10" s="17" t="s">
        <v>17</v>
      </c>
      <c r="C10" s="200">
        <v>1250</v>
      </c>
      <c r="D10" s="201"/>
      <c r="E10" s="76"/>
      <c r="F10" s="200"/>
      <c r="G10" s="201"/>
      <c r="I10" s="200"/>
      <c r="J10" s="201"/>
      <c r="L10" s="200"/>
      <c r="M10" s="201"/>
    </row>
    <row r="11" spans="1:14" ht="15" customHeight="1" x14ac:dyDescent="0.25">
      <c r="A11" s="7"/>
      <c r="B11" s="17" t="s">
        <v>18</v>
      </c>
      <c r="C11" s="183" t="s">
        <v>168</v>
      </c>
      <c r="D11" s="184"/>
      <c r="E11" s="77"/>
      <c r="F11" s="183"/>
      <c r="G11" s="184"/>
      <c r="I11" s="183"/>
      <c r="J11" s="184"/>
      <c r="L11" s="183"/>
      <c r="M11" s="184"/>
    </row>
    <row r="12" spans="1:14" ht="15" customHeight="1" x14ac:dyDescent="0.25">
      <c r="A12" s="7"/>
      <c r="B12" s="4" t="s">
        <v>21</v>
      </c>
      <c r="C12" s="183" t="s">
        <v>169</v>
      </c>
      <c r="D12" s="184"/>
      <c r="E12" s="77"/>
      <c r="F12" s="183"/>
      <c r="G12" s="184"/>
      <c r="I12" s="183"/>
      <c r="J12" s="184"/>
      <c r="L12" s="183"/>
      <c r="M12" s="184"/>
    </row>
    <row r="13" spans="1:14" s="1" customFormat="1" ht="15" customHeight="1" x14ac:dyDescent="0.25">
      <c r="B13" s="4" t="s">
        <v>23</v>
      </c>
      <c r="C13" s="81">
        <v>75</v>
      </c>
      <c r="D13" s="81">
        <v>75</v>
      </c>
      <c r="E13" s="77"/>
      <c r="F13" s="81"/>
      <c r="G13" s="81"/>
      <c r="I13" s="81"/>
      <c r="J13" s="81"/>
      <c r="L13" s="81"/>
      <c r="M13" s="81"/>
    </row>
    <row r="14" spans="1:14" ht="15" customHeight="1" x14ac:dyDescent="0.25">
      <c r="A14" s="6"/>
      <c r="B14" s="17" t="s">
        <v>24</v>
      </c>
      <c r="C14" s="82">
        <v>150</v>
      </c>
      <c r="D14" s="82">
        <v>150</v>
      </c>
      <c r="E14" s="76"/>
      <c r="F14" s="82"/>
      <c r="G14" s="82"/>
      <c r="I14" s="82"/>
      <c r="J14" s="82"/>
      <c r="L14" s="82"/>
      <c r="M14" s="82"/>
    </row>
    <row r="15" spans="1:14" s="1" customFormat="1" ht="15" customHeight="1" x14ac:dyDescent="0.25">
      <c r="A15" s="7"/>
      <c r="B15" s="4" t="s">
        <v>25</v>
      </c>
      <c r="C15" s="150" t="s">
        <v>26</v>
      </c>
      <c r="D15" s="150" t="s">
        <v>26</v>
      </c>
      <c r="E15" s="77"/>
      <c r="F15" s="150"/>
      <c r="G15" s="150"/>
      <c r="I15" s="150"/>
      <c r="J15" s="150"/>
      <c r="L15" s="150"/>
      <c r="M15" s="150"/>
    </row>
    <row r="16" spans="1:14" s="1" customFormat="1" ht="15" customHeight="1" x14ac:dyDescent="0.25">
      <c r="A16" s="7"/>
      <c r="B16" s="4" t="s">
        <v>27</v>
      </c>
      <c r="C16" s="150" t="s">
        <v>26</v>
      </c>
      <c r="D16" s="150" t="s">
        <v>26</v>
      </c>
      <c r="E16" s="77"/>
      <c r="F16" s="150"/>
      <c r="G16" s="150"/>
      <c r="I16" s="150"/>
      <c r="J16" s="150"/>
      <c r="L16" s="150"/>
      <c r="M16" s="150"/>
    </row>
    <row r="17" spans="1:13" s="1" customFormat="1" ht="15" customHeight="1" x14ac:dyDescent="0.25">
      <c r="A17" s="7"/>
      <c r="B17" s="4" t="s">
        <v>28</v>
      </c>
      <c r="C17" s="150" t="s">
        <v>26</v>
      </c>
      <c r="D17" s="150" t="s">
        <v>26</v>
      </c>
      <c r="E17" s="77"/>
      <c r="F17" s="150"/>
      <c r="G17" s="150"/>
      <c r="I17" s="150"/>
      <c r="J17" s="150"/>
      <c r="L17" s="150"/>
      <c r="M17" s="150"/>
    </row>
    <row r="18" spans="1:13" s="1" customFormat="1" ht="15" customHeight="1" x14ac:dyDescent="0.25">
      <c r="A18" s="7"/>
      <c r="B18" s="4" t="s">
        <v>29</v>
      </c>
      <c r="C18" s="150" t="s">
        <v>26</v>
      </c>
      <c r="D18" s="150" t="s">
        <v>26</v>
      </c>
      <c r="E18" s="77"/>
      <c r="F18" s="150"/>
      <c r="G18" s="150"/>
      <c r="I18" s="150"/>
      <c r="J18" s="150"/>
      <c r="L18" s="150"/>
      <c r="M18" s="150"/>
    </row>
    <row r="19" spans="1:13" s="1" customFormat="1" ht="15" customHeight="1" x14ac:dyDescent="0.25">
      <c r="A19" s="7"/>
      <c r="B19" s="4" t="s">
        <v>30</v>
      </c>
      <c r="C19" s="150" t="s">
        <v>139</v>
      </c>
      <c r="D19" s="150" t="s">
        <v>139</v>
      </c>
      <c r="E19" s="77"/>
      <c r="F19" s="150"/>
      <c r="G19" s="150"/>
      <c r="I19" s="150"/>
      <c r="J19" s="150"/>
      <c r="L19" s="150"/>
      <c r="M19" s="150"/>
    </row>
    <row r="20" spans="1:13" s="1" customFormat="1" ht="15" customHeight="1" x14ac:dyDescent="0.25">
      <c r="A20" s="7"/>
      <c r="B20" s="4" t="s">
        <v>31</v>
      </c>
      <c r="C20" s="150" t="s">
        <v>139</v>
      </c>
      <c r="D20" s="150" t="s">
        <v>139</v>
      </c>
      <c r="E20" s="77"/>
      <c r="F20" s="150"/>
      <c r="G20" s="150"/>
      <c r="I20" s="150"/>
      <c r="J20" s="150"/>
      <c r="L20" s="150"/>
      <c r="M20" s="150"/>
    </row>
    <row r="21" spans="1:13" s="1" customFormat="1" ht="15" hidden="1" customHeight="1" x14ac:dyDescent="0.25">
      <c r="A21" s="7"/>
      <c r="B21" s="4"/>
      <c r="C21" s="150" t="s">
        <v>139</v>
      </c>
      <c r="D21" s="150" t="s">
        <v>139</v>
      </c>
      <c r="E21" s="77"/>
      <c r="F21" s="150"/>
      <c r="G21" s="150"/>
      <c r="I21" s="150"/>
      <c r="J21" s="150"/>
      <c r="L21" s="150"/>
      <c r="M21" s="150"/>
    </row>
    <row r="22" spans="1:13" s="1" customFormat="1" ht="15" hidden="1" customHeight="1" x14ac:dyDescent="0.25">
      <c r="A22" s="7"/>
      <c r="B22" s="4"/>
      <c r="C22" s="150" t="s">
        <v>139</v>
      </c>
      <c r="D22" s="150" t="s">
        <v>139</v>
      </c>
      <c r="E22" s="77"/>
      <c r="F22" s="150"/>
      <c r="G22" s="150"/>
      <c r="I22" s="150"/>
      <c r="J22" s="150"/>
      <c r="L22" s="150"/>
      <c r="M22" s="150"/>
    </row>
    <row r="23" spans="1:13" s="1" customFormat="1" ht="15" hidden="1" customHeight="1" x14ac:dyDescent="0.25">
      <c r="A23" s="7"/>
      <c r="B23" s="4"/>
      <c r="C23" s="150" t="s">
        <v>139</v>
      </c>
      <c r="D23" s="150" t="s">
        <v>139</v>
      </c>
      <c r="E23" s="77"/>
      <c r="F23" s="150"/>
      <c r="G23" s="150"/>
      <c r="I23" s="150"/>
      <c r="J23" s="150"/>
      <c r="L23" s="150"/>
      <c r="M23" s="150"/>
    </row>
    <row r="24" spans="1:13" s="1" customFormat="1" ht="15" hidden="1" customHeight="1" x14ac:dyDescent="0.25">
      <c r="A24" s="7"/>
      <c r="B24" s="4"/>
      <c r="C24" s="150" t="s">
        <v>139</v>
      </c>
      <c r="D24" s="150" t="s">
        <v>139</v>
      </c>
      <c r="E24" s="77"/>
      <c r="F24" s="150"/>
      <c r="G24" s="150"/>
      <c r="I24" s="150"/>
      <c r="J24" s="150"/>
      <c r="L24" s="150"/>
      <c r="M24" s="150"/>
    </row>
    <row r="25" spans="1:13" s="1" customFormat="1" ht="15" customHeight="1" x14ac:dyDescent="0.25">
      <c r="A25" s="7"/>
      <c r="B25" s="4" t="s">
        <v>32</v>
      </c>
      <c r="C25" s="150" t="s">
        <v>139</v>
      </c>
      <c r="D25" s="150" t="s">
        <v>139</v>
      </c>
      <c r="E25" s="77"/>
      <c r="F25" s="150"/>
      <c r="G25" s="150"/>
      <c r="I25" s="150"/>
      <c r="J25" s="150"/>
      <c r="L25" s="150"/>
      <c r="M25" s="150"/>
    </row>
    <row r="26" spans="1:13" s="1" customFormat="1" ht="15" customHeight="1" x14ac:dyDescent="0.25">
      <c r="A26" s="7"/>
      <c r="B26" s="4" t="s">
        <v>33</v>
      </c>
      <c r="C26" s="150" t="s">
        <v>139</v>
      </c>
      <c r="D26" s="150" t="s">
        <v>139</v>
      </c>
      <c r="E26" s="77"/>
      <c r="F26" s="150"/>
      <c r="G26" s="150"/>
      <c r="I26" s="150"/>
      <c r="J26" s="150"/>
      <c r="L26" s="150"/>
      <c r="M26" s="150"/>
    </row>
    <row r="27" spans="1:13" s="1" customFormat="1" ht="15" customHeight="1" x14ac:dyDescent="0.25">
      <c r="A27" s="7"/>
      <c r="B27" s="4" t="s">
        <v>34</v>
      </c>
      <c r="C27" s="150" t="s">
        <v>140</v>
      </c>
      <c r="D27" s="150" t="s">
        <v>140</v>
      </c>
      <c r="E27" s="77"/>
      <c r="F27" s="150"/>
      <c r="G27" s="150"/>
      <c r="I27" s="150"/>
      <c r="J27" s="150"/>
      <c r="L27" s="150"/>
      <c r="M27" s="150"/>
    </row>
    <row r="28" spans="1:13" s="1" customFormat="1" ht="15" customHeight="1" x14ac:dyDescent="0.25">
      <c r="A28" s="7"/>
      <c r="B28" s="4" t="s">
        <v>35</v>
      </c>
      <c r="C28" s="150" t="s">
        <v>140</v>
      </c>
      <c r="D28" s="150" t="s">
        <v>140</v>
      </c>
      <c r="E28" s="77"/>
      <c r="F28" s="150"/>
      <c r="G28" s="150"/>
      <c r="I28" s="150"/>
      <c r="J28" s="150"/>
      <c r="L28" s="150"/>
      <c r="M28" s="150"/>
    </row>
    <row r="29" spans="1:13" s="1" customFormat="1" ht="15" customHeight="1" x14ac:dyDescent="0.25">
      <c r="A29" s="7"/>
      <c r="B29" s="4" t="s">
        <v>37</v>
      </c>
      <c r="C29" s="150" t="s">
        <v>140</v>
      </c>
      <c r="D29" s="150" t="s">
        <v>140</v>
      </c>
      <c r="E29" s="77"/>
      <c r="F29" s="150"/>
      <c r="G29" s="150"/>
      <c r="I29" s="150"/>
      <c r="J29" s="150"/>
      <c r="L29" s="150"/>
      <c r="M29" s="150"/>
    </row>
    <row r="30" spans="1:13" s="1" customFormat="1" ht="15" customHeight="1" x14ac:dyDescent="0.25">
      <c r="A30" s="7"/>
      <c r="B30" s="4" t="s">
        <v>38</v>
      </c>
      <c r="C30" s="151" t="s">
        <v>129</v>
      </c>
      <c r="D30" s="151" t="s">
        <v>129</v>
      </c>
      <c r="E30" s="77"/>
      <c r="F30" s="151"/>
      <c r="G30" s="151"/>
      <c r="I30" s="151"/>
      <c r="J30" s="151"/>
      <c r="L30" s="151"/>
      <c r="M30" s="151"/>
    </row>
    <row r="31" spans="1:13" s="1" customFormat="1" ht="15" customHeight="1" x14ac:dyDescent="0.25">
      <c r="A31" s="7"/>
      <c r="B31" s="4" t="s">
        <v>40</v>
      </c>
      <c r="C31" s="185" t="s">
        <v>41</v>
      </c>
      <c r="D31" s="186"/>
      <c r="E31" s="77"/>
      <c r="F31" s="185"/>
      <c r="G31" s="186"/>
      <c r="I31" s="185"/>
      <c r="J31" s="186"/>
      <c r="L31" s="185"/>
      <c r="M31" s="186"/>
    </row>
    <row r="32" spans="1:13" s="1" customFormat="1" ht="15" customHeight="1" x14ac:dyDescent="0.25">
      <c r="A32" s="7"/>
      <c r="B32" s="4" t="s">
        <v>42</v>
      </c>
      <c r="C32" s="185" t="s">
        <v>41</v>
      </c>
      <c r="D32" s="186"/>
      <c r="E32" s="77"/>
      <c r="F32" s="185"/>
      <c r="G32" s="186"/>
      <c r="I32" s="185"/>
      <c r="J32" s="186"/>
      <c r="L32" s="185"/>
      <c r="M32" s="186"/>
    </row>
    <row r="33" spans="1:14" s="1" customFormat="1" ht="15" customHeight="1" x14ac:dyDescent="0.25">
      <c r="A33" s="7"/>
      <c r="B33" s="4" t="s">
        <v>44</v>
      </c>
      <c r="C33" s="187" t="s">
        <v>39</v>
      </c>
      <c r="D33" s="188"/>
      <c r="F33" s="187"/>
      <c r="G33" s="188"/>
      <c r="I33" s="187"/>
      <c r="J33" s="188"/>
      <c r="L33" s="187"/>
      <c r="M33" s="188"/>
    </row>
    <row r="34" spans="1:14" s="1" customFormat="1" ht="15" customHeight="1" x14ac:dyDescent="0.25">
      <c r="A34" s="24"/>
      <c r="B34" s="4" t="s">
        <v>46</v>
      </c>
      <c r="C34" s="189" t="s">
        <v>159</v>
      </c>
      <c r="D34" s="188"/>
      <c r="F34" s="189"/>
      <c r="G34" s="188"/>
      <c r="I34" s="189"/>
      <c r="J34" s="188"/>
      <c r="L34" s="189"/>
      <c r="M34" s="188"/>
    </row>
    <row r="35" spans="1:14" s="1" customFormat="1" ht="15" customHeight="1" x14ac:dyDescent="0.25">
      <c r="A35" s="25" t="s">
        <v>8</v>
      </c>
      <c r="B35" s="4"/>
      <c r="C35" s="204"/>
      <c r="D35" s="191"/>
      <c r="F35" s="190"/>
      <c r="G35" s="191"/>
      <c r="I35" s="190"/>
      <c r="J35" s="191"/>
      <c r="L35" s="190"/>
      <c r="M35" s="191"/>
    </row>
    <row r="36" spans="1:14" s="1" customFormat="1" ht="15" customHeight="1" thickBot="1" x14ac:dyDescent="0.3">
      <c r="A36" s="127">
        <f>842+338</f>
        <v>1180</v>
      </c>
      <c r="B36" s="128" t="s">
        <v>203</v>
      </c>
      <c r="C36" s="170">
        <f>4.98+1.74</f>
        <v>6.7200000000000006</v>
      </c>
      <c r="D36" s="171"/>
      <c r="F36" s="170"/>
      <c r="G36" s="171"/>
      <c r="I36" s="170"/>
      <c r="J36" s="171"/>
      <c r="L36" s="170"/>
      <c r="M36" s="171"/>
    </row>
    <row r="37" spans="1:14" s="88" customFormat="1" ht="5.25" customHeight="1" thickBot="1" x14ac:dyDescent="0.3">
      <c r="B37" s="125"/>
      <c r="C37" s="182"/>
      <c r="D37" s="182"/>
      <c r="F37" s="182"/>
      <c r="G37" s="182"/>
      <c r="I37" s="182"/>
      <c r="J37" s="182"/>
      <c r="L37" s="182"/>
      <c r="M37" s="182"/>
    </row>
    <row r="38" spans="1:14" s="1" customFormat="1" ht="15" customHeight="1" x14ac:dyDescent="0.25">
      <c r="A38" s="126">
        <v>842</v>
      </c>
      <c r="B38" s="131" t="s">
        <v>165</v>
      </c>
      <c r="C38" s="162">
        <v>36</v>
      </c>
      <c r="D38" s="163"/>
      <c r="E38" s="88"/>
      <c r="F38" s="168"/>
      <c r="G38" s="169"/>
      <c r="H38" s="88"/>
      <c r="I38" s="168"/>
      <c r="J38" s="169"/>
      <c r="K38" s="88"/>
      <c r="L38" s="168"/>
      <c r="M38" s="169"/>
    </row>
    <row r="39" spans="1:14" s="1" customFormat="1" ht="15" customHeight="1" thickBot="1" x14ac:dyDescent="0.3">
      <c r="A39" s="129">
        <v>338</v>
      </c>
      <c r="B39" s="130" t="s">
        <v>164</v>
      </c>
      <c r="C39" s="164">
        <v>64</v>
      </c>
      <c r="D39" s="165"/>
      <c r="E39" s="88"/>
      <c r="F39" s="170"/>
      <c r="G39" s="171"/>
      <c r="H39" s="88"/>
      <c r="I39" s="170"/>
      <c r="J39" s="171"/>
      <c r="K39" s="88"/>
      <c r="L39" s="170"/>
      <c r="M39" s="171"/>
    </row>
    <row r="40" spans="1:14" s="1" customFormat="1" ht="5.25" customHeight="1" thickBot="1" x14ac:dyDescent="0.3">
      <c r="B40" s="4"/>
      <c r="C40" s="89"/>
      <c r="D40" s="89"/>
      <c r="E40" s="88"/>
      <c r="F40" s="89"/>
      <c r="G40" s="89"/>
      <c r="H40" s="88"/>
      <c r="I40" s="89"/>
      <c r="J40" s="89"/>
      <c r="K40" s="88"/>
      <c r="L40" s="89"/>
      <c r="M40" s="89"/>
    </row>
    <row r="41" spans="1:14" s="1" customFormat="1" ht="15" customHeight="1" x14ac:dyDescent="0.25">
      <c r="A41" s="4"/>
      <c r="B41" s="4" t="s">
        <v>10</v>
      </c>
      <c r="C41" s="180">
        <f>IF(C36&gt;0,$A$36*C36,(C38*$A$38+C39*$A$39))</f>
        <v>7929.6</v>
      </c>
      <c r="D41" s="181"/>
      <c r="F41" s="180">
        <f>IF(F36&gt;0,$A$36*F36,(F38*$A$38+F39*$A$39))</f>
        <v>0</v>
      </c>
      <c r="G41" s="181"/>
      <c r="I41" s="180">
        <f>IF(I36&gt;0,$A$36*I36,(I38*$A$38+I39*$A$39))</f>
        <v>0</v>
      </c>
      <c r="J41" s="181"/>
      <c r="L41" s="180">
        <f>IF(L36&gt;0,$A$36*L36,(L38*$A$38+L39*$A$39))</f>
        <v>0</v>
      </c>
      <c r="M41" s="181"/>
    </row>
    <row r="42" spans="1:14" s="1" customFormat="1" ht="15" customHeight="1" thickBot="1" x14ac:dyDescent="0.3">
      <c r="A42" s="4"/>
      <c r="B42" s="4" t="s">
        <v>11</v>
      </c>
      <c r="C42" s="175">
        <f t="shared" ref="C42" si="0">C41*12</f>
        <v>95155.200000000012</v>
      </c>
      <c r="D42" s="176"/>
      <c r="F42" s="202">
        <f t="shared" ref="F42" si="1">F41*12</f>
        <v>0</v>
      </c>
      <c r="G42" s="203"/>
      <c r="I42" s="202">
        <f t="shared" ref="I42" si="2">I41*12</f>
        <v>0</v>
      </c>
      <c r="J42" s="203"/>
      <c r="L42" s="175">
        <f t="shared" ref="L42" si="3">L41*12</f>
        <v>0</v>
      </c>
      <c r="M42" s="176"/>
    </row>
    <row r="43" spans="1:14" s="1" customFormat="1" ht="15" customHeight="1" thickBot="1" x14ac:dyDescent="0.3">
      <c r="A43" s="4"/>
      <c r="B43" s="113" t="s">
        <v>48</v>
      </c>
      <c r="C43" s="26"/>
      <c r="D43" s="26"/>
      <c r="E43" s="27"/>
      <c r="F43" s="177">
        <f>F42/$C$42-1</f>
        <v>-1</v>
      </c>
      <c r="G43" s="178"/>
      <c r="H43" s="142"/>
      <c r="I43" s="177">
        <f>I42/$C$42-1</f>
        <v>-1</v>
      </c>
      <c r="J43" s="178"/>
      <c r="K43" s="142"/>
      <c r="L43" s="177">
        <f>L42/$C$42-1</f>
        <v>-1</v>
      </c>
      <c r="M43" s="178"/>
    </row>
    <row r="44" spans="1:14" x14ac:dyDescent="0.25">
      <c r="B44" s="174" t="s">
        <v>145</v>
      </c>
      <c r="C44" s="174"/>
    </row>
    <row r="45" spans="1:14" s="1" customFormat="1" ht="15" customHeight="1" x14ac:dyDescent="0.25">
      <c r="A45" s="4"/>
      <c r="B45" s="4" t="s">
        <v>141</v>
      </c>
      <c r="C45" s="179">
        <v>0</v>
      </c>
      <c r="D45" s="179"/>
      <c r="F45" s="179">
        <v>0</v>
      </c>
      <c r="G45" s="179"/>
      <c r="H45" s="88"/>
      <c r="I45" s="179">
        <v>0</v>
      </c>
      <c r="J45" s="179"/>
      <c r="K45" s="88"/>
      <c r="L45" s="179">
        <v>0</v>
      </c>
      <c r="M45" s="179"/>
      <c r="N45" s="88"/>
    </row>
    <row r="46" spans="1:14" x14ac:dyDescent="0.25">
      <c r="B46" s="113" t="s">
        <v>146</v>
      </c>
      <c r="C46" s="172"/>
      <c r="D46" s="172"/>
      <c r="F46" s="96"/>
      <c r="G46" s="96"/>
      <c r="H46" s="96"/>
      <c r="I46" s="96"/>
      <c r="J46" s="96"/>
      <c r="K46" s="96"/>
      <c r="L46" s="173"/>
      <c r="M46" s="173"/>
      <c r="N46" s="96"/>
    </row>
    <row r="47" spans="1:14" x14ac:dyDescent="0.25">
      <c r="F47" s="96"/>
      <c r="G47" s="96"/>
      <c r="H47" s="96"/>
      <c r="I47" s="96"/>
      <c r="J47" s="96"/>
      <c r="K47" s="96"/>
      <c r="L47" s="173"/>
      <c r="M47" s="173"/>
      <c r="N47" s="96"/>
    </row>
    <row r="48" spans="1:14" x14ac:dyDescent="0.25">
      <c r="C48" s="159" t="s">
        <v>201</v>
      </c>
      <c r="D48" s="159"/>
      <c r="F48" s="159" t="s">
        <v>201</v>
      </c>
      <c r="G48" s="159"/>
      <c r="I48" s="159" t="s">
        <v>201</v>
      </c>
      <c r="J48" s="159"/>
      <c r="L48" s="159" t="s">
        <v>201</v>
      </c>
      <c r="M48" s="159"/>
    </row>
    <row r="49" spans="3:13" x14ac:dyDescent="0.25">
      <c r="C49" s="159"/>
      <c r="D49" s="159"/>
      <c r="F49" s="159"/>
      <c r="G49" s="159"/>
      <c r="I49" s="159"/>
      <c r="J49" s="159"/>
      <c r="L49" s="159"/>
      <c r="M49" s="159"/>
    </row>
    <row r="50" spans="3:13" x14ac:dyDescent="0.25">
      <c r="C50" s="159"/>
      <c r="D50" s="159"/>
      <c r="F50" s="159"/>
      <c r="G50" s="159"/>
      <c r="I50" s="159"/>
      <c r="J50" s="159"/>
      <c r="L50" s="159"/>
      <c r="M50" s="159"/>
    </row>
  </sheetData>
  <mergeCells count="97">
    <mergeCell ref="A9:B9"/>
    <mergeCell ref="C10:D10"/>
    <mergeCell ref="F10:G10"/>
    <mergeCell ref="I10:J10"/>
    <mergeCell ref="C2:D2"/>
    <mergeCell ref="F2:G2"/>
    <mergeCell ref="I2:J2"/>
    <mergeCell ref="C3:D3"/>
    <mergeCell ref="F3:G3"/>
    <mergeCell ref="I3:J3"/>
    <mergeCell ref="C11:D11"/>
    <mergeCell ref="F11:G11"/>
    <mergeCell ref="I11:J11"/>
    <mergeCell ref="C6:D6"/>
    <mergeCell ref="F6:G6"/>
    <mergeCell ref="I6:J6"/>
    <mergeCell ref="C7:D7"/>
    <mergeCell ref="F7:G7"/>
    <mergeCell ref="I7:J7"/>
    <mergeCell ref="C12:D12"/>
    <mergeCell ref="F12:G12"/>
    <mergeCell ref="I12:J12"/>
    <mergeCell ref="C31:D31"/>
    <mergeCell ref="F31:G31"/>
    <mergeCell ref="I31:J31"/>
    <mergeCell ref="F32:G32"/>
    <mergeCell ref="I32:J32"/>
    <mergeCell ref="C33:D33"/>
    <mergeCell ref="F33:G33"/>
    <mergeCell ref="I33:J33"/>
    <mergeCell ref="C45:D45"/>
    <mergeCell ref="F45:G45"/>
    <mergeCell ref="I45:J45"/>
    <mergeCell ref="C37:D37"/>
    <mergeCell ref="F37:G37"/>
    <mergeCell ref="I37:J37"/>
    <mergeCell ref="C41:D41"/>
    <mergeCell ref="F41:G41"/>
    <mergeCell ref="I41:J41"/>
    <mergeCell ref="L11:M11"/>
    <mergeCell ref="C42:D42"/>
    <mergeCell ref="F42:G42"/>
    <mergeCell ref="I42:J42"/>
    <mergeCell ref="F43:G43"/>
    <mergeCell ref="I43:J43"/>
    <mergeCell ref="C36:D36"/>
    <mergeCell ref="F36:G36"/>
    <mergeCell ref="I36:J36"/>
    <mergeCell ref="C34:D34"/>
    <mergeCell ref="F34:G34"/>
    <mergeCell ref="I34:J34"/>
    <mergeCell ref="C35:D35"/>
    <mergeCell ref="F35:G35"/>
    <mergeCell ref="I35:J35"/>
    <mergeCell ref="C32:D32"/>
    <mergeCell ref="L2:M2"/>
    <mergeCell ref="L3:M3"/>
    <mergeCell ref="L6:M6"/>
    <mergeCell ref="L7:M7"/>
    <mergeCell ref="L10:M10"/>
    <mergeCell ref="L31:M31"/>
    <mergeCell ref="L32:M32"/>
    <mergeCell ref="L33:M33"/>
    <mergeCell ref="L34:M34"/>
    <mergeCell ref="L35:M35"/>
    <mergeCell ref="L39:M39"/>
    <mergeCell ref="C46:D46"/>
    <mergeCell ref="L46:M46"/>
    <mergeCell ref="L47:M47"/>
    <mergeCell ref="C4:D4"/>
    <mergeCell ref="F4:G4"/>
    <mergeCell ref="I4:J4"/>
    <mergeCell ref="L4:M4"/>
    <mergeCell ref="B44:C44"/>
    <mergeCell ref="L42:M42"/>
    <mergeCell ref="L43:M43"/>
    <mergeCell ref="L45:M45"/>
    <mergeCell ref="L36:M36"/>
    <mergeCell ref="L41:M41"/>
    <mergeCell ref="L37:M37"/>
    <mergeCell ref="L12:M12"/>
    <mergeCell ref="C48:D50"/>
    <mergeCell ref="F48:G50"/>
    <mergeCell ref="I48:J50"/>
    <mergeCell ref="L48:M50"/>
    <mergeCell ref="C1:M1"/>
    <mergeCell ref="C38:D38"/>
    <mergeCell ref="C39:D39"/>
    <mergeCell ref="C5:D5"/>
    <mergeCell ref="L5:M5"/>
    <mergeCell ref="I5:J5"/>
    <mergeCell ref="F5:G5"/>
    <mergeCell ref="F38:G38"/>
    <mergeCell ref="F39:G39"/>
    <mergeCell ref="I38:J38"/>
    <mergeCell ref="I39:J39"/>
    <mergeCell ref="L38:M38"/>
  </mergeCells>
  <conditionalFormatting sqref="C6 C8:D9 C10:C12 C13:D18 C30:D30 C31:C33">
    <cfRule type="expression" dxfId="72" priority="16">
      <formula>C6&lt;&gt;#REF!</formula>
    </cfRule>
  </conditionalFormatting>
  <conditionalFormatting sqref="C19:D29">
    <cfRule type="expression" dxfId="71" priority="10">
      <formula>C19&lt;&gt;#REF!</formula>
    </cfRule>
  </conditionalFormatting>
  <conditionalFormatting sqref="F6 F8:G9 F33">
    <cfRule type="expression" dxfId="70" priority="15">
      <formula>F6&lt;&gt;#REF!</formula>
    </cfRule>
  </conditionalFormatting>
  <conditionalFormatting sqref="F10:F12 F31:F32">
    <cfRule type="expression" dxfId="69" priority="14">
      <formula>F10&lt;&gt;#REF!</formula>
    </cfRule>
  </conditionalFormatting>
  <conditionalFormatting sqref="F13:G30">
    <cfRule type="expression" dxfId="68" priority="11">
      <formula>F13&lt;&gt;#REF!</formula>
    </cfRule>
  </conditionalFormatting>
  <conditionalFormatting sqref="I6 I8:J9">
    <cfRule type="expression" dxfId="67" priority="13">
      <formula>I6&lt;&gt;#REF!</formula>
    </cfRule>
  </conditionalFormatting>
  <conditionalFormatting sqref="I10:I12">
    <cfRule type="expression" dxfId="66" priority="3">
      <formula>I10&lt;&gt;#REF!</formula>
    </cfRule>
  </conditionalFormatting>
  <conditionalFormatting sqref="I13:J30 I31:I33">
    <cfRule type="expression" dxfId="65" priority="12">
      <formula>I13&lt;&gt;#REF!</formula>
    </cfRule>
  </conditionalFormatting>
  <conditionalFormatting sqref="L6 L8:M9">
    <cfRule type="expression" dxfId="64" priority="9">
      <formula>L6&lt;&gt;#REF!</formula>
    </cfRule>
  </conditionalFormatting>
  <conditionalFormatting sqref="L10:L12">
    <cfRule type="expression" dxfId="63" priority="2">
      <formula>L10&lt;&gt;#REF!</formula>
    </cfRule>
  </conditionalFormatting>
  <conditionalFormatting sqref="L13:M30 L31:L33">
    <cfRule type="expression" dxfId="62" priority="8">
      <formula>L13&lt;&gt;#REF!</formula>
    </cfRule>
  </conditionalFormatting>
  <pageMargins left="0.7" right="0.7" top="0.75" bottom="0.75" header="0.3" footer="0.3"/>
  <pageSetup scale="5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96"/>
  <sheetViews>
    <sheetView view="pageBreakPreview" zoomScaleNormal="70" zoomScaleSheetLayoutView="100" workbookViewId="0">
      <selection activeCell="A12" sqref="A12"/>
    </sheetView>
  </sheetViews>
  <sheetFormatPr defaultRowHeight="15" customHeight="1" x14ac:dyDescent="0.25"/>
  <cols>
    <col min="1" max="2" width="7.5703125" customWidth="1"/>
    <col min="3" max="3" width="23.42578125" style="3" customWidth="1"/>
    <col min="4" max="5" width="24.28515625" customWidth="1"/>
    <col min="6" max="6" width="2.5703125" customWidth="1"/>
    <col min="7" max="8" width="24.28515625" customWidth="1"/>
    <col min="9" max="9" width="3.85546875" customWidth="1"/>
  </cols>
  <sheetData>
    <row r="1" spans="1:8" ht="58.5" customHeight="1" thickBot="1" x14ac:dyDescent="0.3">
      <c r="D1" s="207" t="s">
        <v>14</v>
      </c>
      <c r="E1" s="207"/>
      <c r="F1" s="207"/>
      <c r="G1" s="207"/>
      <c r="H1" s="207"/>
    </row>
    <row r="2" spans="1:8" ht="15" customHeight="1" x14ac:dyDescent="0.25">
      <c r="C2" s="3" t="s">
        <v>0</v>
      </c>
      <c r="D2" s="208" t="s">
        <v>49</v>
      </c>
      <c r="E2" s="209"/>
      <c r="G2" s="208" t="s">
        <v>49</v>
      </c>
      <c r="H2" s="209"/>
    </row>
    <row r="3" spans="1:8" ht="15" customHeight="1" x14ac:dyDescent="0.25">
      <c r="C3" s="3" t="s">
        <v>1</v>
      </c>
      <c r="D3" s="196" t="s">
        <v>50</v>
      </c>
      <c r="E3" s="197"/>
      <c r="G3" s="196" t="s">
        <v>51</v>
      </c>
      <c r="H3" s="197"/>
    </row>
    <row r="4" spans="1:8" ht="15" customHeight="1" x14ac:dyDescent="0.25">
      <c r="A4" s="28"/>
      <c r="B4" s="16"/>
      <c r="C4" s="3" t="s">
        <v>2</v>
      </c>
      <c r="D4" s="198" t="s">
        <v>52</v>
      </c>
      <c r="E4" s="199"/>
      <c r="G4" s="198" t="s">
        <v>52</v>
      </c>
      <c r="H4" s="199"/>
    </row>
    <row r="5" spans="1:8" ht="15" customHeight="1" x14ac:dyDescent="0.25">
      <c r="B5" s="3" t="s">
        <v>12</v>
      </c>
      <c r="C5" s="45"/>
      <c r="D5" s="44" t="s">
        <v>15</v>
      </c>
      <c r="E5" s="2" t="s">
        <v>16</v>
      </c>
      <c r="G5" s="2"/>
      <c r="H5" s="2"/>
    </row>
    <row r="6" spans="1:8" x14ac:dyDescent="0.25">
      <c r="A6" s="49" t="str">
        <f>Cover!$B$4</f>
        <v>Hendry County School District</v>
      </c>
      <c r="B6" s="48"/>
      <c r="C6" s="46"/>
      <c r="D6" s="47"/>
      <c r="E6" s="47"/>
      <c r="F6" s="48"/>
      <c r="G6" s="47"/>
      <c r="H6" s="47"/>
    </row>
    <row r="7" spans="1:8" ht="15" customHeight="1" x14ac:dyDescent="0.25">
      <c r="A7" s="7"/>
      <c r="B7" s="7"/>
      <c r="C7" s="17" t="s">
        <v>17</v>
      </c>
      <c r="D7" s="210">
        <v>2500</v>
      </c>
      <c r="E7" s="211"/>
      <c r="G7" s="210">
        <v>1000</v>
      </c>
      <c r="H7" s="211"/>
    </row>
    <row r="8" spans="1:8" ht="15" customHeight="1" x14ac:dyDescent="0.25">
      <c r="A8" s="7"/>
      <c r="B8" s="7"/>
      <c r="C8" s="17" t="s">
        <v>18</v>
      </c>
      <c r="D8" s="212" t="s">
        <v>19</v>
      </c>
      <c r="E8" s="213"/>
      <c r="F8" s="1"/>
      <c r="G8" s="212" t="s">
        <v>20</v>
      </c>
      <c r="H8" s="213"/>
    </row>
    <row r="9" spans="1:8" ht="15" customHeight="1" x14ac:dyDescent="0.25">
      <c r="A9" s="7"/>
      <c r="B9" s="7"/>
      <c r="C9" s="4" t="s">
        <v>21</v>
      </c>
      <c r="D9" s="212" t="s">
        <v>22</v>
      </c>
      <c r="E9" s="213"/>
      <c r="F9" s="1"/>
      <c r="G9" s="212" t="s">
        <v>53</v>
      </c>
      <c r="H9" s="213"/>
    </row>
    <row r="10" spans="1:8" s="1" customFormat="1" ht="15" customHeight="1" x14ac:dyDescent="0.25">
      <c r="C10" s="4" t="s">
        <v>23</v>
      </c>
      <c r="D10" s="18">
        <v>50</v>
      </c>
      <c r="E10" s="18">
        <v>100</v>
      </c>
      <c r="G10" s="18">
        <v>50</v>
      </c>
      <c r="H10" s="18">
        <v>50</v>
      </c>
    </row>
    <row r="11" spans="1:8" ht="15" customHeight="1" x14ac:dyDescent="0.25">
      <c r="A11" s="6"/>
      <c r="B11" s="6"/>
      <c r="C11" s="17" t="s">
        <v>24</v>
      </c>
      <c r="D11" s="19">
        <v>150</v>
      </c>
      <c r="E11" s="19">
        <v>300</v>
      </c>
      <c r="G11" s="19">
        <v>150</v>
      </c>
      <c r="H11" s="19">
        <v>150</v>
      </c>
    </row>
    <row r="12" spans="1:8" s="1" customFormat="1" ht="15" customHeight="1" x14ac:dyDescent="0.25">
      <c r="A12" s="9"/>
      <c r="B12" s="9"/>
      <c r="C12" s="20" t="s">
        <v>25</v>
      </c>
      <c r="D12" s="21" t="s">
        <v>26</v>
      </c>
      <c r="E12" s="21" t="s">
        <v>26</v>
      </c>
      <c r="G12" s="21" t="s">
        <v>26</v>
      </c>
      <c r="H12" s="21" t="s">
        <v>26</v>
      </c>
    </row>
    <row r="13" spans="1:8" ht="15" customHeight="1" x14ac:dyDescent="0.25">
      <c r="A13" s="9"/>
      <c r="B13" s="9"/>
      <c r="C13" s="20" t="s">
        <v>27</v>
      </c>
      <c r="D13" s="21" t="s">
        <v>26</v>
      </c>
      <c r="E13" s="21" t="s">
        <v>26</v>
      </c>
      <c r="G13" s="21" t="s">
        <v>26</v>
      </c>
      <c r="H13" s="21" t="s">
        <v>26</v>
      </c>
    </row>
    <row r="14" spans="1:8" ht="15" customHeight="1" x14ac:dyDescent="0.25">
      <c r="A14" s="9"/>
      <c r="B14" s="9"/>
      <c r="C14" s="20" t="s">
        <v>28</v>
      </c>
      <c r="D14" s="21" t="s">
        <v>26</v>
      </c>
      <c r="E14" s="21" t="s">
        <v>26</v>
      </c>
      <c r="G14" s="21" t="s">
        <v>26</v>
      </c>
      <c r="H14" s="21" t="s">
        <v>26</v>
      </c>
    </row>
    <row r="15" spans="1:8" ht="15" customHeight="1" x14ac:dyDescent="0.25">
      <c r="A15" s="9"/>
      <c r="B15" s="9"/>
      <c r="C15" s="20" t="s">
        <v>29</v>
      </c>
      <c r="D15" s="21" t="s">
        <v>26</v>
      </c>
      <c r="E15" s="21" t="s">
        <v>26</v>
      </c>
      <c r="G15" s="21" t="s">
        <v>26</v>
      </c>
      <c r="H15" s="21" t="s">
        <v>26</v>
      </c>
    </row>
    <row r="16" spans="1:8" ht="15" customHeight="1" x14ac:dyDescent="0.25">
      <c r="A16" s="7"/>
      <c r="B16" s="7"/>
      <c r="C16" s="4" t="s">
        <v>30</v>
      </c>
      <c r="D16" s="22">
        <v>1</v>
      </c>
      <c r="E16" s="22">
        <v>0.8</v>
      </c>
      <c r="G16" s="22">
        <v>0.8</v>
      </c>
      <c r="H16" s="22">
        <v>0.8</v>
      </c>
    </row>
    <row r="17" spans="1:8" ht="15" customHeight="1" x14ac:dyDescent="0.25">
      <c r="A17" s="7"/>
      <c r="B17" s="7"/>
      <c r="C17" s="4" t="s">
        <v>31</v>
      </c>
      <c r="D17" s="22">
        <v>1</v>
      </c>
      <c r="E17" s="22">
        <v>0.8</v>
      </c>
      <c r="G17" s="22">
        <v>0.8</v>
      </c>
      <c r="H17" s="22">
        <v>0.8</v>
      </c>
    </row>
    <row r="18" spans="1:8" ht="15" hidden="1" customHeight="1" x14ac:dyDescent="0.25">
      <c r="A18" s="7"/>
      <c r="B18" s="7"/>
      <c r="C18" s="4"/>
      <c r="D18" s="22"/>
      <c r="E18" s="22"/>
      <c r="G18" s="22"/>
      <c r="H18" s="22"/>
    </row>
    <row r="19" spans="1:8" ht="15" hidden="1" customHeight="1" x14ac:dyDescent="0.25">
      <c r="A19" s="7"/>
      <c r="B19" s="7"/>
      <c r="C19" s="4"/>
      <c r="D19" s="22"/>
      <c r="E19" s="22"/>
      <c r="G19" s="22"/>
      <c r="H19" s="22"/>
    </row>
    <row r="20" spans="1:8" ht="15" hidden="1" customHeight="1" x14ac:dyDescent="0.25">
      <c r="A20" s="7"/>
      <c r="B20" s="7"/>
      <c r="C20" s="4"/>
      <c r="D20" s="22"/>
      <c r="E20" s="22"/>
      <c r="G20" s="22"/>
      <c r="H20" s="22"/>
    </row>
    <row r="21" spans="1:8" ht="15" hidden="1" customHeight="1" x14ac:dyDescent="0.25">
      <c r="A21" s="7"/>
      <c r="B21" s="7"/>
      <c r="C21" s="4"/>
      <c r="D21" s="22"/>
      <c r="E21" s="22"/>
      <c r="G21" s="22"/>
      <c r="H21" s="22"/>
    </row>
    <row r="22" spans="1:8" ht="15" customHeight="1" x14ac:dyDescent="0.25">
      <c r="A22" s="9"/>
      <c r="B22" s="9"/>
      <c r="C22" s="20" t="s">
        <v>32</v>
      </c>
      <c r="D22" s="21">
        <v>0.6</v>
      </c>
      <c r="E22" s="21">
        <v>0.5</v>
      </c>
      <c r="G22" s="21" t="s">
        <v>36</v>
      </c>
      <c r="H22" s="21" t="s">
        <v>36</v>
      </c>
    </row>
    <row r="23" spans="1:8" ht="15" customHeight="1" x14ac:dyDescent="0.25">
      <c r="A23" s="9"/>
      <c r="B23" s="9"/>
      <c r="C23" s="20" t="s">
        <v>33</v>
      </c>
      <c r="D23" s="21">
        <v>0.6</v>
      </c>
      <c r="E23" s="21">
        <v>0.5</v>
      </c>
      <c r="G23" s="21" t="s">
        <v>36</v>
      </c>
      <c r="H23" s="21" t="s">
        <v>36</v>
      </c>
    </row>
    <row r="24" spans="1:8" ht="15" customHeight="1" x14ac:dyDescent="0.25">
      <c r="A24" s="9"/>
      <c r="B24" s="9"/>
      <c r="C24" s="20" t="s">
        <v>34</v>
      </c>
      <c r="D24" s="21">
        <v>0.6</v>
      </c>
      <c r="E24" s="21">
        <v>0.5</v>
      </c>
      <c r="G24" s="21" t="s">
        <v>36</v>
      </c>
      <c r="H24" s="21" t="s">
        <v>36</v>
      </c>
    </row>
    <row r="25" spans="1:8" ht="15" customHeight="1" x14ac:dyDescent="0.25">
      <c r="A25" s="7"/>
      <c r="B25" s="7"/>
      <c r="C25" s="4" t="s">
        <v>35</v>
      </c>
      <c r="D25" s="23" t="s">
        <v>36</v>
      </c>
      <c r="E25" s="23" t="s">
        <v>36</v>
      </c>
      <c r="G25" s="23" t="s">
        <v>36</v>
      </c>
      <c r="H25" s="23" t="s">
        <v>36</v>
      </c>
    </row>
    <row r="26" spans="1:8" s="1" customFormat="1" ht="15" customHeight="1" x14ac:dyDescent="0.25">
      <c r="A26" s="7"/>
      <c r="B26" s="7"/>
      <c r="C26" s="4" t="s">
        <v>37</v>
      </c>
      <c r="D26" s="23" t="s">
        <v>36</v>
      </c>
      <c r="E26" s="23" t="s">
        <v>36</v>
      </c>
      <c r="G26" s="23" t="s">
        <v>36</v>
      </c>
      <c r="H26" s="23" t="s">
        <v>36</v>
      </c>
    </row>
    <row r="27" spans="1:8" ht="15" customHeight="1" x14ac:dyDescent="0.25">
      <c r="A27" s="7"/>
      <c r="B27" s="7"/>
      <c r="C27" s="4" t="s">
        <v>38</v>
      </c>
      <c r="D27" s="2" t="s">
        <v>39</v>
      </c>
      <c r="E27" s="2" t="s">
        <v>39</v>
      </c>
      <c r="G27" s="2" t="s">
        <v>39</v>
      </c>
      <c r="H27" s="2" t="s">
        <v>39</v>
      </c>
    </row>
    <row r="28" spans="1:8" ht="15" customHeight="1" x14ac:dyDescent="0.25">
      <c r="A28" s="9"/>
      <c r="B28" s="9"/>
      <c r="C28" s="20" t="s">
        <v>40</v>
      </c>
      <c r="D28" s="216" t="s">
        <v>41</v>
      </c>
      <c r="E28" s="217"/>
      <c r="G28" s="216" t="s">
        <v>41</v>
      </c>
      <c r="H28" s="217"/>
    </row>
    <row r="29" spans="1:8" ht="15" customHeight="1" x14ac:dyDescent="0.25">
      <c r="A29" s="9"/>
      <c r="B29" s="9"/>
      <c r="C29" s="20" t="s">
        <v>42</v>
      </c>
      <c r="D29" s="216" t="s">
        <v>43</v>
      </c>
      <c r="E29" s="217"/>
      <c r="G29" s="216" t="s">
        <v>54</v>
      </c>
      <c r="H29" s="217"/>
    </row>
    <row r="30" spans="1:8" ht="15" customHeight="1" x14ac:dyDescent="0.25">
      <c r="A30" s="7"/>
      <c r="B30" s="7"/>
      <c r="C30" s="4" t="s">
        <v>44</v>
      </c>
      <c r="D30" s="187" t="s">
        <v>45</v>
      </c>
      <c r="E30" s="188"/>
      <c r="F30" s="1"/>
      <c r="G30" s="187" t="s">
        <v>45</v>
      </c>
      <c r="H30" s="188"/>
    </row>
    <row r="31" spans="1:8" ht="15" customHeight="1" x14ac:dyDescent="0.25">
      <c r="A31" s="218" t="s">
        <v>8</v>
      </c>
      <c r="B31" s="218"/>
      <c r="C31" s="4" t="s">
        <v>46</v>
      </c>
      <c r="D31" s="187" t="s">
        <v>47</v>
      </c>
      <c r="E31" s="188"/>
      <c r="F31" s="1"/>
      <c r="G31" s="187" t="s">
        <v>47</v>
      </c>
      <c r="H31" s="188"/>
    </row>
    <row r="32" spans="1:8" s="1" customFormat="1" ht="15" customHeight="1" x14ac:dyDescent="0.25">
      <c r="A32" s="25" t="s">
        <v>55</v>
      </c>
      <c r="B32" s="25" t="s">
        <v>56</v>
      </c>
      <c r="C32" s="4"/>
      <c r="D32" s="219" t="s">
        <v>45</v>
      </c>
      <c r="E32" s="220"/>
      <c r="G32" s="190" t="s">
        <v>13</v>
      </c>
      <c r="H32" s="191"/>
    </row>
    <row r="33" spans="1:8" s="1" customFormat="1" ht="15" customHeight="1" x14ac:dyDescent="0.25">
      <c r="A33" s="5">
        <v>1</v>
      </c>
      <c r="B33" s="5">
        <v>2</v>
      </c>
      <c r="C33" s="8" t="s">
        <v>4</v>
      </c>
      <c r="D33" s="214">
        <v>33.29</v>
      </c>
      <c r="E33" s="215"/>
      <c r="G33" s="214">
        <v>19.47</v>
      </c>
      <c r="H33" s="215"/>
    </row>
    <row r="34" spans="1:8" s="1" customFormat="1" ht="15" customHeight="1" x14ac:dyDescent="0.25">
      <c r="A34" s="5">
        <v>1</v>
      </c>
      <c r="B34" s="5">
        <v>2</v>
      </c>
      <c r="C34" s="8" t="s">
        <v>5</v>
      </c>
      <c r="D34" s="214">
        <v>75.39</v>
      </c>
      <c r="E34" s="215"/>
      <c r="G34" s="214">
        <v>43.26</v>
      </c>
      <c r="H34" s="215"/>
    </row>
    <row r="35" spans="1:8" s="1" customFormat="1" ht="15" customHeight="1" x14ac:dyDescent="0.25">
      <c r="A35" s="5">
        <v>1</v>
      </c>
      <c r="B35" s="5">
        <v>2</v>
      </c>
      <c r="C35" s="8" t="s">
        <v>6</v>
      </c>
      <c r="D35" s="214">
        <v>64.08</v>
      </c>
      <c r="E35" s="215"/>
      <c r="G35" s="214">
        <v>49.69</v>
      </c>
      <c r="H35" s="215"/>
    </row>
    <row r="36" spans="1:8" s="1" customFormat="1" ht="15" customHeight="1" x14ac:dyDescent="0.25">
      <c r="A36" s="5">
        <v>1</v>
      </c>
      <c r="B36" s="5">
        <v>2</v>
      </c>
      <c r="C36" s="8" t="s">
        <v>7</v>
      </c>
      <c r="D36" s="214">
        <v>107.43</v>
      </c>
      <c r="E36" s="215"/>
      <c r="G36" s="214">
        <v>77.790000000000006</v>
      </c>
      <c r="H36" s="215"/>
    </row>
    <row r="37" spans="1:8" s="1" customFormat="1" ht="15" customHeight="1" thickBot="1" x14ac:dyDescent="0.3">
      <c r="C37" s="4"/>
      <c r="D37" s="230"/>
      <c r="E37" s="231"/>
      <c r="G37" s="230"/>
      <c r="H37" s="231"/>
    </row>
    <row r="38" spans="1:8" s="1" customFormat="1" ht="15" customHeight="1" x14ac:dyDescent="0.25">
      <c r="A38" s="4"/>
      <c r="B38" s="4"/>
      <c r="C38" s="4" t="s">
        <v>10</v>
      </c>
      <c r="D38" s="180">
        <f>SUMPRODUCT(A33:A36,D33:D36)</f>
        <v>280.19</v>
      </c>
      <c r="E38" s="181"/>
      <c r="G38" s="180">
        <f>SUMPRODUCT(B33:B36,G33:G36)</f>
        <v>380.41999999999996</v>
      </c>
      <c r="H38" s="181"/>
    </row>
    <row r="39" spans="1:8" s="1" customFormat="1" ht="15" customHeight="1" thickBot="1" x14ac:dyDescent="0.3">
      <c r="A39" s="4"/>
      <c r="B39" s="4"/>
      <c r="C39" s="4" t="s">
        <v>11</v>
      </c>
      <c r="D39" s="175">
        <f t="shared" ref="D39" si="0">D38*12</f>
        <v>3362.2799999999997</v>
      </c>
      <c r="E39" s="176"/>
      <c r="G39" s="175">
        <f t="shared" ref="G39" si="1">G38*12</f>
        <v>4565.0399999999991</v>
      </c>
      <c r="H39" s="176"/>
    </row>
    <row r="40" spans="1:8" s="1" customFormat="1" ht="15" customHeight="1" x14ac:dyDescent="0.25">
      <c r="A40" s="4"/>
      <c r="B40" s="4"/>
      <c r="C40" s="3" t="s">
        <v>57</v>
      </c>
      <c r="D40" s="221">
        <f>D38+G38</f>
        <v>660.6099999999999</v>
      </c>
      <c r="E40" s="222"/>
      <c r="F40" s="222"/>
      <c r="G40" s="222"/>
      <c r="H40" s="223"/>
    </row>
    <row r="41" spans="1:8" ht="15" customHeight="1" thickBot="1" x14ac:dyDescent="0.3">
      <c r="A41" s="3"/>
      <c r="B41" s="3"/>
      <c r="C41" s="3" t="s">
        <v>58</v>
      </c>
      <c r="D41" s="224">
        <f>D40*12</f>
        <v>7927.3199999999988</v>
      </c>
      <c r="E41" s="225"/>
      <c r="F41" s="225"/>
      <c r="G41" s="225"/>
      <c r="H41" s="226"/>
    </row>
    <row r="42" spans="1:8" s="1" customFormat="1" ht="15" customHeight="1" thickBot="1" x14ac:dyDescent="0.3">
      <c r="A42" s="4"/>
      <c r="B42" s="4"/>
      <c r="C42" s="3" t="s">
        <v>48</v>
      </c>
      <c r="D42" s="227">
        <f>D41/D41-1</f>
        <v>0</v>
      </c>
      <c r="E42" s="228"/>
      <c r="F42" s="228"/>
      <c r="G42" s="228"/>
      <c r="H42" s="229"/>
    </row>
    <row r="52" spans="1:1" ht="15" customHeight="1" x14ac:dyDescent="0.25">
      <c r="A52" s="29"/>
    </row>
    <row r="53" spans="1:1" ht="15" customHeight="1" x14ac:dyDescent="0.25">
      <c r="A53" s="29"/>
    </row>
    <row r="54" spans="1:1" ht="15" customHeight="1" x14ac:dyDescent="0.25">
      <c r="A54" s="29"/>
    </row>
    <row r="55" spans="1:1" ht="15" customHeight="1" x14ac:dyDescent="0.25">
      <c r="A55" s="29"/>
    </row>
    <row r="56" spans="1:1" ht="15" customHeight="1" x14ac:dyDescent="0.25">
      <c r="A56" s="29"/>
    </row>
    <row r="57" spans="1:1" ht="15" customHeight="1" x14ac:dyDescent="0.25">
      <c r="A57" s="29"/>
    </row>
    <row r="58" spans="1:1" ht="15" customHeight="1" x14ac:dyDescent="0.25">
      <c r="A58" s="29"/>
    </row>
    <row r="59" spans="1:1" ht="15" customHeight="1" x14ac:dyDescent="0.25">
      <c r="A59" s="29"/>
    </row>
    <row r="60" spans="1:1" ht="15" customHeight="1" x14ac:dyDescent="0.25">
      <c r="A60" s="29"/>
    </row>
    <row r="61" spans="1:1" ht="15" customHeight="1" x14ac:dyDescent="0.25">
      <c r="A61" s="29"/>
    </row>
    <row r="62" spans="1:1" ht="15" customHeight="1" x14ac:dyDescent="0.25">
      <c r="A62" s="29"/>
    </row>
    <row r="63" spans="1:1" ht="15" customHeight="1" x14ac:dyDescent="0.25">
      <c r="A63" s="29"/>
    </row>
    <row r="64" spans="1:1" ht="15" customHeight="1" x14ac:dyDescent="0.25">
      <c r="A64" s="29"/>
    </row>
    <row r="65" spans="1:1" ht="15" customHeight="1" x14ac:dyDescent="0.25">
      <c r="A65" s="29"/>
    </row>
    <row r="66" spans="1:1" ht="15" customHeight="1" x14ac:dyDescent="0.25">
      <c r="A66" s="29"/>
    </row>
    <row r="67" spans="1:1" ht="15" customHeight="1" x14ac:dyDescent="0.25">
      <c r="A67" s="29"/>
    </row>
    <row r="68" spans="1:1" ht="15" customHeight="1" x14ac:dyDescent="0.25">
      <c r="A68" s="29"/>
    </row>
    <row r="69" spans="1:1" ht="15" customHeight="1" x14ac:dyDescent="0.25">
      <c r="A69" s="29"/>
    </row>
    <row r="70" spans="1:1" ht="15" customHeight="1" x14ac:dyDescent="0.25">
      <c r="A70" s="29"/>
    </row>
    <row r="71" spans="1:1" ht="15" customHeight="1" x14ac:dyDescent="0.25">
      <c r="A71" s="29"/>
    </row>
    <row r="72" spans="1:1" ht="15" customHeight="1" x14ac:dyDescent="0.25">
      <c r="A72" s="29"/>
    </row>
    <row r="73" spans="1:1" ht="15" customHeight="1" x14ac:dyDescent="0.25">
      <c r="A73" s="29"/>
    </row>
    <row r="74" spans="1:1" ht="15" customHeight="1" x14ac:dyDescent="0.25">
      <c r="A74" s="29"/>
    </row>
    <row r="75" spans="1:1" ht="15" customHeight="1" x14ac:dyDescent="0.25">
      <c r="A75" s="29"/>
    </row>
    <row r="76" spans="1:1" ht="15" customHeight="1" x14ac:dyDescent="0.25">
      <c r="A76" s="29"/>
    </row>
    <row r="77" spans="1:1" ht="15" customHeight="1" x14ac:dyDescent="0.25">
      <c r="A77" s="29"/>
    </row>
    <row r="78" spans="1:1" ht="15" customHeight="1" x14ac:dyDescent="0.25">
      <c r="A78" s="29"/>
    </row>
    <row r="79" spans="1:1" ht="15" customHeight="1" x14ac:dyDescent="0.25">
      <c r="A79" s="29"/>
    </row>
    <row r="80" spans="1:1" ht="15" customHeight="1" x14ac:dyDescent="0.25">
      <c r="A80" s="29"/>
    </row>
    <row r="81" spans="1:1" ht="15" customHeight="1" x14ac:dyDescent="0.25">
      <c r="A81" s="29"/>
    </row>
    <row r="82" spans="1:1" ht="15" customHeight="1" x14ac:dyDescent="0.25">
      <c r="A82" s="29"/>
    </row>
    <row r="83" spans="1:1" ht="15" customHeight="1" x14ac:dyDescent="0.25">
      <c r="A83" s="29"/>
    </row>
    <row r="84" spans="1:1" ht="15" customHeight="1" x14ac:dyDescent="0.25">
      <c r="A84" s="29"/>
    </row>
    <row r="85" spans="1:1" ht="15" customHeight="1" x14ac:dyDescent="0.25">
      <c r="A85" s="29"/>
    </row>
    <row r="86" spans="1:1" ht="15" customHeight="1" x14ac:dyDescent="0.25">
      <c r="A86" s="29"/>
    </row>
    <row r="87" spans="1:1" ht="15" customHeight="1" x14ac:dyDescent="0.25">
      <c r="A87" s="29"/>
    </row>
    <row r="88" spans="1:1" ht="15" customHeight="1" x14ac:dyDescent="0.25">
      <c r="A88" s="29"/>
    </row>
    <row r="89" spans="1:1" ht="15" customHeight="1" x14ac:dyDescent="0.25">
      <c r="A89" s="29"/>
    </row>
    <row r="90" spans="1:1" ht="15" customHeight="1" x14ac:dyDescent="0.25">
      <c r="A90" s="29"/>
    </row>
    <row r="91" spans="1:1" ht="15" customHeight="1" x14ac:dyDescent="0.25">
      <c r="A91" s="29"/>
    </row>
    <row r="92" spans="1:1" ht="15" customHeight="1" x14ac:dyDescent="0.25">
      <c r="A92" s="29"/>
    </row>
    <row r="93" spans="1:1" ht="15" customHeight="1" x14ac:dyDescent="0.25">
      <c r="A93" s="29"/>
    </row>
    <row r="94" spans="1:1" ht="15" customHeight="1" x14ac:dyDescent="0.25">
      <c r="A94" s="29"/>
    </row>
    <row r="95" spans="1:1" ht="15" customHeight="1" x14ac:dyDescent="0.25">
      <c r="A95" s="29"/>
    </row>
    <row r="96" spans="1:1" ht="15" customHeight="1" x14ac:dyDescent="0.25">
      <c r="A96" s="29"/>
    </row>
  </sheetData>
  <mergeCells count="41">
    <mergeCell ref="D40:H40"/>
    <mergeCell ref="D41:H41"/>
    <mergeCell ref="D42:H42"/>
    <mergeCell ref="D37:E37"/>
    <mergeCell ref="G37:H37"/>
    <mergeCell ref="D38:E38"/>
    <mergeCell ref="G38:H38"/>
    <mergeCell ref="D39:E39"/>
    <mergeCell ref="G39:H39"/>
    <mergeCell ref="D34:E34"/>
    <mergeCell ref="G34:H34"/>
    <mergeCell ref="D35:E35"/>
    <mergeCell ref="G35:H35"/>
    <mergeCell ref="D36:E36"/>
    <mergeCell ref="G36:H36"/>
    <mergeCell ref="A31:B31"/>
    <mergeCell ref="D31:E31"/>
    <mergeCell ref="G31:H31"/>
    <mergeCell ref="D32:E32"/>
    <mergeCell ref="G32:H32"/>
    <mergeCell ref="D33:E33"/>
    <mergeCell ref="G33:H33"/>
    <mergeCell ref="D28:E28"/>
    <mergeCell ref="G28:H28"/>
    <mergeCell ref="D29:E29"/>
    <mergeCell ref="G29:H29"/>
    <mergeCell ref="D30:E30"/>
    <mergeCell ref="G30:H30"/>
    <mergeCell ref="D7:E7"/>
    <mergeCell ref="G7:H7"/>
    <mergeCell ref="D8:E8"/>
    <mergeCell ref="G8:H8"/>
    <mergeCell ref="D9:E9"/>
    <mergeCell ref="G9:H9"/>
    <mergeCell ref="D4:E4"/>
    <mergeCell ref="G4:H4"/>
    <mergeCell ref="D1:H1"/>
    <mergeCell ref="D2:E2"/>
    <mergeCell ref="G2:H2"/>
    <mergeCell ref="D3:E3"/>
    <mergeCell ref="G3:H3"/>
  </mergeCells>
  <conditionalFormatting sqref="D3 D5:E6 G5:H6 D7:D9 D10:E27 G16:H27">
    <cfRule type="expression" dxfId="61" priority="10">
      <formula>D3&lt;&gt;#REF!</formula>
    </cfRule>
  </conditionalFormatting>
  <conditionalFormatting sqref="D28">
    <cfRule type="expression" dxfId="60" priority="8">
      <formula>D28&lt;&gt;#REF!</formula>
    </cfRule>
  </conditionalFormatting>
  <conditionalFormatting sqref="D29:D30">
    <cfRule type="expression" dxfId="59" priority="1">
      <formula>D29&lt;&gt;#REF!</formula>
    </cfRule>
  </conditionalFormatting>
  <conditionalFormatting sqref="G3">
    <cfRule type="expression" dxfId="58" priority="9">
      <formula>G3&lt;&gt;#REF!</formula>
    </cfRule>
  </conditionalFormatting>
  <conditionalFormatting sqref="G7:G9">
    <cfRule type="expression" dxfId="57" priority="6">
      <formula>G7&lt;&gt;#REF!</formula>
    </cfRule>
  </conditionalFormatting>
  <conditionalFormatting sqref="G28:G30">
    <cfRule type="expression" dxfId="56" priority="2">
      <formula>G28&lt;&gt;#REF!</formula>
    </cfRule>
  </conditionalFormatting>
  <conditionalFormatting sqref="G10:H15">
    <cfRule type="expression" dxfId="55" priority="5">
      <formula>G10&lt;&gt;#REF!</formula>
    </cfRule>
  </conditionalFormatting>
  <pageMargins left="0.25" right="0.25" top="0.75" bottom="0.75" header="0.3" footer="0.3"/>
  <pageSetup scale="82"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F2126"/>
    <pageSetUpPr fitToPage="1"/>
  </sheetPr>
  <dimension ref="A1:N37"/>
  <sheetViews>
    <sheetView showGridLines="0" topLeftCell="A15" zoomScaleNormal="100" zoomScaleSheetLayoutView="100" workbookViewId="0">
      <selection activeCell="B19" sqref="B19"/>
    </sheetView>
  </sheetViews>
  <sheetFormatPr defaultRowHeight="15" customHeight="1" x14ac:dyDescent="0.25"/>
  <cols>
    <col min="1" max="1" width="12.140625" customWidth="1"/>
    <col min="2" max="2" width="33.42578125" style="3" customWidth="1"/>
    <col min="3" max="3" width="19.5703125" customWidth="1"/>
    <col min="4" max="4" width="19.5703125" bestFit="1" customWidth="1"/>
    <col min="5" max="5" width="2.5703125" customWidth="1"/>
    <col min="6" max="7" width="19.5703125" customWidth="1"/>
    <col min="8" max="8" width="2.42578125" customWidth="1"/>
    <col min="9" max="10" width="18.7109375" customWidth="1"/>
    <col min="11" max="11" width="3" customWidth="1"/>
    <col min="12" max="13" width="18.7109375" customWidth="1"/>
  </cols>
  <sheetData>
    <row r="1" spans="1:13" ht="51" customHeight="1" thickBot="1" x14ac:dyDescent="0.3">
      <c r="C1" s="160" t="s">
        <v>170</v>
      </c>
      <c r="D1" s="161"/>
      <c r="E1" s="161"/>
      <c r="F1" s="161"/>
      <c r="G1" s="161"/>
      <c r="H1" s="161"/>
      <c r="I1" s="161"/>
      <c r="J1" s="161"/>
      <c r="K1" s="161"/>
      <c r="L1" s="161"/>
      <c r="M1" s="161"/>
    </row>
    <row r="2" spans="1:13" ht="20.25" thickBot="1" x14ac:dyDescent="0.3">
      <c r="C2" s="192" t="s">
        <v>124</v>
      </c>
      <c r="D2" s="193"/>
      <c r="E2" s="99"/>
      <c r="F2" s="192" t="s">
        <v>160</v>
      </c>
      <c r="G2" s="193"/>
      <c r="H2" s="98"/>
      <c r="I2" s="192" t="s">
        <v>161</v>
      </c>
      <c r="J2" s="193"/>
      <c r="K2" s="98"/>
      <c r="L2" s="192" t="s">
        <v>162</v>
      </c>
      <c r="M2" s="193"/>
    </row>
    <row r="3" spans="1:13" x14ac:dyDescent="0.25">
      <c r="B3" s="3" t="s">
        <v>0</v>
      </c>
      <c r="C3" s="194" t="s">
        <v>171</v>
      </c>
      <c r="D3" s="195"/>
      <c r="F3" s="194"/>
      <c r="G3" s="195"/>
      <c r="I3" s="194"/>
      <c r="J3" s="195"/>
      <c r="L3" s="194"/>
      <c r="M3" s="195"/>
    </row>
    <row r="4" spans="1:13" ht="15" customHeight="1" x14ac:dyDescent="0.25">
      <c r="A4" s="16"/>
      <c r="B4" s="3" t="s">
        <v>2</v>
      </c>
      <c r="C4" s="198" t="s">
        <v>172</v>
      </c>
      <c r="D4" s="199"/>
      <c r="E4" s="1"/>
      <c r="F4" s="198"/>
      <c r="G4" s="199"/>
      <c r="I4" s="198"/>
      <c r="J4" s="199"/>
      <c r="L4" s="198"/>
      <c r="M4" s="199"/>
    </row>
    <row r="5" spans="1:13" ht="29.45" customHeight="1" x14ac:dyDescent="0.25">
      <c r="A5" s="3" t="s">
        <v>12</v>
      </c>
      <c r="B5" s="45"/>
      <c r="C5" s="2" t="s">
        <v>123</v>
      </c>
      <c r="D5" s="51" t="s">
        <v>179</v>
      </c>
      <c r="F5" s="2" t="s">
        <v>123</v>
      </c>
      <c r="G5" s="51" t="s">
        <v>179</v>
      </c>
      <c r="I5" s="2" t="s">
        <v>123</v>
      </c>
      <c r="J5" s="51" t="s">
        <v>179</v>
      </c>
      <c r="L5" s="2" t="s">
        <v>123</v>
      </c>
      <c r="M5" s="51" t="s">
        <v>179</v>
      </c>
    </row>
    <row r="6" spans="1:13" x14ac:dyDescent="0.25">
      <c r="A6" s="237" t="str">
        <f>Cover!$B$4</f>
        <v>Hendry County School District</v>
      </c>
      <c r="B6" s="238"/>
      <c r="C6" s="58"/>
      <c r="D6" s="58"/>
      <c r="E6" s="68"/>
      <c r="F6" s="58"/>
      <c r="G6" s="58"/>
      <c r="I6" s="58"/>
      <c r="J6" s="58"/>
      <c r="L6" s="58"/>
      <c r="M6" s="58"/>
    </row>
    <row r="7" spans="1:13" s="1" customFormat="1" x14ac:dyDescent="0.25">
      <c r="B7" s="4" t="s">
        <v>59</v>
      </c>
      <c r="C7" s="212" t="s">
        <v>122</v>
      </c>
      <c r="D7" s="213"/>
      <c r="F7" s="212"/>
      <c r="G7" s="213"/>
      <c r="I7" s="212"/>
      <c r="J7" s="213"/>
      <c r="L7" s="212"/>
      <c r="M7" s="213"/>
    </row>
    <row r="8" spans="1:13" x14ac:dyDescent="0.25">
      <c r="A8" s="6"/>
      <c r="B8" s="17" t="s">
        <v>127</v>
      </c>
      <c r="C8" s="19">
        <v>10</v>
      </c>
      <c r="D8" s="119" t="s">
        <v>131</v>
      </c>
      <c r="F8" s="19"/>
      <c r="G8" s="119"/>
      <c r="I8" s="19"/>
      <c r="J8" s="119"/>
      <c r="L8" s="19"/>
      <c r="M8" s="119"/>
    </row>
    <row r="9" spans="1:13" x14ac:dyDescent="0.25">
      <c r="A9" s="6"/>
      <c r="B9" s="17" t="s">
        <v>125</v>
      </c>
      <c r="C9" s="19" t="s">
        <v>131</v>
      </c>
      <c r="D9" s="120" t="s">
        <v>36</v>
      </c>
      <c r="F9" s="19"/>
      <c r="G9" s="120"/>
      <c r="I9" s="19"/>
      <c r="J9" s="120"/>
      <c r="L9" s="19"/>
      <c r="M9" s="120"/>
    </row>
    <row r="10" spans="1:13" s="1" customFormat="1" x14ac:dyDescent="0.25">
      <c r="A10" s="7"/>
      <c r="B10" s="4" t="s">
        <v>60</v>
      </c>
      <c r="C10" s="187" t="s">
        <v>122</v>
      </c>
      <c r="D10" s="188"/>
      <c r="F10" s="187"/>
      <c r="G10" s="188"/>
      <c r="I10" s="187"/>
      <c r="J10" s="188"/>
      <c r="L10" s="187"/>
      <c r="M10" s="188"/>
    </row>
    <row r="11" spans="1:13" s="1" customFormat="1" x14ac:dyDescent="0.25">
      <c r="A11" s="7"/>
      <c r="B11" s="4" t="s">
        <v>61</v>
      </c>
      <c r="C11" s="18">
        <v>15</v>
      </c>
      <c r="D11" s="23" t="s">
        <v>176</v>
      </c>
      <c r="F11" s="23"/>
      <c r="G11" s="23"/>
      <c r="I11" s="152"/>
      <c r="J11" s="23"/>
      <c r="L11" s="23"/>
      <c r="M11" s="23"/>
    </row>
    <row r="12" spans="1:13" s="1" customFormat="1" x14ac:dyDescent="0.25">
      <c r="A12" s="7"/>
      <c r="B12" s="4" t="s">
        <v>62</v>
      </c>
      <c r="C12" s="18">
        <v>15</v>
      </c>
      <c r="D12" s="23" t="s">
        <v>177</v>
      </c>
      <c r="F12" s="23"/>
      <c r="G12" s="23"/>
      <c r="I12" s="152"/>
      <c r="J12" s="23"/>
      <c r="L12" s="23"/>
      <c r="M12" s="23"/>
    </row>
    <row r="13" spans="1:13" s="1" customFormat="1" x14ac:dyDescent="0.25">
      <c r="A13" s="7"/>
      <c r="B13" s="4" t="s">
        <v>63</v>
      </c>
      <c r="C13" s="18">
        <v>15</v>
      </c>
      <c r="D13" s="23" t="s">
        <v>178</v>
      </c>
      <c r="F13" s="23"/>
      <c r="G13" s="23"/>
      <c r="I13" s="152"/>
      <c r="J13" s="23"/>
      <c r="L13" s="23"/>
      <c r="M13" s="23"/>
    </row>
    <row r="14" spans="1:13" s="1" customFormat="1" x14ac:dyDescent="0.25">
      <c r="A14" s="7"/>
      <c r="B14" s="4" t="s">
        <v>175</v>
      </c>
      <c r="C14" s="18">
        <v>15</v>
      </c>
      <c r="D14" s="123" t="s">
        <v>178</v>
      </c>
      <c r="F14" s="23"/>
      <c r="G14" s="123"/>
      <c r="I14" s="152"/>
      <c r="J14" s="123"/>
      <c r="L14" s="23"/>
      <c r="M14" s="123"/>
    </row>
    <row r="15" spans="1:13" s="1" customFormat="1" x14ac:dyDescent="0.25">
      <c r="B15" s="4" t="s">
        <v>64</v>
      </c>
      <c r="C15" s="212" t="s">
        <v>130</v>
      </c>
      <c r="D15" s="213"/>
      <c r="F15" s="212"/>
      <c r="G15" s="213"/>
      <c r="I15" s="212"/>
      <c r="J15" s="213"/>
      <c r="L15" s="212"/>
      <c r="M15" s="213"/>
    </row>
    <row r="16" spans="1:13" s="1" customFormat="1" ht="29.45" customHeight="1" x14ac:dyDescent="0.25">
      <c r="A16" s="7"/>
      <c r="B16" s="4" t="s">
        <v>65</v>
      </c>
      <c r="C16" s="153" t="s">
        <v>173</v>
      </c>
      <c r="D16" s="18" t="s">
        <v>174</v>
      </c>
      <c r="F16" s="153"/>
      <c r="G16" s="18"/>
      <c r="I16" s="153"/>
      <c r="J16" s="18"/>
      <c r="L16" s="153"/>
      <c r="M16" s="18"/>
    </row>
    <row r="17" spans="1:14" s="1" customFormat="1" x14ac:dyDescent="0.25">
      <c r="A17" s="7"/>
      <c r="B17" s="4" t="s">
        <v>66</v>
      </c>
      <c r="C17" s="212" t="s">
        <v>122</v>
      </c>
      <c r="D17" s="213"/>
      <c r="F17" s="212"/>
      <c r="G17" s="213"/>
      <c r="I17" s="212"/>
      <c r="J17" s="213"/>
      <c r="L17" s="212"/>
      <c r="M17" s="213"/>
    </row>
    <row r="18" spans="1:14" s="1" customFormat="1" x14ac:dyDescent="0.25">
      <c r="A18" s="7"/>
      <c r="B18" s="4" t="s">
        <v>67</v>
      </c>
      <c r="C18" s="18" t="s">
        <v>131</v>
      </c>
      <c r="D18" s="18" t="s">
        <v>36</v>
      </c>
      <c r="F18" s="18"/>
      <c r="G18" s="18"/>
      <c r="I18" s="18"/>
      <c r="J18" s="18"/>
      <c r="L18" s="18"/>
      <c r="M18" s="18"/>
    </row>
    <row r="19" spans="1:14" s="1" customFormat="1" x14ac:dyDescent="0.25">
      <c r="A19" s="7"/>
      <c r="B19" s="4" t="s">
        <v>180</v>
      </c>
      <c r="C19" s="18">
        <v>130</v>
      </c>
      <c r="D19" s="18" t="s">
        <v>133</v>
      </c>
      <c r="F19" s="18"/>
      <c r="G19" s="18"/>
      <c r="I19" s="18"/>
      <c r="J19" s="18"/>
      <c r="L19" s="18"/>
      <c r="M19" s="18"/>
    </row>
    <row r="20" spans="1:14" s="1" customFormat="1" x14ac:dyDescent="0.25">
      <c r="A20" s="7"/>
      <c r="B20" s="4" t="s">
        <v>181</v>
      </c>
      <c r="C20" s="23" t="s">
        <v>132</v>
      </c>
      <c r="D20" s="18" t="s">
        <v>134</v>
      </c>
      <c r="F20" s="23"/>
      <c r="G20" s="18"/>
      <c r="I20" s="23"/>
      <c r="J20" s="18"/>
      <c r="L20" s="23"/>
      <c r="M20" s="18"/>
    </row>
    <row r="21" spans="1:14" s="1" customFormat="1" x14ac:dyDescent="0.25">
      <c r="A21" s="7"/>
      <c r="B21" s="4" t="s">
        <v>44</v>
      </c>
      <c r="C21" s="187" t="s">
        <v>39</v>
      </c>
      <c r="D21" s="188"/>
      <c r="F21" s="187"/>
      <c r="G21" s="188"/>
      <c r="I21" s="187"/>
      <c r="J21" s="188"/>
      <c r="L21" s="187"/>
      <c r="M21" s="188"/>
    </row>
    <row r="22" spans="1:14" ht="15" customHeight="1" x14ac:dyDescent="0.25">
      <c r="A22" s="54"/>
      <c r="B22" s="4" t="s">
        <v>46</v>
      </c>
      <c r="C22" s="236" t="s">
        <v>184</v>
      </c>
      <c r="D22" s="197"/>
      <c r="F22" s="236"/>
      <c r="G22" s="197"/>
      <c r="I22" s="236"/>
      <c r="J22" s="197"/>
      <c r="L22" s="236"/>
      <c r="M22" s="197"/>
    </row>
    <row r="23" spans="1:14" s="92" customFormat="1" ht="6.75" customHeight="1" x14ac:dyDescent="0.25">
      <c r="A23" s="121"/>
      <c r="B23" s="4"/>
      <c r="C23" s="122"/>
      <c r="D23" s="118"/>
      <c r="F23" s="122"/>
      <c r="G23" s="118"/>
      <c r="I23" s="122"/>
      <c r="J23" s="118"/>
      <c r="L23" s="122"/>
      <c r="M23" s="118"/>
    </row>
    <row r="24" spans="1:14" s="1" customFormat="1" x14ac:dyDescent="0.25">
      <c r="A24" s="25" t="s">
        <v>8</v>
      </c>
      <c r="B24" s="4"/>
      <c r="C24" s="204" t="s">
        <v>182</v>
      </c>
      <c r="D24" s="191"/>
      <c r="F24" s="204" t="s">
        <v>182</v>
      </c>
      <c r="G24" s="191"/>
      <c r="I24" s="204" t="s">
        <v>182</v>
      </c>
      <c r="J24" s="191"/>
      <c r="L24" s="204" t="s">
        <v>182</v>
      </c>
      <c r="M24" s="191"/>
    </row>
    <row r="25" spans="1:14" s="1" customFormat="1" x14ac:dyDescent="0.25">
      <c r="A25" s="116">
        <v>477</v>
      </c>
      <c r="B25" s="8" t="s">
        <v>4</v>
      </c>
      <c r="C25" s="214">
        <v>5.89</v>
      </c>
      <c r="D25" s="215"/>
      <c r="F25" s="214"/>
      <c r="G25" s="215"/>
      <c r="I25" s="214"/>
      <c r="J25" s="215"/>
      <c r="L25" s="214"/>
      <c r="M25" s="215"/>
    </row>
    <row r="26" spans="1:14" s="1" customFormat="1" ht="15" customHeight="1" x14ac:dyDescent="0.25">
      <c r="A26" s="116">
        <v>227</v>
      </c>
      <c r="B26" s="8" t="s">
        <v>7</v>
      </c>
      <c r="C26" s="214">
        <v>13.55</v>
      </c>
      <c r="D26" s="215"/>
      <c r="F26" s="214"/>
      <c r="G26" s="215"/>
      <c r="I26" s="214"/>
      <c r="J26" s="215"/>
      <c r="L26" s="214"/>
      <c r="M26" s="215"/>
    </row>
    <row r="27" spans="1:14" s="1" customFormat="1" ht="15" customHeight="1" thickBot="1" x14ac:dyDescent="0.3">
      <c r="B27" s="4"/>
      <c r="C27" s="235"/>
      <c r="D27" s="235"/>
      <c r="E27" s="88"/>
      <c r="F27" s="235"/>
      <c r="G27" s="235"/>
      <c r="H27" s="88"/>
      <c r="I27" s="235"/>
      <c r="J27" s="235"/>
      <c r="L27" s="235"/>
      <c r="M27" s="235"/>
      <c r="N27" s="88"/>
    </row>
    <row r="28" spans="1:14" s="1" customFormat="1" ht="15" customHeight="1" x14ac:dyDescent="0.25">
      <c r="A28" s="4"/>
      <c r="B28" s="4" t="s">
        <v>10</v>
      </c>
      <c r="C28" s="180">
        <f>(C25*A25)+(C26*A26)</f>
        <v>5885.38</v>
      </c>
      <c r="D28" s="181"/>
      <c r="F28" s="180">
        <f>(F25*A25)+(F26*A26)</f>
        <v>0</v>
      </c>
      <c r="G28" s="181"/>
      <c r="I28" s="180">
        <f>(I25*A25)+(I26*A26)</f>
        <v>0</v>
      </c>
      <c r="J28" s="181"/>
      <c r="L28" s="180">
        <f>(L25*A25)+(L26*A26)</f>
        <v>0</v>
      </c>
      <c r="M28" s="181"/>
    </row>
    <row r="29" spans="1:14" s="1" customFormat="1" ht="15" customHeight="1" thickBot="1" x14ac:dyDescent="0.3">
      <c r="A29" s="4"/>
      <c r="B29" s="4" t="s">
        <v>11</v>
      </c>
      <c r="C29" s="175">
        <f t="shared" ref="C29" si="0">C28*12</f>
        <v>70624.56</v>
      </c>
      <c r="D29" s="176"/>
      <c r="F29" s="175">
        <f>F28*12</f>
        <v>0</v>
      </c>
      <c r="G29" s="176"/>
      <c r="I29" s="175">
        <f t="shared" ref="I29" si="1">I28*12</f>
        <v>0</v>
      </c>
      <c r="J29" s="176"/>
      <c r="L29" s="175">
        <f t="shared" ref="L29" si="2">L28*12</f>
        <v>0</v>
      </c>
      <c r="M29" s="176"/>
    </row>
    <row r="30" spans="1:14" s="1" customFormat="1" ht="15" customHeight="1" thickBot="1" x14ac:dyDescent="0.3">
      <c r="A30" s="4"/>
      <c r="B30" s="4" t="s">
        <v>9</v>
      </c>
      <c r="C30" s="26"/>
      <c r="D30" s="26"/>
      <c r="E30" s="27"/>
      <c r="F30" s="232">
        <f>F29-$C$29</f>
        <v>-70624.56</v>
      </c>
      <c r="G30" s="233"/>
      <c r="H30" s="142"/>
      <c r="I30" s="232">
        <f>I29-$C$29</f>
        <v>-70624.56</v>
      </c>
      <c r="J30" s="233"/>
      <c r="K30" s="142"/>
      <c r="L30" s="232">
        <f>L29-$C$29</f>
        <v>-70624.56</v>
      </c>
      <c r="M30" s="233"/>
    </row>
    <row r="31" spans="1:14" s="1" customFormat="1" ht="15" customHeight="1" thickBot="1" x14ac:dyDescent="0.3">
      <c r="A31" s="4"/>
      <c r="B31" s="4" t="s">
        <v>48</v>
      </c>
      <c r="C31" s="30"/>
      <c r="D31" s="30"/>
      <c r="E31" s="27"/>
      <c r="F31" s="234">
        <f>F29/$C$29-1</f>
        <v>-1</v>
      </c>
      <c r="G31" s="233"/>
      <c r="H31" s="142"/>
      <c r="I31" s="234">
        <f>I29/$C$29-1</f>
        <v>-1</v>
      </c>
      <c r="J31" s="233"/>
      <c r="K31" s="142"/>
      <c r="L31" s="234">
        <f>L29/$C$29-1</f>
        <v>-1</v>
      </c>
      <c r="M31" s="233"/>
    </row>
    <row r="33" spans="1:13" s="1" customFormat="1" ht="15" customHeight="1" thickBot="1" x14ac:dyDescent="0.3">
      <c r="A33" s="4"/>
      <c r="B33" s="4" t="s">
        <v>141</v>
      </c>
      <c r="C33" s="202">
        <f t="shared" ref="C33" si="3">C32*12</f>
        <v>0</v>
      </c>
      <c r="D33" s="203"/>
      <c r="F33" s="202">
        <f>F29*0.03</f>
        <v>0</v>
      </c>
      <c r="G33" s="203"/>
      <c r="I33" s="202">
        <v>0</v>
      </c>
      <c r="J33" s="203"/>
      <c r="L33" s="202">
        <f t="shared" ref="L33" si="4">L32*12</f>
        <v>0</v>
      </c>
      <c r="M33" s="203"/>
    </row>
    <row r="37" spans="1:13" ht="15" customHeight="1" x14ac:dyDescent="0.25">
      <c r="D37" s="132"/>
    </row>
  </sheetData>
  <mergeCells count="72">
    <mergeCell ref="I33:J33"/>
    <mergeCell ref="L33:M33"/>
    <mergeCell ref="A6:B6"/>
    <mergeCell ref="F31:G31"/>
    <mergeCell ref="C27:D27"/>
    <mergeCell ref="F27:G27"/>
    <mergeCell ref="C28:D28"/>
    <mergeCell ref="F28:G28"/>
    <mergeCell ref="C29:D29"/>
    <mergeCell ref="F29:G29"/>
    <mergeCell ref="F30:G30"/>
    <mergeCell ref="C26:D26"/>
    <mergeCell ref="F26:G26"/>
    <mergeCell ref="C25:D25"/>
    <mergeCell ref="F25:G25"/>
    <mergeCell ref="C33:D33"/>
    <mergeCell ref="F33:G33"/>
    <mergeCell ref="C24:D24"/>
    <mergeCell ref="F24:G24"/>
    <mergeCell ref="C15:D15"/>
    <mergeCell ref="F15:G15"/>
    <mergeCell ref="C17:D17"/>
    <mergeCell ref="F17:G17"/>
    <mergeCell ref="F21:G21"/>
    <mergeCell ref="C22:D22"/>
    <mergeCell ref="F22:G22"/>
    <mergeCell ref="C21:D21"/>
    <mergeCell ref="C7:D7"/>
    <mergeCell ref="F7:G7"/>
    <mergeCell ref="C10:D10"/>
    <mergeCell ref="F10:G10"/>
    <mergeCell ref="C4:D4"/>
    <mergeCell ref="F4:G4"/>
    <mergeCell ref="C2:D2"/>
    <mergeCell ref="F2:G2"/>
    <mergeCell ref="C3:D3"/>
    <mergeCell ref="F3:G3"/>
    <mergeCell ref="C1:M1"/>
    <mergeCell ref="I2:J2"/>
    <mergeCell ref="I3:J3"/>
    <mergeCell ref="L2:M2"/>
    <mergeCell ref="L3:M3"/>
    <mergeCell ref="I22:J22"/>
    <mergeCell ref="I24:J24"/>
    <mergeCell ref="I25:J25"/>
    <mergeCell ref="I21:J21"/>
    <mergeCell ref="I4:J4"/>
    <mergeCell ref="I7:J7"/>
    <mergeCell ref="I10:J10"/>
    <mergeCell ref="I15:J15"/>
    <mergeCell ref="I31:J31"/>
    <mergeCell ref="I26:J26"/>
    <mergeCell ref="I27:J27"/>
    <mergeCell ref="I28:J28"/>
    <mergeCell ref="I29:J29"/>
    <mergeCell ref="I30:J30"/>
    <mergeCell ref="L4:M4"/>
    <mergeCell ref="L7:M7"/>
    <mergeCell ref="L10:M10"/>
    <mergeCell ref="L15:M15"/>
    <mergeCell ref="I17:J17"/>
    <mergeCell ref="L17:M17"/>
    <mergeCell ref="L21:M21"/>
    <mergeCell ref="L22:M22"/>
    <mergeCell ref="L24:M24"/>
    <mergeCell ref="L25:M25"/>
    <mergeCell ref="L29:M29"/>
    <mergeCell ref="L30:M30"/>
    <mergeCell ref="L31:M31"/>
    <mergeCell ref="L26:M26"/>
    <mergeCell ref="L27:M27"/>
    <mergeCell ref="L28:M28"/>
  </mergeCells>
  <conditionalFormatting sqref="C15 C16:D16">
    <cfRule type="expression" dxfId="54" priority="78">
      <formula>C15&lt;&gt;#REF!</formula>
    </cfRule>
  </conditionalFormatting>
  <conditionalFormatting sqref="C17">
    <cfRule type="expression" dxfId="53" priority="76">
      <formula>C17&lt;&gt;#REF!</formula>
    </cfRule>
  </conditionalFormatting>
  <conditionalFormatting sqref="C5:D6 C7 C8:D9 C10:C14 D11 D13:D14 C21:C23">
    <cfRule type="expression" dxfId="52" priority="81">
      <formula>C5&lt;&gt;#REF!</formula>
    </cfRule>
  </conditionalFormatting>
  <conditionalFormatting sqref="C18:D20">
    <cfRule type="expression" dxfId="51" priority="67">
      <formula>C18&lt;&gt;#REF!</formula>
    </cfRule>
  </conditionalFormatting>
  <conditionalFormatting sqref="D12">
    <cfRule type="expression" dxfId="50" priority="68">
      <formula>D12&lt;&gt;#REF!</formula>
    </cfRule>
  </conditionalFormatting>
  <conditionalFormatting sqref="F7 F10">
    <cfRule type="expression" dxfId="49" priority="32">
      <formula>F7&lt;&gt;#REF!</formula>
    </cfRule>
  </conditionalFormatting>
  <conditionalFormatting sqref="F15 F16:G16">
    <cfRule type="expression" dxfId="48" priority="31">
      <formula>F15&lt;&gt;#REF!</formula>
    </cfRule>
  </conditionalFormatting>
  <conditionalFormatting sqref="F17">
    <cfRule type="expression" dxfId="47" priority="29">
      <formula>F17&lt;&gt;#REF!</formula>
    </cfRule>
  </conditionalFormatting>
  <conditionalFormatting sqref="F20:F23">
    <cfRule type="expression" dxfId="46" priority="30">
      <formula>F20&lt;&gt;#REF!</formula>
    </cfRule>
  </conditionalFormatting>
  <conditionalFormatting sqref="F5:G6">
    <cfRule type="expression" dxfId="45" priority="3">
      <formula>F5&lt;&gt;#REF!</formula>
    </cfRule>
  </conditionalFormatting>
  <conditionalFormatting sqref="F8:G9">
    <cfRule type="expression" dxfId="44" priority="6">
      <formula>F8&lt;&gt;#REF!</formula>
    </cfRule>
  </conditionalFormatting>
  <conditionalFormatting sqref="F11:G14">
    <cfRule type="expression" dxfId="43" priority="27">
      <formula>F11&lt;&gt;#REF!</formula>
    </cfRule>
  </conditionalFormatting>
  <conditionalFormatting sqref="F18:G19">
    <cfRule type="expression" dxfId="42" priority="26">
      <formula>F18&lt;&gt;#REF!</formula>
    </cfRule>
  </conditionalFormatting>
  <conditionalFormatting sqref="G20">
    <cfRule type="expression" dxfId="41" priority="28">
      <formula>G20&lt;&gt;#REF!</formula>
    </cfRule>
  </conditionalFormatting>
  <conditionalFormatting sqref="I7 I10">
    <cfRule type="expression" dxfId="40" priority="23">
      <formula>I7&lt;&gt;#REF!</formula>
    </cfRule>
  </conditionalFormatting>
  <conditionalFormatting sqref="I15 I16:J16">
    <cfRule type="expression" dxfId="39" priority="22">
      <formula>I15&lt;&gt;#REF!</formula>
    </cfRule>
  </conditionalFormatting>
  <conditionalFormatting sqref="I17">
    <cfRule type="expression" dxfId="38" priority="20">
      <formula>I17&lt;&gt;#REF!</formula>
    </cfRule>
  </conditionalFormatting>
  <conditionalFormatting sqref="I20:I23">
    <cfRule type="expression" dxfId="37" priority="21">
      <formula>I20&lt;&gt;#REF!</formula>
    </cfRule>
  </conditionalFormatting>
  <conditionalFormatting sqref="I5:J6">
    <cfRule type="expression" dxfId="36" priority="2">
      <formula>I5&lt;&gt;#REF!</formula>
    </cfRule>
  </conditionalFormatting>
  <conditionalFormatting sqref="I8:J9">
    <cfRule type="expression" dxfId="35" priority="5">
      <formula>I8&lt;&gt;#REF!</formula>
    </cfRule>
  </conditionalFormatting>
  <conditionalFormatting sqref="I11:J14">
    <cfRule type="expression" dxfId="34" priority="18">
      <formula>I11&lt;&gt;#REF!</formula>
    </cfRule>
  </conditionalFormatting>
  <conditionalFormatting sqref="I18:J19">
    <cfRule type="expression" dxfId="33" priority="17">
      <formula>I18&lt;&gt;#REF!</formula>
    </cfRule>
  </conditionalFormatting>
  <conditionalFormatting sqref="J20">
    <cfRule type="expression" dxfId="32" priority="19">
      <formula>J20&lt;&gt;#REF!</formula>
    </cfRule>
  </conditionalFormatting>
  <conditionalFormatting sqref="L7 L10 L11:M11">
    <cfRule type="expression" dxfId="31" priority="14">
      <formula>L7&lt;&gt;#REF!</formula>
    </cfRule>
  </conditionalFormatting>
  <conditionalFormatting sqref="L12:L15 L16:M16">
    <cfRule type="expression" dxfId="30" priority="13">
      <formula>L12&lt;&gt;#REF!</formula>
    </cfRule>
  </conditionalFormatting>
  <conditionalFormatting sqref="L17">
    <cfRule type="expression" dxfId="29" priority="11">
      <formula>L17&lt;&gt;#REF!</formula>
    </cfRule>
  </conditionalFormatting>
  <conditionalFormatting sqref="L20:L23">
    <cfRule type="expression" dxfId="28" priority="12">
      <formula>L20&lt;&gt;#REF!</formula>
    </cfRule>
  </conditionalFormatting>
  <conditionalFormatting sqref="L5:M6">
    <cfRule type="expression" dxfId="27" priority="1">
      <formula>L5&lt;&gt;#REF!</formula>
    </cfRule>
  </conditionalFormatting>
  <conditionalFormatting sqref="L8:M9">
    <cfRule type="expression" dxfId="26" priority="4">
      <formula>L8&lt;&gt;#REF!</formula>
    </cfRule>
  </conditionalFormatting>
  <conditionalFormatting sqref="L18:M19">
    <cfRule type="expression" dxfId="25" priority="8">
      <formula>L18&lt;&gt;#REF!</formula>
    </cfRule>
  </conditionalFormatting>
  <conditionalFormatting sqref="M12:M14">
    <cfRule type="expression" dxfId="24" priority="9">
      <formula>M12&lt;&gt;#REF!</formula>
    </cfRule>
  </conditionalFormatting>
  <conditionalFormatting sqref="M20">
    <cfRule type="expression" dxfId="23" priority="10">
      <formula>M20&lt;&gt;#REF!</formula>
    </cfRule>
  </conditionalFormatting>
  <printOptions horizontalCentered="1" verticalCentered="1"/>
  <pageMargins left="0" right="0" top="0" bottom="0" header="0" footer="0"/>
  <pageSetup scale="68" orientation="landscape" r:id="rId1"/>
  <headerFooter>
    <oddFooter>&amp;R&amp;P of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F2126"/>
    <pageSetUpPr fitToPage="1"/>
  </sheetPr>
  <dimension ref="A1:H27"/>
  <sheetViews>
    <sheetView showGridLines="0" zoomScaleNormal="100" zoomScaleSheetLayoutView="100" workbookViewId="0">
      <selection activeCell="D28" sqref="D28"/>
    </sheetView>
  </sheetViews>
  <sheetFormatPr defaultRowHeight="15" customHeight="1" x14ac:dyDescent="0.25"/>
  <cols>
    <col min="1" max="1" width="33" style="3" customWidth="1"/>
    <col min="2" max="2" width="30.7109375" customWidth="1"/>
    <col min="3" max="3" width="1.7109375" customWidth="1"/>
    <col min="4" max="4" width="30.7109375" customWidth="1"/>
    <col min="5" max="5" width="1.7109375" customWidth="1"/>
    <col min="6" max="6" width="30.7109375" customWidth="1"/>
    <col min="7" max="7" width="1.7109375" customWidth="1"/>
    <col min="8" max="8" width="30.7109375" customWidth="1"/>
  </cols>
  <sheetData>
    <row r="1" spans="1:8" ht="58.5" customHeight="1" thickBot="1" x14ac:dyDescent="0.3">
      <c r="B1" s="160" t="s">
        <v>183</v>
      </c>
      <c r="C1" s="161"/>
      <c r="D1" s="161"/>
      <c r="E1" s="161"/>
      <c r="F1" s="161"/>
      <c r="G1" s="161"/>
      <c r="H1" s="161"/>
    </row>
    <row r="2" spans="1:8" ht="22.5" customHeight="1" x14ac:dyDescent="0.25">
      <c r="A2" s="3" t="s">
        <v>0</v>
      </c>
      <c r="B2" s="97" t="s">
        <v>148</v>
      </c>
      <c r="C2" s="98"/>
      <c r="D2" s="97"/>
      <c r="E2" s="98"/>
      <c r="F2" s="97"/>
      <c r="G2" s="98"/>
      <c r="H2" s="97"/>
    </row>
    <row r="3" spans="1:8" ht="21.95" customHeight="1" x14ac:dyDescent="0.25">
      <c r="A3" s="75" t="str">
        <f>Cover!$B$4</f>
        <v>Hendry County School District</v>
      </c>
      <c r="B3" s="79" t="s">
        <v>45</v>
      </c>
      <c r="D3" s="80" t="s">
        <v>160</v>
      </c>
      <c r="F3" s="80" t="s">
        <v>161</v>
      </c>
      <c r="H3" s="80" t="s">
        <v>162</v>
      </c>
    </row>
    <row r="4" spans="1:8" ht="43.5" customHeight="1" x14ac:dyDescent="0.25">
      <c r="A4" s="17" t="s">
        <v>68</v>
      </c>
      <c r="B4" s="78" t="s">
        <v>149</v>
      </c>
      <c r="D4" s="78" t="s">
        <v>149</v>
      </c>
      <c r="F4" s="78" t="s">
        <v>149</v>
      </c>
      <c r="H4" s="78" t="s">
        <v>149</v>
      </c>
    </row>
    <row r="5" spans="1:8" ht="15" customHeight="1" x14ac:dyDescent="0.25">
      <c r="A5" s="17" t="s">
        <v>69</v>
      </c>
      <c r="B5" s="31">
        <v>1</v>
      </c>
      <c r="D5" s="31"/>
      <c r="F5" s="31"/>
      <c r="H5" s="31"/>
    </row>
    <row r="6" spans="1:8" ht="15" customHeight="1" x14ac:dyDescent="0.25">
      <c r="A6" s="84" t="s">
        <v>70</v>
      </c>
      <c r="B6" s="83" t="s">
        <v>150</v>
      </c>
      <c r="D6" s="83"/>
      <c r="F6" s="83"/>
      <c r="H6" s="83"/>
    </row>
    <row r="7" spans="1:8" ht="15" customHeight="1" x14ac:dyDescent="0.25">
      <c r="A7" s="55" t="s">
        <v>71</v>
      </c>
      <c r="B7" s="56" t="s">
        <v>41</v>
      </c>
      <c r="D7" s="56"/>
      <c r="F7" s="56"/>
      <c r="H7" s="56"/>
    </row>
    <row r="8" spans="1:8" s="1" customFormat="1" ht="15" hidden="1" customHeight="1" x14ac:dyDescent="0.25">
      <c r="A8" s="67" t="s">
        <v>72</v>
      </c>
      <c r="B8" s="59"/>
      <c r="D8" s="59"/>
      <c r="F8" s="59"/>
      <c r="H8" s="59"/>
    </row>
    <row r="9" spans="1:8" ht="15" hidden="1" customHeight="1" x14ac:dyDescent="0.25">
      <c r="A9" s="67" t="s">
        <v>73</v>
      </c>
      <c r="B9" s="53"/>
      <c r="D9" s="53"/>
      <c r="F9" s="53"/>
      <c r="H9" s="53"/>
    </row>
    <row r="10" spans="1:8" ht="15" customHeight="1" x14ac:dyDescent="0.25">
      <c r="A10" s="4" t="s">
        <v>74</v>
      </c>
      <c r="B10" s="23" t="s">
        <v>75</v>
      </c>
      <c r="D10" s="23"/>
      <c r="F10" s="23"/>
      <c r="H10" s="23"/>
    </row>
    <row r="11" spans="1:8" ht="15" customHeight="1" x14ac:dyDescent="0.25">
      <c r="A11" s="4" t="s">
        <v>76</v>
      </c>
      <c r="B11" s="23" t="s">
        <v>75</v>
      </c>
      <c r="D11" s="23"/>
      <c r="F11" s="23"/>
      <c r="H11" s="23"/>
    </row>
    <row r="12" spans="1:8" ht="15" customHeight="1" x14ac:dyDescent="0.25">
      <c r="A12" s="4" t="s">
        <v>77</v>
      </c>
      <c r="B12" s="23" t="s">
        <v>75</v>
      </c>
      <c r="D12" s="23"/>
      <c r="F12" s="23"/>
      <c r="H12" s="23"/>
    </row>
    <row r="13" spans="1:8" ht="15" hidden="1" customHeight="1" x14ac:dyDescent="0.25">
      <c r="A13" s="4" t="s">
        <v>78</v>
      </c>
      <c r="B13" s="53"/>
      <c r="D13" s="53"/>
      <c r="F13" s="53"/>
      <c r="H13" s="53"/>
    </row>
    <row r="14" spans="1:8" ht="15" hidden="1" customHeight="1" x14ac:dyDescent="0.25">
      <c r="A14" s="4" t="s">
        <v>79</v>
      </c>
      <c r="B14" s="53"/>
      <c r="D14" s="53"/>
      <c r="F14" s="53"/>
      <c r="H14" s="53"/>
    </row>
    <row r="15" spans="1:8" ht="15" customHeight="1" x14ac:dyDescent="0.25">
      <c r="A15" s="4" t="s">
        <v>136</v>
      </c>
      <c r="B15" s="23" t="s">
        <v>75</v>
      </c>
      <c r="D15" s="23"/>
      <c r="F15" s="23"/>
      <c r="H15" s="23"/>
    </row>
    <row r="16" spans="1:8" ht="15" customHeight="1" x14ac:dyDescent="0.25">
      <c r="A16" s="4" t="s">
        <v>46</v>
      </c>
      <c r="B16" s="32" t="s">
        <v>159</v>
      </c>
      <c r="D16" s="32"/>
      <c r="F16" s="32"/>
      <c r="H16" s="32"/>
    </row>
    <row r="17" spans="1:8" s="1" customFormat="1" ht="15" customHeight="1" x14ac:dyDescent="0.25">
      <c r="A17" s="85" t="s">
        <v>151</v>
      </c>
      <c r="B17" s="56"/>
      <c r="D17" s="56"/>
      <c r="F17" s="56"/>
      <c r="H17" s="56"/>
    </row>
    <row r="18" spans="1:8" ht="15" customHeight="1" x14ac:dyDescent="0.25">
      <c r="A18" s="55" t="s">
        <v>81</v>
      </c>
      <c r="B18" s="56">
        <v>57885000</v>
      </c>
      <c r="D18" s="56"/>
      <c r="F18" s="56"/>
      <c r="H18" s="56"/>
    </row>
    <row r="19" spans="1:8" ht="15" customHeight="1" x14ac:dyDescent="0.25">
      <c r="A19" s="55" t="s">
        <v>82</v>
      </c>
      <c r="B19" s="57">
        <v>0.2</v>
      </c>
      <c r="D19" s="57"/>
      <c r="F19" s="57"/>
      <c r="H19" s="57"/>
    </row>
    <row r="20" spans="1:8" ht="15" customHeight="1" x14ac:dyDescent="0.25">
      <c r="A20" s="85" t="s">
        <v>152</v>
      </c>
      <c r="B20" s="57"/>
      <c r="D20" s="57"/>
      <c r="F20" s="57"/>
      <c r="H20" s="57"/>
    </row>
    <row r="21" spans="1:8" ht="15" customHeight="1" thickBot="1" x14ac:dyDescent="0.3">
      <c r="A21" s="55" t="s">
        <v>137</v>
      </c>
      <c r="B21" s="57">
        <v>2.13</v>
      </c>
      <c r="D21" s="57"/>
      <c r="F21" s="57"/>
      <c r="H21" s="57"/>
    </row>
    <row r="22" spans="1:8" s="1" customFormat="1" ht="15" customHeight="1" x14ac:dyDescent="0.25">
      <c r="A22" s="4" t="s">
        <v>153</v>
      </c>
      <c r="B22" s="10">
        <f>(B18/1000)*(B19)</f>
        <v>11577</v>
      </c>
      <c r="D22" s="10">
        <f>(D18/1000)*(D19)</f>
        <v>0</v>
      </c>
      <c r="F22" s="10">
        <f>(F18/1000)*(F19)</f>
        <v>0</v>
      </c>
      <c r="H22" s="10">
        <f>(H18/1000)*(H19)</f>
        <v>0</v>
      </c>
    </row>
    <row r="23" spans="1:8" s="1" customFormat="1" ht="15" customHeight="1" thickBot="1" x14ac:dyDescent="0.3">
      <c r="A23" s="4" t="s">
        <v>154</v>
      </c>
      <c r="B23" s="33">
        <f t="shared" ref="B23" si="0">B22*12</f>
        <v>138924</v>
      </c>
      <c r="D23" s="33">
        <f t="shared" ref="D23:F23" si="1">D22*12</f>
        <v>0</v>
      </c>
      <c r="F23" s="33">
        <f t="shared" si="1"/>
        <v>0</v>
      </c>
      <c r="H23" s="33">
        <f t="shared" ref="H23" si="2">H22*12</f>
        <v>0</v>
      </c>
    </row>
    <row r="24" spans="1:8" s="1" customFormat="1" ht="15" customHeight="1" thickBot="1" x14ac:dyDescent="0.3">
      <c r="A24" s="34" t="s">
        <v>155</v>
      </c>
      <c r="B24" s="35"/>
      <c r="D24" s="143">
        <f>D23-$B$23</f>
        <v>-138924</v>
      </c>
      <c r="E24" s="142"/>
      <c r="F24" s="143">
        <f>F23-$B$23</f>
        <v>-138924</v>
      </c>
      <c r="G24" s="142"/>
      <c r="H24" s="143">
        <f>H23-$B$23</f>
        <v>-138924</v>
      </c>
    </row>
    <row r="25" spans="1:8" s="1" customFormat="1" ht="15" customHeight="1" thickBot="1" x14ac:dyDescent="0.3">
      <c r="A25" s="34" t="s">
        <v>48</v>
      </c>
      <c r="B25" s="36"/>
      <c r="D25" s="144">
        <f>D23/$B$23-1</f>
        <v>-1</v>
      </c>
      <c r="E25" s="142"/>
      <c r="F25" s="144">
        <f>F23/$B$23-1</f>
        <v>-1</v>
      </c>
      <c r="G25" s="142"/>
      <c r="H25" s="144">
        <f>H23/$B$23-1</f>
        <v>-1</v>
      </c>
    </row>
    <row r="27" spans="1:8" s="1" customFormat="1" ht="15" customHeight="1" thickBot="1" x14ac:dyDescent="0.3">
      <c r="A27" s="4" t="s">
        <v>141</v>
      </c>
      <c r="B27" s="11">
        <f t="shared" ref="B27" si="3">B26*12</f>
        <v>0</v>
      </c>
      <c r="D27" s="11">
        <v>0</v>
      </c>
      <c r="F27" s="11">
        <f t="shared" ref="F27" si="4">F26*12</f>
        <v>0</v>
      </c>
      <c r="H27" s="11">
        <f t="shared" ref="H27" si="5">H26*12</f>
        <v>0</v>
      </c>
    </row>
  </sheetData>
  <mergeCells count="1">
    <mergeCell ref="B1:H1"/>
  </mergeCells>
  <conditionalFormatting sqref="B3:B21">
    <cfRule type="expression" dxfId="22" priority="9">
      <formula>B3&lt;&gt;#REF!</formula>
    </cfRule>
  </conditionalFormatting>
  <conditionalFormatting sqref="D3 D5:D21">
    <cfRule type="expression" dxfId="21" priority="8">
      <formula>D3&lt;&gt;#REF!</formula>
    </cfRule>
  </conditionalFormatting>
  <conditionalFormatting sqref="D4">
    <cfRule type="expression" dxfId="20" priority="3">
      <formula>D4&lt;&gt;#REF!</formula>
    </cfRule>
  </conditionalFormatting>
  <conditionalFormatting sqref="F3:F21">
    <cfRule type="expression" dxfId="19" priority="2">
      <formula>F3&lt;&gt;#REF!</formula>
    </cfRule>
  </conditionalFormatting>
  <conditionalFormatting sqref="H3:H21">
    <cfRule type="expression" dxfId="18" priority="1">
      <formula>H3&lt;&gt;#REF!</formula>
    </cfRule>
  </conditionalFormatting>
  <printOptions horizontalCentered="1" verticalCentered="1"/>
  <pageMargins left="0.25" right="0.25" top="0.5" bottom="0.25" header="0.3" footer="0.3"/>
  <pageSetup scale="83" orientation="landscape" r:id="rId1"/>
  <headerFooter>
    <oddFooter>&amp;R&amp;P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F2126"/>
    <pageSetUpPr fitToPage="1"/>
  </sheetPr>
  <dimension ref="A1:H48"/>
  <sheetViews>
    <sheetView showGridLines="0" zoomScaleNormal="100" zoomScaleSheetLayoutView="100" workbookViewId="0">
      <selection activeCell="H23" sqref="H23"/>
    </sheetView>
  </sheetViews>
  <sheetFormatPr defaultRowHeight="15" customHeight="1" x14ac:dyDescent="0.25"/>
  <cols>
    <col min="1" max="1" width="33.85546875" style="3" customWidth="1"/>
    <col min="2" max="2" width="36" bestFit="1" customWidth="1"/>
    <col min="3" max="3" width="2.42578125" customWidth="1"/>
    <col min="4" max="4" width="35.7109375" customWidth="1"/>
    <col min="5" max="5" width="1.42578125" customWidth="1"/>
    <col min="6" max="6" width="35.7109375" customWidth="1"/>
    <col min="7" max="7" width="1.7109375" customWidth="1"/>
    <col min="8" max="8" width="35.7109375" customWidth="1"/>
  </cols>
  <sheetData>
    <row r="1" spans="1:8" ht="58.5" customHeight="1" thickBot="1" x14ac:dyDescent="0.3">
      <c r="B1" s="160" t="s">
        <v>185</v>
      </c>
      <c r="C1" s="161"/>
      <c r="D1" s="161"/>
      <c r="E1" s="161"/>
      <c r="F1" s="161"/>
      <c r="G1" s="161"/>
      <c r="H1" s="161"/>
    </row>
    <row r="2" spans="1:8" ht="22.5" customHeight="1" x14ac:dyDescent="0.25">
      <c r="A2" s="3" t="s">
        <v>0</v>
      </c>
      <c r="B2" s="97" t="s">
        <v>148</v>
      </c>
      <c r="C2" s="98"/>
      <c r="D2" s="97"/>
      <c r="E2" s="98"/>
      <c r="F2" s="97"/>
      <c r="G2" s="98"/>
      <c r="H2" s="97"/>
    </row>
    <row r="3" spans="1:8" ht="15.75" x14ac:dyDescent="0.25">
      <c r="A3" s="75" t="str">
        <f>Cover!$B$4</f>
        <v>Hendry County School District</v>
      </c>
      <c r="B3" s="80" t="s">
        <v>45</v>
      </c>
      <c r="C3" s="98"/>
      <c r="D3" s="80" t="s">
        <v>160</v>
      </c>
      <c r="E3" s="98"/>
      <c r="F3" s="80" t="s">
        <v>161</v>
      </c>
      <c r="G3" s="98"/>
      <c r="H3" s="80" t="s">
        <v>162</v>
      </c>
    </row>
    <row r="4" spans="1:8" ht="15" customHeight="1" x14ac:dyDescent="0.25">
      <c r="A4" s="103" t="s">
        <v>83</v>
      </c>
      <c r="B4" s="19"/>
      <c r="D4" s="19"/>
      <c r="F4" s="19"/>
      <c r="H4" s="19"/>
    </row>
    <row r="5" spans="1:8" ht="15" customHeight="1" x14ac:dyDescent="0.25">
      <c r="A5" s="37" t="s">
        <v>84</v>
      </c>
      <c r="B5" s="105">
        <v>1000</v>
      </c>
      <c r="D5" s="105"/>
      <c r="F5" s="115"/>
      <c r="H5" s="115"/>
    </row>
    <row r="6" spans="1:8" ht="15" customHeight="1" x14ac:dyDescent="0.25">
      <c r="A6" s="38" t="s">
        <v>85</v>
      </c>
      <c r="B6" s="104">
        <v>500</v>
      </c>
      <c r="D6" s="104"/>
      <c r="F6" s="18"/>
      <c r="H6" s="18"/>
    </row>
    <row r="7" spans="1:8" s="1" customFormat="1" ht="15" customHeight="1" x14ac:dyDescent="0.25">
      <c r="A7" s="38" t="s">
        <v>86</v>
      </c>
      <c r="B7" s="104">
        <v>5000</v>
      </c>
      <c r="D7" s="104"/>
      <c r="F7" s="104"/>
      <c r="H7" s="18"/>
    </row>
    <row r="8" spans="1:8" ht="15" customHeight="1" x14ac:dyDescent="0.25">
      <c r="A8" s="102" t="s">
        <v>87</v>
      </c>
      <c r="B8" s="56"/>
      <c r="D8" s="56"/>
      <c r="F8" s="56"/>
      <c r="H8" s="56"/>
    </row>
    <row r="9" spans="1:8" s="1" customFormat="1" ht="15" customHeight="1" x14ac:dyDescent="0.25">
      <c r="A9" s="66" t="s">
        <v>84</v>
      </c>
      <c r="B9" s="56" t="s">
        <v>186</v>
      </c>
      <c r="D9" s="111"/>
      <c r="F9" s="111"/>
      <c r="H9" s="111"/>
    </row>
    <row r="10" spans="1:8" ht="15" customHeight="1" x14ac:dyDescent="0.25">
      <c r="A10" s="66" t="s">
        <v>85</v>
      </c>
      <c r="B10" s="56">
        <v>500000</v>
      </c>
      <c r="D10" s="56"/>
      <c r="F10" s="56"/>
      <c r="H10" s="56"/>
    </row>
    <row r="11" spans="1:8" ht="15" customHeight="1" x14ac:dyDescent="0.25">
      <c r="A11" s="66" t="s">
        <v>86</v>
      </c>
      <c r="B11" s="56">
        <v>20000</v>
      </c>
      <c r="D11" s="111"/>
      <c r="F11" s="111"/>
      <c r="H11" s="111"/>
    </row>
    <row r="12" spans="1:8" ht="15" customHeight="1" x14ac:dyDescent="0.25">
      <c r="A12" s="106" t="s">
        <v>88</v>
      </c>
      <c r="B12" s="104"/>
      <c r="D12" s="104"/>
      <c r="F12" s="18"/>
      <c r="H12" s="18"/>
    </row>
    <row r="13" spans="1:8" ht="15" customHeight="1" x14ac:dyDescent="0.25">
      <c r="A13" s="37" t="s">
        <v>84</v>
      </c>
      <c r="B13" s="104">
        <v>200000</v>
      </c>
      <c r="D13" s="104"/>
      <c r="F13" s="18"/>
      <c r="H13" s="18"/>
    </row>
    <row r="14" spans="1:8" ht="15" customHeight="1" x14ac:dyDescent="0.25">
      <c r="A14" s="38" t="s">
        <v>85</v>
      </c>
      <c r="B14" s="104">
        <v>50000</v>
      </c>
      <c r="D14" s="104"/>
      <c r="F14" s="18"/>
      <c r="H14" s="18"/>
    </row>
    <row r="15" spans="1:8" ht="15" customHeight="1" x14ac:dyDescent="0.25">
      <c r="A15" s="38" t="s">
        <v>86</v>
      </c>
      <c r="B15" s="104">
        <v>20000</v>
      </c>
      <c r="D15" s="104"/>
      <c r="F15" s="18"/>
      <c r="H15" s="18"/>
    </row>
    <row r="16" spans="1:8" ht="15" customHeight="1" x14ac:dyDescent="0.25">
      <c r="A16" s="63" t="s">
        <v>89</v>
      </c>
      <c r="B16" s="56" t="s">
        <v>90</v>
      </c>
      <c r="D16" s="56"/>
      <c r="F16" s="56"/>
      <c r="H16" s="56"/>
    </row>
    <row r="17" spans="1:8" ht="15" customHeight="1" x14ac:dyDescent="0.25">
      <c r="A17" s="55" t="s">
        <v>91</v>
      </c>
      <c r="B17" s="64">
        <v>0.04</v>
      </c>
      <c r="D17" s="64"/>
      <c r="F17" s="64"/>
      <c r="H17" s="64"/>
    </row>
    <row r="18" spans="1:8" ht="15" customHeight="1" x14ac:dyDescent="0.25">
      <c r="A18" s="55" t="s">
        <v>92</v>
      </c>
      <c r="B18" s="64">
        <v>0.04</v>
      </c>
      <c r="D18" s="64"/>
      <c r="F18" s="64"/>
      <c r="H18" s="64"/>
    </row>
    <row r="19" spans="1:8" ht="15" customHeight="1" x14ac:dyDescent="0.25">
      <c r="A19" s="55" t="s">
        <v>93</v>
      </c>
      <c r="B19" s="64">
        <v>0.06</v>
      </c>
      <c r="D19" s="64"/>
      <c r="F19" s="64"/>
      <c r="H19" s="64"/>
    </row>
    <row r="20" spans="1:8" ht="15" customHeight="1" x14ac:dyDescent="0.25">
      <c r="A20" s="55" t="s">
        <v>94</v>
      </c>
      <c r="B20" s="64">
        <v>0.09</v>
      </c>
      <c r="D20" s="64"/>
      <c r="F20" s="64"/>
      <c r="H20" s="64"/>
    </row>
    <row r="21" spans="1:8" ht="15" customHeight="1" x14ac:dyDescent="0.25">
      <c r="A21" s="55" t="s">
        <v>95</v>
      </c>
      <c r="B21" s="64">
        <v>0.11</v>
      </c>
      <c r="D21" s="64"/>
      <c r="F21" s="64"/>
      <c r="H21" s="64"/>
    </row>
    <row r="22" spans="1:8" ht="15" customHeight="1" x14ac:dyDescent="0.25">
      <c r="A22" s="55" t="s">
        <v>96</v>
      </c>
      <c r="B22" s="64">
        <v>0.21</v>
      </c>
      <c r="D22" s="64"/>
      <c r="F22" s="64"/>
      <c r="H22" s="64"/>
    </row>
    <row r="23" spans="1:8" ht="15" customHeight="1" x14ac:dyDescent="0.25">
      <c r="A23" s="55" t="s">
        <v>97</v>
      </c>
      <c r="B23" s="64">
        <v>0.28999999999999998</v>
      </c>
      <c r="D23" s="64"/>
      <c r="F23" s="64"/>
      <c r="H23" s="64"/>
    </row>
    <row r="24" spans="1:8" ht="15" customHeight="1" x14ac:dyDescent="0.25">
      <c r="A24" s="55" t="s">
        <v>98</v>
      </c>
      <c r="B24" s="64">
        <v>0.31</v>
      </c>
      <c r="D24" s="64"/>
      <c r="F24" s="64"/>
      <c r="H24" s="64"/>
    </row>
    <row r="25" spans="1:8" ht="15" customHeight="1" x14ac:dyDescent="0.25">
      <c r="A25" s="55" t="s">
        <v>99</v>
      </c>
      <c r="B25" s="64">
        <v>0.49</v>
      </c>
      <c r="D25" s="64"/>
      <c r="F25" s="64"/>
      <c r="H25" s="64"/>
    </row>
    <row r="26" spans="1:8" ht="15" customHeight="1" x14ac:dyDescent="0.25">
      <c r="A26" s="55" t="s">
        <v>100</v>
      </c>
      <c r="B26" s="64">
        <v>0.8</v>
      </c>
      <c r="D26" s="64"/>
      <c r="F26" s="64"/>
      <c r="H26" s="64"/>
    </row>
    <row r="27" spans="1:8" ht="15" customHeight="1" x14ac:dyDescent="0.25">
      <c r="A27" s="55" t="s">
        <v>101</v>
      </c>
      <c r="B27" s="64">
        <v>1.98</v>
      </c>
      <c r="D27" s="64"/>
      <c r="F27" s="64"/>
      <c r="H27" s="64"/>
    </row>
    <row r="28" spans="1:8" ht="15" customHeight="1" x14ac:dyDescent="0.25">
      <c r="A28" s="55" t="s">
        <v>102</v>
      </c>
      <c r="B28" s="64">
        <v>3.45</v>
      </c>
      <c r="D28" s="64"/>
      <c r="F28" s="64"/>
      <c r="H28" s="64"/>
    </row>
    <row r="29" spans="1:8" s="1" customFormat="1" ht="15" customHeight="1" x14ac:dyDescent="0.25">
      <c r="A29" s="55" t="s">
        <v>103</v>
      </c>
      <c r="B29" s="64">
        <v>3.45</v>
      </c>
      <c r="D29" s="64"/>
      <c r="F29" s="64"/>
      <c r="H29" s="64"/>
    </row>
    <row r="30" spans="1:8" s="1" customFormat="1" ht="15" customHeight="1" x14ac:dyDescent="0.25">
      <c r="A30" s="55" t="s">
        <v>104</v>
      </c>
      <c r="B30" s="64">
        <v>3.45</v>
      </c>
      <c r="D30" s="64"/>
      <c r="F30" s="64"/>
      <c r="H30" s="64"/>
    </row>
    <row r="31" spans="1:8" ht="15" customHeight="1" x14ac:dyDescent="0.25">
      <c r="A31" s="55" t="s">
        <v>105</v>
      </c>
      <c r="B31" s="57">
        <f>0.01*26/12</f>
        <v>2.1666666666666667E-2</v>
      </c>
      <c r="D31" s="57"/>
      <c r="F31" s="57"/>
      <c r="G31" s="1"/>
      <c r="H31" s="57"/>
    </row>
    <row r="32" spans="1:8" ht="15" customHeight="1" x14ac:dyDescent="0.25">
      <c r="A32" s="34" t="s">
        <v>106</v>
      </c>
      <c r="B32" s="39" t="s">
        <v>187</v>
      </c>
      <c r="D32" s="39"/>
      <c r="F32" s="39"/>
      <c r="H32" s="39"/>
    </row>
    <row r="33" spans="1:8" ht="15" customHeight="1" x14ac:dyDescent="0.25">
      <c r="A33" s="34" t="s">
        <v>107</v>
      </c>
      <c r="B33" s="107">
        <v>0.2</v>
      </c>
      <c r="D33" s="39"/>
      <c r="F33" s="107"/>
      <c r="G33" s="41"/>
      <c r="H33" s="107"/>
    </row>
    <row r="34" spans="1:8" ht="21.6" customHeight="1" x14ac:dyDescent="0.25">
      <c r="A34" s="110" t="s">
        <v>108</v>
      </c>
      <c r="B34" s="108" t="s">
        <v>41</v>
      </c>
      <c r="D34" s="108"/>
      <c r="F34" s="108"/>
      <c r="G34" s="98"/>
      <c r="H34" s="108"/>
    </row>
    <row r="35" spans="1:8" ht="15" hidden="1" customHeight="1" x14ac:dyDescent="0.25">
      <c r="A35" s="63" t="s">
        <v>109</v>
      </c>
      <c r="B35" s="107"/>
      <c r="D35" s="107"/>
      <c r="F35" s="52"/>
      <c r="H35" s="52"/>
    </row>
    <row r="36" spans="1:8" ht="15" customHeight="1" x14ac:dyDescent="0.25">
      <c r="A36" s="34" t="s">
        <v>74</v>
      </c>
      <c r="B36" s="107" t="s">
        <v>75</v>
      </c>
      <c r="D36" s="107"/>
      <c r="F36" s="107"/>
      <c r="G36" s="41"/>
      <c r="H36" s="107"/>
    </row>
    <row r="37" spans="1:8" ht="15" customHeight="1" x14ac:dyDescent="0.25">
      <c r="A37" s="34" t="s">
        <v>110</v>
      </c>
      <c r="B37" s="109" t="s">
        <v>75</v>
      </c>
      <c r="D37" s="109"/>
      <c r="F37" s="109"/>
      <c r="G37" s="41"/>
      <c r="H37" s="109"/>
    </row>
    <row r="38" spans="1:8" ht="15" customHeight="1" x14ac:dyDescent="0.25">
      <c r="A38" s="34" t="s">
        <v>77</v>
      </c>
      <c r="B38" s="107" t="s">
        <v>75</v>
      </c>
      <c r="D38" s="107"/>
      <c r="F38" s="107"/>
      <c r="G38" s="41"/>
      <c r="H38" s="107"/>
    </row>
    <row r="39" spans="1:8" ht="15" customHeight="1" x14ac:dyDescent="0.25">
      <c r="A39" s="34" t="s">
        <v>78</v>
      </c>
      <c r="B39" s="107" t="s">
        <v>75</v>
      </c>
      <c r="D39" s="107"/>
      <c r="F39" s="107"/>
      <c r="G39" s="41"/>
      <c r="H39" s="107"/>
    </row>
    <row r="40" spans="1:8" ht="15" customHeight="1" x14ac:dyDescent="0.25">
      <c r="A40" s="63" t="s">
        <v>46</v>
      </c>
      <c r="B40" s="64" t="s">
        <v>159</v>
      </c>
      <c r="D40" s="86"/>
      <c r="F40" s="86"/>
      <c r="H40" s="86"/>
    </row>
    <row r="41" spans="1:8" ht="45.75" customHeight="1" thickBot="1" x14ac:dyDescent="0.3">
      <c r="A41" s="63" t="s">
        <v>44</v>
      </c>
      <c r="B41" s="65" t="s">
        <v>39</v>
      </c>
      <c r="D41" s="112"/>
      <c r="E41" s="92"/>
      <c r="F41" s="112"/>
      <c r="H41" s="112"/>
    </row>
    <row r="42" spans="1:8" ht="15" customHeight="1" thickBot="1" x14ac:dyDescent="0.3"/>
    <row r="43" spans="1:8" s="92" customFormat="1" ht="15.75" customHeight="1" x14ac:dyDescent="0.25">
      <c r="A43" s="63" t="s">
        <v>191</v>
      </c>
      <c r="B43" s="135">
        <v>9974.6</v>
      </c>
      <c r="D43" s="135">
        <v>0</v>
      </c>
      <c r="F43" s="135">
        <v>0</v>
      </c>
      <c r="H43" s="135">
        <v>0</v>
      </c>
    </row>
    <row r="44" spans="1:8" s="92" customFormat="1" ht="15.75" customHeight="1" x14ac:dyDescent="0.25">
      <c r="A44" s="63" t="s">
        <v>188</v>
      </c>
      <c r="B44" s="136">
        <f>+B43*12</f>
        <v>119695.20000000001</v>
      </c>
      <c r="D44" s="136">
        <f>+D43*12</f>
        <v>0</v>
      </c>
      <c r="F44" s="136">
        <f>+F43*12</f>
        <v>0</v>
      </c>
      <c r="H44" s="136">
        <f>+H43*12</f>
        <v>0</v>
      </c>
    </row>
    <row r="45" spans="1:8" s="92" customFormat="1" ht="15.75" customHeight="1" x14ac:dyDescent="0.25">
      <c r="A45" s="63" t="s">
        <v>190</v>
      </c>
      <c r="B45" s="133" t="s">
        <v>39</v>
      </c>
      <c r="D45" s="136">
        <f>+D44-$B$44</f>
        <v>-119695.20000000001</v>
      </c>
      <c r="F45" s="133">
        <f>+F44-$B$44</f>
        <v>-119695.20000000001</v>
      </c>
      <c r="H45" s="133">
        <f>+H44-$B$44</f>
        <v>-119695.20000000001</v>
      </c>
    </row>
    <row r="46" spans="1:8" s="92" customFormat="1" ht="15.75" customHeight="1" thickBot="1" x14ac:dyDescent="0.3">
      <c r="A46" s="63" t="s">
        <v>189</v>
      </c>
      <c r="B46" s="134" t="s">
        <v>39</v>
      </c>
      <c r="D46" s="137">
        <f>+(D44-$B$44)/$B$44</f>
        <v>-1</v>
      </c>
      <c r="F46" s="137">
        <f>+(F44-$B$44)/$B$44</f>
        <v>-1</v>
      </c>
      <c r="H46" s="137">
        <f>+(H44-$B$44)/$B$44</f>
        <v>-1</v>
      </c>
    </row>
    <row r="47" spans="1:8" s="1" customFormat="1" ht="15.75" customHeight="1" x14ac:dyDescent="0.25">
      <c r="A47" s="34"/>
      <c r="B47" s="145"/>
      <c r="D47" s="146"/>
      <c r="F47" s="146"/>
      <c r="H47" s="146"/>
    </row>
    <row r="48" spans="1:8" s="1" customFormat="1" ht="15" customHeight="1" thickBot="1" x14ac:dyDescent="0.3">
      <c r="A48" s="4" t="s">
        <v>141</v>
      </c>
      <c r="B48" s="11">
        <v>0</v>
      </c>
      <c r="D48" s="11">
        <v>0</v>
      </c>
      <c r="F48" s="11">
        <v>0</v>
      </c>
      <c r="H48" s="11">
        <v>0</v>
      </c>
    </row>
  </sheetData>
  <mergeCells count="1">
    <mergeCell ref="B1:H1"/>
  </mergeCells>
  <conditionalFormatting sqref="B3:B41 B43:B47">
    <cfRule type="expression" dxfId="17" priority="15">
      <formula>B3&lt;&gt;#REF!</formula>
    </cfRule>
  </conditionalFormatting>
  <conditionalFormatting sqref="D3:D40">
    <cfRule type="expression" dxfId="16" priority="13">
      <formula>D3&lt;&gt;#REF!</formula>
    </cfRule>
  </conditionalFormatting>
  <conditionalFormatting sqref="D43:D46">
    <cfRule type="expression" dxfId="15" priority="3">
      <formula>D43&lt;&gt;#REF!</formula>
    </cfRule>
  </conditionalFormatting>
  <conditionalFormatting sqref="F3:F41">
    <cfRule type="expression" dxfId="14" priority="4">
      <formula>F3&lt;&gt;#REF!</formula>
    </cfRule>
  </conditionalFormatting>
  <conditionalFormatting sqref="F43:F47">
    <cfRule type="expression" dxfId="13" priority="2">
      <formula>F43&lt;&gt;#REF!</formula>
    </cfRule>
  </conditionalFormatting>
  <conditionalFormatting sqref="H3:H41 D41 D47">
    <cfRule type="expression" dxfId="12" priority="6">
      <formula>D3&lt;&gt;#REF!</formula>
    </cfRule>
  </conditionalFormatting>
  <conditionalFormatting sqref="H43:H47">
    <cfRule type="expression" dxfId="11" priority="1">
      <formula>H43&lt;&gt;#REF!</formula>
    </cfRule>
  </conditionalFormatting>
  <printOptions horizontalCentered="1" verticalCentered="1"/>
  <pageMargins left="0.25" right="0.25" top="0.5" bottom="0.25" header="0.3" footer="0.3"/>
  <pageSetup scale="72" orientation="landscape"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F2126"/>
    <pageSetUpPr fitToPage="1"/>
  </sheetPr>
  <dimension ref="A1:H21"/>
  <sheetViews>
    <sheetView showGridLines="0" zoomScaleNormal="100" zoomScaleSheetLayoutView="100" workbookViewId="0">
      <selection activeCell="D22" sqref="D22"/>
    </sheetView>
  </sheetViews>
  <sheetFormatPr defaultColWidth="9.140625" defaultRowHeight="15" customHeight="1" x14ac:dyDescent="0.25"/>
  <cols>
    <col min="1" max="1" width="33.85546875" style="3" bestFit="1" customWidth="1"/>
    <col min="2" max="2" width="30.140625" bestFit="1" customWidth="1"/>
    <col min="3" max="3" width="1.5703125" style="41" customWidth="1"/>
    <col min="4" max="4" width="29.7109375" style="41" customWidth="1"/>
    <col min="5" max="5" width="1.5703125" style="41" customWidth="1"/>
    <col min="6" max="6" width="29.7109375" style="41" customWidth="1"/>
    <col min="7" max="7" width="1.7109375" style="41" customWidth="1"/>
    <col min="8" max="8" width="31.7109375" style="41" customWidth="1"/>
    <col min="9" max="16384" width="9.140625" style="41"/>
  </cols>
  <sheetData>
    <row r="1" spans="1:8" customFormat="1" ht="58.5" customHeight="1" thickBot="1" x14ac:dyDescent="0.3">
      <c r="A1" s="3"/>
      <c r="B1" s="160" t="s">
        <v>193</v>
      </c>
      <c r="C1" s="161"/>
      <c r="D1" s="161"/>
      <c r="E1" s="161"/>
      <c r="F1" s="161"/>
      <c r="G1" s="161"/>
      <c r="H1" s="161"/>
    </row>
    <row r="2" spans="1:8" customFormat="1" ht="22.5" customHeight="1" x14ac:dyDescent="0.25">
      <c r="A2" s="3" t="s">
        <v>0</v>
      </c>
      <c r="B2" s="97" t="s">
        <v>192</v>
      </c>
      <c r="C2" s="98"/>
      <c r="D2" s="97"/>
      <c r="E2" s="98"/>
      <c r="F2" s="97"/>
      <c r="G2" s="98"/>
      <c r="H2" s="97"/>
    </row>
    <row r="3" spans="1:8" customFormat="1" x14ac:dyDescent="0.25">
      <c r="A3" s="75" t="str">
        <f>Cover!$B$4</f>
        <v>Hendry County School District</v>
      </c>
      <c r="B3" s="101" t="s">
        <v>45</v>
      </c>
      <c r="C3" s="98"/>
      <c r="D3" s="101" t="s">
        <v>160</v>
      </c>
      <c r="E3" s="98"/>
      <c r="F3" s="101" t="s">
        <v>161</v>
      </c>
      <c r="G3" s="98"/>
      <c r="H3" s="101" t="s">
        <v>162</v>
      </c>
    </row>
    <row r="4" spans="1:8" customFormat="1" ht="15" customHeight="1" x14ac:dyDescent="0.25">
      <c r="A4" s="17" t="s">
        <v>68</v>
      </c>
      <c r="B4" s="19" t="s">
        <v>138</v>
      </c>
      <c r="D4" s="19" t="s">
        <v>138</v>
      </c>
      <c r="F4" s="19" t="s">
        <v>138</v>
      </c>
      <c r="H4" s="19" t="s">
        <v>138</v>
      </c>
    </row>
    <row r="5" spans="1:8" customFormat="1" ht="15" customHeight="1" x14ac:dyDescent="0.25">
      <c r="A5" s="17" t="s">
        <v>69</v>
      </c>
      <c r="B5" s="109">
        <v>0</v>
      </c>
      <c r="C5" s="41"/>
      <c r="D5" s="109">
        <v>0</v>
      </c>
      <c r="E5" s="41"/>
      <c r="F5" s="109">
        <v>0</v>
      </c>
      <c r="G5" s="41"/>
      <c r="H5" s="109">
        <v>0</v>
      </c>
    </row>
    <row r="6" spans="1:8" customFormat="1" ht="15" customHeight="1" x14ac:dyDescent="0.25">
      <c r="A6" s="55" t="s">
        <v>112</v>
      </c>
      <c r="B6" s="59">
        <v>0.6</v>
      </c>
      <c r="D6" s="59"/>
      <c r="F6" s="59"/>
      <c r="H6" s="59"/>
    </row>
    <row r="7" spans="1:8" s="1" customFormat="1" ht="15" customHeight="1" x14ac:dyDescent="0.25">
      <c r="A7" s="55" t="s">
        <v>113</v>
      </c>
      <c r="B7" s="56">
        <v>1730</v>
      </c>
      <c r="D7" s="56"/>
      <c r="F7" s="56"/>
      <c r="H7" s="93"/>
    </row>
    <row r="8" spans="1:8" customFormat="1" ht="15" customHeight="1" x14ac:dyDescent="0.25">
      <c r="A8" s="55" t="s">
        <v>114</v>
      </c>
      <c r="B8" s="61" t="s">
        <v>195</v>
      </c>
      <c r="D8" s="61"/>
      <c r="F8" s="61"/>
      <c r="H8" s="90"/>
    </row>
    <row r="9" spans="1:8" customFormat="1" ht="15" customHeight="1" x14ac:dyDescent="0.25">
      <c r="A9" s="34" t="s">
        <v>119</v>
      </c>
      <c r="B9" s="23"/>
      <c r="D9" s="23"/>
      <c r="F9" s="23"/>
      <c r="H9" s="40"/>
    </row>
    <row r="10" spans="1:8" customFormat="1" ht="15" customHeight="1" x14ac:dyDescent="0.25">
      <c r="A10" s="4" t="s">
        <v>120</v>
      </c>
      <c r="B10" s="32" t="s">
        <v>196</v>
      </c>
      <c r="D10" s="32"/>
      <c r="F10" s="32"/>
      <c r="H10" s="23"/>
    </row>
    <row r="11" spans="1:8" customFormat="1" ht="15" customHeight="1" x14ac:dyDescent="0.25">
      <c r="A11" s="4" t="s">
        <v>121</v>
      </c>
      <c r="B11" s="32" t="s">
        <v>196</v>
      </c>
      <c r="D11" s="32"/>
      <c r="F11" s="32"/>
      <c r="H11" s="32"/>
    </row>
    <row r="12" spans="1:8" customFormat="1" ht="15" customHeight="1" x14ac:dyDescent="0.25">
      <c r="A12" s="4" t="s">
        <v>3</v>
      </c>
      <c r="B12" s="32" t="s">
        <v>196</v>
      </c>
      <c r="D12" s="32"/>
      <c r="F12" s="32"/>
      <c r="H12" s="94"/>
    </row>
    <row r="13" spans="1:8" ht="15" customHeight="1" x14ac:dyDescent="0.25">
      <c r="A13" s="55" t="s">
        <v>46</v>
      </c>
      <c r="B13" s="62" t="s">
        <v>184</v>
      </c>
      <c r="D13" s="62"/>
      <c r="F13" s="62"/>
      <c r="H13" s="91"/>
    </row>
    <row r="14" spans="1:8" ht="15" customHeight="1" x14ac:dyDescent="0.25">
      <c r="A14" s="42"/>
      <c r="B14" s="43"/>
      <c r="D14" s="43"/>
      <c r="F14" s="43"/>
      <c r="H14" s="94"/>
    </row>
    <row r="15" spans="1:8" ht="15" customHeight="1" thickBot="1" x14ac:dyDescent="0.3">
      <c r="A15" s="85" t="s">
        <v>80</v>
      </c>
      <c r="B15" s="56"/>
      <c r="D15" s="56"/>
      <c r="F15" s="56"/>
      <c r="H15" s="56"/>
    </row>
    <row r="16" spans="1:8" ht="15" customHeight="1" x14ac:dyDescent="0.25">
      <c r="A16" s="4" t="s">
        <v>10</v>
      </c>
      <c r="B16" s="10">
        <v>7109.85</v>
      </c>
      <c r="D16" s="10">
        <v>0</v>
      </c>
      <c r="F16" s="10">
        <v>0</v>
      </c>
      <c r="H16" s="95">
        <v>0</v>
      </c>
    </row>
    <row r="17" spans="1:8" ht="15" customHeight="1" thickBot="1" x14ac:dyDescent="0.3">
      <c r="A17" s="4" t="s">
        <v>11</v>
      </c>
      <c r="B17" s="33">
        <f t="shared" ref="B17" si="0">B16*12</f>
        <v>85318.200000000012</v>
      </c>
      <c r="D17" s="33">
        <f t="shared" ref="D17" si="1">D16*12</f>
        <v>0</v>
      </c>
      <c r="F17" s="33">
        <f>F16*12</f>
        <v>0</v>
      </c>
      <c r="H17" s="33">
        <f t="shared" ref="H17" si="2">H16*12</f>
        <v>0</v>
      </c>
    </row>
    <row r="18" spans="1:8" ht="15" customHeight="1" thickBot="1" x14ac:dyDescent="0.3">
      <c r="A18" s="34" t="s">
        <v>9</v>
      </c>
      <c r="B18" s="35"/>
      <c r="D18" s="143">
        <f>D17-$B$17</f>
        <v>-85318.200000000012</v>
      </c>
      <c r="E18" s="147"/>
      <c r="F18" s="143">
        <f>F17-$B$17</f>
        <v>-85318.200000000012</v>
      </c>
      <c r="G18" s="147"/>
      <c r="H18" s="148">
        <f>H17-$B$17</f>
        <v>-85318.200000000012</v>
      </c>
    </row>
    <row r="19" spans="1:8" ht="15" customHeight="1" thickBot="1" x14ac:dyDescent="0.3">
      <c r="A19" s="34" t="s">
        <v>48</v>
      </c>
      <c r="B19" s="36"/>
      <c r="D19" s="144">
        <f>D17/$B$17-1</f>
        <v>-1</v>
      </c>
      <c r="E19" s="147"/>
      <c r="F19" s="144">
        <f>F17/$B$17-1</f>
        <v>-1</v>
      </c>
      <c r="G19" s="147"/>
      <c r="H19" s="149">
        <f>H17/$B$17-1</f>
        <v>-1</v>
      </c>
    </row>
    <row r="21" spans="1:8" ht="15" customHeight="1" thickBot="1" x14ac:dyDescent="0.3">
      <c r="A21" s="4" t="s">
        <v>141</v>
      </c>
      <c r="B21" s="11">
        <f t="shared" ref="B21" si="3">B20*12</f>
        <v>0</v>
      </c>
      <c r="D21" s="11">
        <v>0</v>
      </c>
      <c r="F21" s="11">
        <f t="shared" ref="F21" si="4">F20*12</f>
        <v>0</v>
      </c>
      <c r="H21" s="11">
        <v>0</v>
      </c>
    </row>
  </sheetData>
  <mergeCells count="1">
    <mergeCell ref="B1:H1"/>
  </mergeCells>
  <conditionalFormatting sqref="B3:B15">
    <cfRule type="expression" dxfId="10" priority="21">
      <formula>B3&lt;&gt;#REF!</formula>
    </cfRule>
  </conditionalFormatting>
  <conditionalFormatting sqref="B13:B14">
    <cfRule type="expression" dxfId="9" priority="20">
      <formula>B13&lt;&gt;#REF!</formula>
    </cfRule>
  </conditionalFormatting>
  <conditionalFormatting sqref="D3:D15 F3:F15 H3:H15">
    <cfRule type="expression" dxfId="8" priority="16">
      <formula>D3&lt;&gt;#REF!</formula>
    </cfRule>
  </conditionalFormatting>
  <conditionalFormatting sqref="H17:H18">
    <cfRule type="expression" dxfId="7" priority="9">
      <formula>H17&lt;&gt;#REF!</formula>
    </cfRule>
  </conditionalFormatting>
  <conditionalFormatting sqref="H21">
    <cfRule type="expression" dxfId="6" priority="1">
      <formula>H21&lt;&gt;#REF!</formula>
    </cfRule>
  </conditionalFormatting>
  <printOptions horizontalCentered="1" verticalCentered="1"/>
  <pageMargins left="0" right="0" top="0" bottom="0" header="0" footer="0"/>
  <pageSetup scale="88" orientation="landscape" r:id="rId1"/>
  <headerFooter>
    <oddFooter>&amp;R&amp;P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F2126"/>
    <pageSetUpPr fitToPage="1"/>
  </sheetPr>
  <dimension ref="A1:H20"/>
  <sheetViews>
    <sheetView showGridLines="0" zoomScaleNormal="100" zoomScaleSheetLayoutView="115" workbookViewId="0">
      <selection activeCell="D23" sqref="D23"/>
    </sheetView>
  </sheetViews>
  <sheetFormatPr defaultRowHeight="15" customHeight="1" x14ac:dyDescent="0.25"/>
  <cols>
    <col min="1" max="1" width="33.85546875" style="3" bestFit="1" customWidth="1"/>
    <col min="2" max="2" width="30.140625" bestFit="1" customWidth="1"/>
    <col min="3" max="3" width="1.140625" customWidth="1"/>
    <col min="4" max="4" width="28.7109375" customWidth="1"/>
    <col min="5" max="5" width="1" customWidth="1"/>
    <col min="6" max="6" width="28.7109375" customWidth="1"/>
    <col min="7" max="7" width="1.140625" customWidth="1"/>
    <col min="8" max="8" width="28.7109375" customWidth="1"/>
  </cols>
  <sheetData>
    <row r="1" spans="1:8" ht="58.5" customHeight="1" thickBot="1" x14ac:dyDescent="0.3">
      <c r="B1" s="160" t="s">
        <v>194</v>
      </c>
      <c r="C1" s="161"/>
      <c r="D1" s="161"/>
      <c r="E1" s="161"/>
      <c r="F1" s="161"/>
      <c r="G1" s="161"/>
      <c r="H1" s="161"/>
    </row>
    <row r="2" spans="1:8" ht="22.5" customHeight="1" x14ac:dyDescent="0.25">
      <c r="A2" s="3" t="s">
        <v>0</v>
      </c>
      <c r="B2" s="97" t="s">
        <v>192</v>
      </c>
      <c r="C2" s="98"/>
      <c r="D2" s="97"/>
      <c r="E2" s="98"/>
      <c r="F2" s="97"/>
      <c r="H2" s="97"/>
    </row>
    <row r="3" spans="1:8" ht="15.75" x14ac:dyDescent="0.25">
      <c r="A3" s="75" t="str">
        <f>Cover!$B$4</f>
        <v>Hendry County School District</v>
      </c>
      <c r="B3" s="80" t="s">
        <v>45</v>
      </c>
      <c r="C3" s="98"/>
      <c r="D3" s="80" t="s">
        <v>160</v>
      </c>
      <c r="E3" s="98"/>
      <c r="F3" s="80" t="s">
        <v>161</v>
      </c>
      <c r="H3" s="80" t="s">
        <v>162</v>
      </c>
    </row>
    <row r="4" spans="1:8" ht="20.45" customHeight="1" x14ac:dyDescent="0.25">
      <c r="A4" s="17" t="s">
        <v>68</v>
      </c>
      <c r="B4" s="138" t="s">
        <v>138</v>
      </c>
      <c r="C4" s="98"/>
      <c r="D4" s="138" t="s">
        <v>138</v>
      </c>
      <c r="E4" s="98"/>
      <c r="F4" s="138" t="s">
        <v>138</v>
      </c>
      <c r="G4" s="98"/>
      <c r="H4" s="138" t="s">
        <v>138</v>
      </c>
    </row>
    <row r="5" spans="1:8" ht="15" customHeight="1" x14ac:dyDescent="0.25">
      <c r="A5" s="17" t="s">
        <v>69</v>
      </c>
      <c r="B5" s="139">
        <v>0</v>
      </c>
      <c r="C5" s="140"/>
      <c r="D5" s="139">
        <v>0</v>
      </c>
      <c r="E5" s="140"/>
      <c r="F5" s="139">
        <v>0</v>
      </c>
      <c r="G5" s="98"/>
      <c r="H5" s="139">
        <v>0</v>
      </c>
    </row>
    <row r="6" spans="1:8" ht="15" customHeight="1" x14ac:dyDescent="0.25">
      <c r="A6" s="4" t="s">
        <v>111</v>
      </c>
      <c r="B6" s="141" t="s">
        <v>197</v>
      </c>
      <c r="C6" s="98"/>
      <c r="D6" s="141"/>
      <c r="E6" s="98"/>
      <c r="F6" s="141"/>
      <c r="G6" s="98"/>
      <c r="H6" s="141"/>
    </row>
    <row r="7" spans="1:8" ht="15" customHeight="1" x14ac:dyDescent="0.25">
      <c r="A7" s="55" t="s">
        <v>112</v>
      </c>
      <c r="B7" s="59">
        <v>0.6</v>
      </c>
      <c r="D7" s="59"/>
      <c r="F7" s="59"/>
      <c r="H7" s="59"/>
    </row>
    <row r="8" spans="1:8" s="1" customFormat="1" ht="15" customHeight="1" x14ac:dyDescent="0.25">
      <c r="A8" s="55" t="s">
        <v>113</v>
      </c>
      <c r="B8" s="56">
        <v>7500</v>
      </c>
      <c r="D8" s="56"/>
      <c r="F8" s="56"/>
      <c r="H8" s="56"/>
    </row>
    <row r="9" spans="1:8" ht="15" customHeight="1" x14ac:dyDescent="0.25">
      <c r="A9" s="55" t="s">
        <v>114</v>
      </c>
      <c r="B9" s="60" t="s">
        <v>115</v>
      </c>
      <c r="D9" s="60"/>
      <c r="F9" s="60"/>
      <c r="H9" s="60"/>
    </row>
    <row r="10" spans="1:8" ht="15" customHeight="1" x14ac:dyDescent="0.25">
      <c r="A10" s="4" t="s">
        <v>116</v>
      </c>
      <c r="B10" s="23" t="s">
        <v>198</v>
      </c>
      <c r="D10" s="23"/>
      <c r="F10" s="23"/>
      <c r="H10" s="23"/>
    </row>
    <row r="11" spans="1:8" ht="15" customHeight="1" x14ac:dyDescent="0.25">
      <c r="A11" s="4" t="s">
        <v>117</v>
      </c>
      <c r="B11" s="32" t="s">
        <v>200</v>
      </c>
      <c r="D11" s="32"/>
      <c r="F11" s="32"/>
      <c r="H11" s="32"/>
    </row>
    <row r="12" spans="1:8" ht="29.45" customHeight="1" x14ac:dyDescent="0.25">
      <c r="A12" s="4" t="s">
        <v>118</v>
      </c>
      <c r="B12" s="87" t="s">
        <v>199</v>
      </c>
      <c r="D12" s="87"/>
      <c r="F12" s="87"/>
      <c r="H12" s="87"/>
    </row>
    <row r="13" spans="1:8" ht="15" customHeight="1" x14ac:dyDescent="0.25">
      <c r="A13" s="4" t="s">
        <v>46</v>
      </c>
      <c r="B13" s="32" t="s">
        <v>184</v>
      </c>
      <c r="D13" s="32"/>
      <c r="F13" s="32"/>
      <c r="H13" s="32"/>
    </row>
    <row r="14" spans="1:8" s="1" customFormat="1" ht="15" customHeight="1" thickBot="1" x14ac:dyDescent="0.3">
      <c r="A14" s="55" t="s">
        <v>80</v>
      </c>
      <c r="B14" s="56"/>
      <c r="D14" s="56"/>
      <c r="F14" s="56"/>
      <c r="H14" s="56"/>
    </row>
    <row r="15" spans="1:8" s="1" customFormat="1" ht="15" customHeight="1" x14ac:dyDescent="0.25">
      <c r="A15" s="4" t="s">
        <v>191</v>
      </c>
      <c r="B15" s="10">
        <v>3595.84</v>
      </c>
      <c r="D15" s="10">
        <v>0</v>
      </c>
      <c r="F15" s="10">
        <v>0</v>
      </c>
      <c r="H15" s="10">
        <v>0</v>
      </c>
    </row>
    <row r="16" spans="1:8" s="1" customFormat="1" ht="15" customHeight="1" thickBot="1" x14ac:dyDescent="0.3">
      <c r="A16" s="4" t="s">
        <v>188</v>
      </c>
      <c r="B16" s="11">
        <f t="shared" ref="B16" si="0">B15*12</f>
        <v>43150.080000000002</v>
      </c>
      <c r="D16" s="11">
        <f t="shared" ref="D16:F16" si="1">D15*12</f>
        <v>0</v>
      </c>
      <c r="F16" s="11">
        <f t="shared" si="1"/>
        <v>0</v>
      </c>
      <c r="H16" s="11">
        <f t="shared" ref="H16" si="2">H15*12</f>
        <v>0</v>
      </c>
    </row>
    <row r="17" spans="1:8" s="1" customFormat="1" ht="15" customHeight="1" thickBot="1" x14ac:dyDescent="0.3">
      <c r="A17" s="34" t="s">
        <v>9</v>
      </c>
      <c r="B17" s="35"/>
      <c r="D17" s="143">
        <f>D16-$B$16</f>
        <v>-43150.080000000002</v>
      </c>
      <c r="E17" s="142"/>
      <c r="F17" s="143">
        <f>F16-$B$16</f>
        <v>-43150.080000000002</v>
      </c>
      <c r="G17" s="142"/>
      <c r="H17" s="143">
        <f>H16-$B$16</f>
        <v>-43150.080000000002</v>
      </c>
    </row>
    <row r="18" spans="1:8" s="1" customFormat="1" ht="15" customHeight="1" thickBot="1" x14ac:dyDescent="0.3">
      <c r="A18" s="34" t="s">
        <v>48</v>
      </c>
      <c r="B18" s="36"/>
      <c r="D18" s="144">
        <f>D16/$B$16-1</f>
        <v>-1</v>
      </c>
      <c r="E18" s="142"/>
      <c r="F18" s="144">
        <f>F16/$B$16-1</f>
        <v>-1</v>
      </c>
      <c r="G18" s="142"/>
      <c r="H18" s="144">
        <f>H16/$B$16-1</f>
        <v>-1</v>
      </c>
    </row>
    <row r="20" spans="1:8" ht="15" customHeight="1" thickBot="1" x14ac:dyDescent="0.3">
      <c r="A20" s="4" t="s">
        <v>141</v>
      </c>
      <c r="B20" s="11">
        <f t="shared" ref="B20" si="3">B19*12</f>
        <v>0</v>
      </c>
      <c r="C20" s="1"/>
      <c r="D20" s="11">
        <v>0</v>
      </c>
      <c r="E20" s="1"/>
      <c r="F20" s="11">
        <f>F19*12</f>
        <v>0</v>
      </c>
      <c r="G20" s="1"/>
      <c r="H20" s="11">
        <f t="shared" ref="H20" si="4">H19*12</f>
        <v>0</v>
      </c>
    </row>
  </sheetData>
  <mergeCells count="1">
    <mergeCell ref="B1:H1"/>
  </mergeCells>
  <conditionalFormatting sqref="B3:B6 B13:B14">
    <cfRule type="expression" dxfId="5" priority="47">
      <formula>B3&lt;&gt;#REF!</formula>
    </cfRule>
  </conditionalFormatting>
  <conditionalFormatting sqref="B7:B11">
    <cfRule type="expression" dxfId="4" priority="35">
      <formula>B7&lt;&gt;#REF!</formula>
    </cfRule>
  </conditionalFormatting>
  <conditionalFormatting sqref="B12">
    <cfRule type="expression" dxfId="3" priority="30">
      <formula>B12&lt;&gt;#REF!</formula>
    </cfRule>
  </conditionalFormatting>
  <conditionalFormatting sqref="D3:D14">
    <cfRule type="expression" dxfId="2" priority="3">
      <formula>D3&lt;&gt;#REF!</formula>
    </cfRule>
  </conditionalFormatting>
  <conditionalFormatting sqref="F3:F14">
    <cfRule type="expression" dxfId="1" priority="2">
      <formula>F3&lt;&gt;#REF!</formula>
    </cfRule>
  </conditionalFormatting>
  <conditionalFormatting sqref="H3:H14">
    <cfRule type="expression" dxfId="0" priority="1">
      <formula>H3&lt;&gt;#REF!</formula>
    </cfRule>
  </conditionalFormatting>
  <printOptions horizontalCentered="1" verticalCentered="1"/>
  <pageMargins left="0.25" right="0.25" top="0.5" bottom="0.25" header="0.3" footer="0.3"/>
  <pageSetup scale="87" orientation="landscape" r:id="rId1"/>
  <headerFooter>
    <oddFooter>&amp;R&amp;P of &amp;N</oddFooter>
  </headerFooter>
  <ignoredErrors>
    <ignoredError sqref="B11"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BB64-902A-4DDD-8FD5-CC5745EFE0CE}">
  <sheetPr>
    <pageSetUpPr fitToPage="1"/>
  </sheetPr>
  <dimension ref="A2:H21"/>
  <sheetViews>
    <sheetView showGridLines="0" view="pageBreakPreview" zoomScale="160" zoomScaleNormal="70" zoomScaleSheetLayoutView="160" workbookViewId="0">
      <selection activeCell="I6" sqref="I6"/>
    </sheetView>
  </sheetViews>
  <sheetFormatPr defaultColWidth="9.42578125" defaultRowHeight="17.100000000000001" customHeight="1" x14ac:dyDescent="0.3"/>
  <cols>
    <col min="1" max="1" width="5.42578125" style="69" customWidth="1"/>
    <col min="2" max="2" width="24.5703125" style="71" customWidth="1"/>
    <col min="3" max="3" width="7.42578125" style="73" customWidth="1"/>
    <col min="4" max="4" width="21.42578125" style="71" customWidth="1"/>
    <col min="5" max="5" width="12" style="69" customWidth="1"/>
    <col min="6" max="6" width="9.42578125" style="69"/>
    <col min="7" max="7" width="47.5703125" style="69" customWidth="1"/>
    <col min="8" max="10" width="9.42578125" style="69"/>
    <col min="11" max="13" width="45.5703125" style="69" customWidth="1"/>
    <col min="14" max="16384" width="9.42578125" style="69"/>
  </cols>
  <sheetData>
    <row r="2" spans="1:8" ht="17.100000000000001" customHeight="1" x14ac:dyDescent="0.35">
      <c r="B2" s="239" t="s">
        <v>126</v>
      </c>
      <c r="C2" s="239"/>
      <c r="D2" s="239"/>
      <c r="E2" s="239"/>
      <c r="F2" s="239"/>
      <c r="G2" s="239"/>
    </row>
    <row r="3" spans="1:8" ht="9.6" customHeight="1" x14ac:dyDescent="0.3">
      <c r="A3" s="70"/>
      <c r="B3" s="70"/>
      <c r="C3" s="70"/>
      <c r="D3" s="70"/>
      <c r="E3" s="70"/>
      <c r="F3" s="70"/>
      <c r="G3" s="70"/>
      <c r="H3" s="70"/>
    </row>
    <row r="5" spans="1:8" ht="17.100000000000001" customHeight="1" x14ac:dyDescent="0.3">
      <c r="C5" s="72"/>
    </row>
    <row r="9" spans="1:8" ht="17.100000000000001" customHeight="1" x14ac:dyDescent="0.3">
      <c r="B9" s="69"/>
      <c r="C9" s="69"/>
      <c r="D9" s="69"/>
    </row>
    <row r="10" spans="1:8" ht="17.100000000000001" customHeight="1" x14ac:dyDescent="0.3">
      <c r="D10" s="74"/>
    </row>
    <row r="14" spans="1:8" ht="17.100000000000001" customHeight="1" x14ac:dyDescent="0.3">
      <c r="C14" s="72"/>
    </row>
    <row r="15" spans="1:8" ht="17.100000000000001" customHeight="1" x14ac:dyDescent="0.3">
      <c r="D15" s="74"/>
    </row>
    <row r="18" spans="2:4" ht="17.100000000000001" customHeight="1" x14ac:dyDescent="0.3">
      <c r="B18" s="69"/>
      <c r="C18" s="69"/>
      <c r="D18" s="69"/>
    </row>
    <row r="20" spans="2:4" ht="17.100000000000001" customHeight="1" x14ac:dyDescent="0.3">
      <c r="C20" s="72"/>
    </row>
    <row r="21" spans="2:4" ht="17.100000000000001" customHeight="1" x14ac:dyDescent="0.3">
      <c r="D21" s="74"/>
    </row>
  </sheetData>
  <mergeCells count="1">
    <mergeCell ref="B2:G2"/>
  </mergeCells>
  <pageMargins left="0.25" right="0.25" top="0.25" bottom="0.25" header="0.3" footer="0.3"/>
  <pageSetup scale="97" orientation="landscape"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4c36a4eb-718a-40fa-9a11-061d61f32f12" xsi:nil="true"/>
    <_ip_UnifiedCompliancePolicyProperties xmlns="4c36a4eb-718a-40fa-9a11-061d61f32f12" xsi:nil="true"/>
    <lcf76f155ced4ddcb4097134ff3c332f xmlns="20cc5bf2-5252-489a-890e-961300b5b91b">
      <Terms xmlns="http://schemas.microsoft.com/office/infopath/2007/PartnerControls"/>
    </lcf76f155ced4ddcb4097134ff3c332f>
    <TaxCatchAll xmlns="4c36a4eb-718a-40fa-9a11-061d61f32f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F6982A95A7474BAC762D341DA82B67" ma:contentTypeVersion="27" ma:contentTypeDescription="Create a new document." ma:contentTypeScope="" ma:versionID="67479ad710f5d7e5c3ef7f779fc8ca81">
  <xsd:schema xmlns:xsd="http://www.w3.org/2001/XMLSchema" xmlns:xs="http://www.w3.org/2001/XMLSchema" xmlns:p="http://schemas.microsoft.com/office/2006/metadata/properties" xmlns:ns2="20cc5bf2-5252-489a-890e-961300b5b91b" xmlns:ns3="4c36a4eb-718a-40fa-9a11-061d61f32f12" targetNamespace="http://schemas.microsoft.com/office/2006/metadata/properties" ma:root="true" ma:fieldsID="0b28d95ab5df8b6237a540e19512ff25" ns2:_="" ns3:_="">
    <xsd:import namespace="20cc5bf2-5252-489a-890e-961300b5b91b"/>
    <xsd:import namespace="4c36a4eb-718a-40fa-9a11-061d61f32f12"/>
    <xsd:element name="properties">
      <xsd:complexType>
        <xsd:sequence>
          <xsd:element name="documentManagement">
            <xsd:complexType>
              <xsd:all>
                <xsd:element ref="ns2:MediaServiceMetadata" minOccurs="0"/>
                <xsd:element ref="ns2:MediaServiceFastMetadata" minOccurs="0"/>
                <xsd:element ref="ns3:_ip_UnifiedCompliancePolicyProperties" minOccurs="0"/>
                <xsd:element ref="ns3:_ip_UnifiedCompliancePolicyUIActio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c5bf2-5252-489a-890e-961300b5b91b"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5929db-d53a-47b0-8bc9-3fdc60586c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36a4eb-718a-40fa-9a11-061d61f32f12" elementFormDefault="qualified">
    <xsd:import namespace="http://schemas.microsoft.com/office/2006/documentManagement/types"/>
    <xsd:import namespace="http://schemas.microsoft.com/office/infopath/2007/PartnerControls"/>
    <xsd:element name="_ip_UnifiedCompliancePolicyProperties" ma:index="6" nillable="true" ma:displayName="Unified Compliance Policy Properties" ma:internalName="_ip_UnifiedCompliancePolicyProperties" ma:readOnly="false">
      <xsd:simpleType>
        <xsd:restriction base="dms:Note"/>
      </xsd:simpleType>
    </xsd:element>
    <xsd:element name="_ip_UnifiedCompliancePolicyUIAction" ma:index="7" nillable="true" ma:displayName="Unified Compliance Policy UI Action" ma:hidden="true" ma:internalName="_ip_UnifiedCompliancePolicyUIAction" ma:readOnly="false">
      <xsd:simpleType>
        <xsd:restriction base="dms:Text"/>
      </xsd:simpleType>
    </xsd:element>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eeb31e0-b77e-4691-9184-c8a363541f1c}" ma:internalName="TaxCatchAll" ma:readOnly="false" ma:showField="CatchAllData" ma:web="4c36a4eb-718a-40fa-9a11-061d61f32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A27500-0C3E-43B8-907A-D26329871DDC}">
  <ds:schemaRefs>
    <ds:schemaRef ds:uri="http://schemas.microsoft.com/sharepoint/v3/contenttype/forms"/>
  </ds:schemaRefs>
</ds:datastoreItem>
</file>

<file path=customXml/itemProps2.xml><?xml version="1.0" encoding="utf-8"?>
<ds:datastoreItem xmlns:ds="http://schemas.openxmlformats.org/officeDocument/2006/customXml" ds:itemID="{1AE7996E-B436-4017-BAB6-E026397B3D57}">
  <ds:schemaRefs>
    <ds:schemaRef ds:uri="20cc5bf2-5252-489a-890e-961300b5b91b"/>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4c36a4eb-718a-40fa-9a11-061d61f32f12"/>
    <ds:schemaRef ds:uri="http://schemas.microsoft.com/office/2006/metadata/properties"/>
  </ds:schemaRefs>
</ds:datastoreItem>
</file>

<file path=customXml/itemProps3.xml><?xml version="1.0" encoding="utf-8"?>
<ds:datastoreItem xmlns:ds="http://schemas.openxmlformats.org/officeDocument/2006/customXml" ds:itemID="{8150D738-E8E2-4D3E-B766-993C6C989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c5bf2-5252-489a-890e-961300b5b91b"/>
    <ds:schemaRef ds:uri="4c36a4eb-718a-40fa-9a11-061d61f32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Dental</vt:lpstr>
      <vt:lpstr>Dental Dual Option</vt:lpstr>
      <vt:lpstr>Vision</vt:lpstr>
      <vt:lpstr>GTL</vt:lpstr>
      <vt:lpstr>Vol Life</vt:lpstr>
      <vt:lpstr>STD</vt:lpstr>
      <vt:lpstr>LTD</vt:lpstr>
      <vt:lpstr>Disclosure</vt:lpstr>
      <vt:lpstr>Cover!Print_Area</vt:lpstr>
      <vt:lpstr>'Dental Dual Option'!Print_Area</vt:lpstr>
      <vt:lpstr>Disclosure!Print_Area</vt:lpstr>
      <vt:lpstr>GTL!Print_Area</vt:lpstr>
      <vt:lpstr>LTD!Print_Area</vt:lpstr>
      <vt:lpstr>STD!Print_Area</vt:lpstr>
      <vt:lpstr>Vision!Print_Area</vt:lpstr>
      <vt:lpstr>'Vol Life'!Print_Area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Alexander Doberstein</dc:creator>
  <cp:lastModifiedBy>BRANDYNN ARRIETA</cp:lastModifiedBy>
  <cp:lastPrinted>2025-07-09T14:12:57Z</cp:lastPrinted>
  <dcterms:created xsi:type="dcterms:W3CDTF">2016-10-18T17:52:26Z</dcterms:created>
  <dcterms:modified xsi:type="dcterms:W3CDTF">2025-07-09T14:14:34Z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0x0101008FF6982A95A7474BAC762D341DA82B67</vt:lpwstr>
  </property>
  <property fmtid="{D5CDD505-2E9C-101B-9397-08002B2CF9AE}" pid="3" name="AuthorIds_UIVersion_2048">
    <vt:lpwstr>48</vt:lpwstr>
  </property>
  <property fmtid="{D5CDD505-2E9C-101B-9397-08002B2CF9AE}" pid="4" name="MediaServiceImageTags">
    <vt:lpwstr/>
  </property>
</Properties>
</file>