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Share\Finance\Finance Shared\FY25-26\Budget\"/>
    </mc:Choice>
  </mc:AlternateContent>
  <xr:revisionPtr revIDLastSave="0" documentId="13_ncr:1_{EF8CBECC-78DE-4537-BA85-75D7F5E73BA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5-26 Adopted Budget" sheetId="4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F43" i="4"/>
  <c r="E43" i="4"/>
  <c r="D43" i="4"/>
  <c r="F35" i="4"/>
  <c r="E35" i="4"/>
  <c r="D35" i="4"/>
  <c r="F11" i="4"/>
  <c r="E11" i="4"/>
  <c r="E38" i="4" l="1"/>
  <c r="E46" i="4" s="1"/>
  <c r="F38" i="4"/>
  <c r="F46" i="4" s="1"/>
  <c r="D38" i="4"/>
  <c r="D46" i="4" s="1"/>
</calcChain>
</file>

<file path=xl/sharedStrings.xml><?xml version="1.0" encoding="utf-8"?>
<sst xmlns="http://schemas.openxmlformats.org/spreadsheetml/2006/main" count="67" uniqueCount="61">
  <si>
    <t>MIDLOTHIAN INDEPENDENT SCHOOL DISTRICT</t>
  </si>
  <si>
    <t>REVENUES</t>
  </si>
  <si>
    <t>Local &amp; Intermediate Revenues</t>
  </si>
  <si>
    <t>State Program Revenues</t>
  </si>
  <si>
    <t>Federal Program Revenues</t>
  </si>
  <si>
    <t>TOTAL REVENUES</t>
  </si>
  <si>
    <t>EXPENDITURES</t>
  </si>
  <si>
    <t>0011</t>
  </si>
  <si>
    <t>Instruction</t>
  </si>
  <si>
    <t>0012</t>
  </si>
  <si>
    <t xml:space="preserve"> </t>
  </si>
  <si>
    <t>Instructional Resource &amp; Media Services</t>
  </si>
  <si>
    <t>0013</t>
  </si>
  <si>
    <t>Curriculum &amp; Instructional Staff Development</t>
  </si>
  <si>
    <t>0021</t>
  </si>
  <si>
    <t>Instructional Leadership</t>
  </si>
  <si>
    <t>0023</t>
  </si>
  <si>
    <t>School Leadership</t>
  </si>
  <si>
    <t>0031</t>
  </si>
  <si>
    <t>Guidance, Counseling &amp; Evaluation Services</t>
  </si>
  <si>
    <t>0033</t>
  </si>
  <si>
    <t>Health Services</t>
  </si>
  <si>
    <t>0034</t>
  </si>
  <si>
    <t>Student (Pupil) Transportation</t>
  </si>
  <si>
    <t>0036</t>
  </si>
  <si>
    <t>Co curricular/Extracurricular Activities</t>
  </si>
  <si>
    <t>0041</t>
  </si>
  <si>
    <t>General Administration</t>
  </si>
  <si>
    <t>0051</t>
  </si>
  <si>
    <t>Plant Maintenance &amp; Operations</t>
  </si>
  <si>
    <t>0052</t>
  </si>
  <si>
    <t>Security &amp; Monitoring Services</t>
  </si>
  <si>
    <t>0053</t>
  </si>
  <si>
    <t>Data Processing Services</t>
  </si>
  <si>
    <t>0095</t>
  </si>
  <si>
    <t>Payments to JJAEP Programs</t>
  </si>
  <si>
    <t>0097</t>
  </si>
  <si>
    <t>Payments to Tax Increment Fund</t>
  </si>
  <si>
    <t>0099</t>
  </si>
  <si>
    <t>Payments to Ellis County - Tax Costs</t>
  </si>
  <si>
    <t>TOTAL EXPENDITURES</t>
  </si>
  <si>
    <t>Excess/(Deficiency) of revenues over/(under)</t>
  </si>
  <si>
    <t>expenditures</t>
  </si>
  <si>
    <t>7900</t>
  </si>
  <si>
    <t>Other resources</t>
  </si>
  <si>
    <t>8900</t>
  </si>
  <si>
    <t>Other uses</t>
  </si>
  <si>
    <t>Excess/(Deficiency) of other resources over other uses</t>
  </si>
  <si>
    <t>Excess/(Deficiency) of revenues &amp; other resources</t>
  </si>
  <si>
    <t>over/(under) expenditures &amp; other uses</t>
  </si>
  <si>
    <t>0035</t>
  </si>
  <si>
    <t>Food Services</t>
  </si>
  <si>
    <t>0071</t>
  </si>
  <si>
    <t>Debt Service: Principal on Long-Term Debt</t>
  </si>
  <si>
    <t>Debt Service: Interest on Long-Term Debt</t>
  </si>
  <si>
    <t>Debt Service: Bond Costs &amp; Fees</t>
  </si>
  <si>
    <t>2025-26 ADOPTED BUDGETS</t>
  </si>
  <si>
    <t>General</t>
  </si>
  <si>
    <t>Operating</t>
  </si>
  <si>
    <t>Debt Service</t>
  </si>
  <si>
    <t>Food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</si>
</sst>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  <scheme val="minor"/>
    </font>
    <font>
      <b/>
      <sz val="12"/>
      <color theme="1"/>
      <name val="Raleway"/>
    </font>
    <font>
      <sz val="12"/>
      <color theme="1"/>
      <name val="Raleway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7" fontId="2" fillId="0" borderId="0" xfId="0" applyNumberFormat="1" applyFont="1" applyAlignment="1"/>
    <xf numFmtId="37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37" fontId="2" fillId="0" borderId="2" xfId="0" applyNumberFormat="1" applyFont="1" applyBorder="1"/>
    <xf numFmtId="37" fontId="1" fillId="0" borderId="1" xfId="0" applyNumberFormat="1" applyFont="1" applyBorder="1"/>
    <xf numFmtId="37" fontId="1" fillId="0" borderId="0" xfId="0" applyNumberFormat="1" applyFont="1"/>
    <xf numFmtId="37" fontId="2" fillId="0" borderId="1" xfId="0" applyNumberFormat="1" applyFont="1" applyBorder="1"/>
    <xf numFmtId="0" fontId="2" fillId="0" borderId="0" xfId="0" applyFont="1" applyAlignment="1"/>
    <xf numFmtId="3" fontId="2" fillId="0" borderId="0" xfId="0" applyNumberFormat="1" applyFont="1" applyAlignment="1"/>
    <xf numFmtId="10" fontId="2" fillId="0" borderId="0" xfId="0" applyNumberFormat="1" applyFont="1"/>
    <xf numFmtId="3" fontId="2" fillId="0" borderId="0" xfId="0" applyNumberFormat="1" applyFont="1"/>
    <xf numFmtId="0" fontId="1" fillId="0" borderId="3" xfId="0" applyFont="1" applyBorder="1" applyAlignment="1">
      <alignment horizontal="center"/>
    </xf>
    <xf numFmtId="37" fontId="1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4"/>
  <sheetViews>
    <sheetView tabSelected="1" zoomScaleNormal="100" workbookViewId="0">
      <selection activeCell="C50" sqref="C50"/>
    </sheetView>
  </sheetViews>
  <sheetFormatPr defaultColWidth="11.25" defaultRowHeight="15" customHeight="1" x14ac:dyDescent="0.25"/>
  <cols>
    <col min="1" max="1" width="8.5" customWidth="1"/>
    <col min="2" max="2" width="1.375" customWidth="1"/>
    <col min="3" max="3" width="45.625" customWidth="1"/>
    <col min="4" max="4" width="13.5" bestFit="1" customWidth="1"/>
    <col min="5" max="5" width="16.625" bestFit="1" customWidth="1"/>
    <col min="6" max="6" width="18.25" bestFit="1" customWidth="1"/>
    <col min="7" max="25" width="11.5" customWidth="1"/>
  </cols>
  <sheetData>
    <row r="1" spans="1:25" ht="18.75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8.75" x14ac:dyDescent="0.35">
      <c r="A2" s="1" t="s">
        <v>56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8.75" x14ac:dyDescent="0.35">
      <c r="A3" s="4"/>
      <c r="B3" s="3"/>
      <c r="C3" s="3"/>
      <c r="D3" s="4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8.75" x14ac:dyDescent="0.35">
      <c r="A4" s="4"/>
      <c r="B4" s="3"/>
      <c r="C4" s="3"/>
      <c r="D4" s="8" t="s">
        <v>57</v>
      </c>
      <c r="E4" s="8"/>
      <c r="F4" s="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8.75" x14ac:dyDescent="0.35">
      <c r="A5" s="4"/>
      <c r="B5" s="3"/>
      <c r="C5" s="3"/>
      <c r="D5" s="19" t="s">
        <v>58</v>
      </c>
      <c r="E5" s="19" t="s">
        <v>59</v>
      </c>
      <c r="F5" s="19" t="s">
        <v>60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8.75" x14ac:dyDescent="0.35">
      <c r="A6" s="4"/>
      <c r="B6" s="3"/>
      <c r="C6" s="5" t="s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8.75" x14ac:dyDescent="0.35">
      <c r="A7" s="4">
        <v>5700</v>
      </c>
      <c r="B7" s="3"/>
      <c r="C7" s="9" t="s">
        <v>2</v>
      </c>
      <c r="D7" s="6">
        <v>74396932</v>
      </c>
      <c r="E7" s="6">
        <v>45396200</v>
      </c>
      <c r="F7" s="6">
        <v>2970000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8.75" x14ac:dyDescent="0.35">
      <c r="A8" s="4">
        <v>5800</v>
      </c>
      <c r="B8" s="3"/>
      <c r="C8" s="9" t="s">
        <v>3</v>
      </c>
      <c r="D8" s="6">
        <v>51650308</v>
      </c>
      <c r="E8" s="6">
        <v>3213355</v>
      </c>
      <c r="F8" s="6">
        <v>24350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8.75" x14ac:dyDescent="0.35">
      <c r="A9" s="4">
        <v>5900</v>
      </c>
      <c r="B9" s="3"/>
      <c r="C9" s="9" t="s">
        <v>4</v>
      </c>
      <c r="D9" s="6">
        <v>304000</v>
      </c>
      <c r="E9" s="6">
        <v>0</v>
      </c>
      <c r="F9" s="6">
        <v>2323950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8.75" x14ac:dyDescent="0.35">
      <c r="A10" s="4"/>
      <c r="B10" s="3"/>
      <c r="C10" s="3"/>
      <c r="D10" s="7"/>
      <c r="E10" s="7"/>
      <c r="F10" s="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8.75" x14ac:dyDescent="0.35">
      <c r="A11" s="8">
        <v>5030</v>
      </c>
      <c r="B11" s="2"/>
      <c r="C11" s="5" t="s">
        <v>5</v>
      </c>
      <c r="D11" s="20">
        <f t="shared" ref="D11" si="0">SUM(D7:D10)</f>
        <v>126351240</v>
      </c>
      <c r="E11" s="20">
        <f t="shared" ref="E11:F11" si="1">SUM(E7:E10)</f>
        <v>48609555</v>
      </c>
      <c r="F11" s="20">
        <f t="shared" si="1"/>
        <v>5318300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8.75" x14ac:dyDescent="0.35">
      <c r="A12" s="4"/>
      <c r="B12" s="3"/>
      <c r="C12" s="2"/>
      <c r="D12" s="7"/>
      <c r="E12" s="7"/>
      <c r="F12" s="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8.75" x14ac:dyDescent="0.35">
      <c r="A13" s="4"/>
      <c r="B13" s="3"/>
      <c r="C13" s="5" t="s">
        <v>6</v>
      </c>
      <c r="D13" s="7"/>
      <c r="E13" s="7"/>
      <c r="F13" s="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8.75" x14ac:dyDescent="0.35">
      <c r="A14" s="4" t="s">
        <v>7</v>
      </c>
      <c r="B14" s="3"/>
      <c r="C14" s="9" t="s">
        <v>8</v>
      </c>
      <c r="D14" s="6">
        <v>65687127</v>
      </c>
      <c r="E14" s="6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8.75" x14ac:dyDescent="0.35">
      <c r="A15" s="4" t="s">
        <v>9</v>
      </c>
      <c r="B15" s="9" t="s">
        <v>10</v>
      </c>
      <c r="C15" s="9" t="s">
        <v>11</v>
      </c>
      <c r="D15" s="6">
        <v>1200756</v>
      </c>
      <c r="E15" s="6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8.75" x14ac:dyDescent="0.35">
      <c r="A16" s="4" t="s">
        <v>12</v>
      </c>
      <c r="B16" s="9" t="s">
        <v>10</v>
      </c>
      <c r="C16" s="9" t="s">
        <v>13</v>
      </c>
      <c r="D16" s="6">
        <v>1428261</v>
      </c>
      <c r="E16" s="6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8.75" x14ac:dyDescent="0.35">
      <c r="A17" s="4" t="s">
        <v>14</v>
      </c>
      <c r="B17" s="3"/>
      <c r="C17" s="9" t="s">
        <v>15</v>
      </c>
      <c r="D17" s="6">
        <v>1379575</v>
      </c>
      <c r="E17" s="6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8.75" x14ac:dyDescent="0.35">
      <c r="A18" s="4" t="s">
        <v>16</v>
      </c>
      <c r="B18" s="3"/>
      <c r="C18" s="9" t="s">
        <v>17</v>
      </c>
      <c r="D18" s="6">
        <v>5993883</v>
      </c>
      <c r="E18" s="6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8.75" x14ac:dyDescent="0.35">
      <c r="A19" s="4" t="s">
        <v>18</v>
      </c>
      <c r="B19" s="3"/>
      <c r="C19" s="9" t="s">
        <v>19</v>
      </c>
      <c r="D19" s="6">
        <v>4494614</v>
      </c>
      <c r="E19" s="6"/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8.75" x14ac:dyDescent="0.35">
      <c r="A20" s="4" t="s">
        <v>20</v>
      </c>
      <c r="B20" s="3"/>
      <c r="C20" s="9" t="s">
        <v>21</v>
      </c>
      <c r="D20" s="6">
        <v>1462781</v>
      </c>
      <c r="E20" s="6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8.75" x14ac:dyDescent="0.35">
      <c r="A21" s="4" t="s">
        <v>22</v>
      </c>
      <c r="B21" s="3"/>
      <c r="C21" s="9" t="s">
        <v>23</v>
      </c>
      <c r="D21" s="6">
        <v>4600882</v>
      </c>
      <c r="E21" s="6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8.75" x14ac:dyDescent="0.35">
      <c r="A22" s="10" t="s">
        <v>50</v>
      </c>
      <c r="B22" s="3"/>
      <c r="C22" s="9" t="s">
        <v>51</v>
      </c>
      <c r="D22" s="6"/>
      <c r="E22" s="6"/>
      <c r="F22" s="6">
        <v>4990677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8.75" x14ac:dyDescent="0.35">
      <c r="A23" s="4" t="s">
        <v>24</v>
      </c>
      <c r="B23" s="3"/>
      <c r="C23" s="9" t="s">
        <v>25</v>
      </c>
      <c r="D23" s="6">
        <v>4757533</v>
      </c>
      <c r="E23" s="6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8.75" x14ac:dyDescent="0.35">
      <c r="A24" s="4" t="s">
        <v>26</v>
      </c>
      <c r="B24" s="3"/>
      <c r="C24" s="9" t="s">
        <v>27</v>
      </c>
      <c r="D24" s="6">
        <v>3798934</v>
      </c>
      <c r="E24" s="6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8.75" x14ac:dyDescent="0.35">
      <c r="A25" s="4" t="s">
        <v>28</v>
      </c>
      <c r="B25" s="3"/>
      <c r="C25" s="9" t="s">
        <v>29</v>
      </c>
      <c r="D25" s="6">
        <v>13696464</v>
      </c>
      <c r="E25" s="6"/>
      <c r="F25" s="6">
        <v>130648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8.75" x14ac:dyDescent="0.35">
      <c r="A26" s="4" t="s">
        <v>30</v>
      </c>
      <c r="B26" s="3"/>
      <c r="C26" s="9" t="s">
        <v>31</v>
      </c>
      <c r="D26" s="6">
        <v>3015999</v>
      </c>
      <c r="E26" s="6"/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8.75" x14ac:dyDescent="0.35">
      <c r="A27" s="4" t="s">
        <v>32</v>
      </c>
      <c r="B27" s="9" t="s">
        <v>10</v>
      </c>
      <c r="C27" s="9" t="s">
        <v>33</v>
      </c>
      <c r="D27" s="6">
        <v>1935131</v>
      </c>
      <c r="E27" s="6"/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8.75" x14ac:dyDescent="0.35">
      <c r="A28" s="10" t="s">
        <v>52</v>
      </c>
      <c r="B28" s="3"/>
      <c r="C28" s="9" t="s">
        <v>53</v>
      </c>
      <c r="D28" s="6"/>
      <c r="E28" s="6">
        <v>31630000</v>
      </c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8.75" x14ac:dyDescent="0.35">
      <c r="A29" s="10" t="s">
        <v>52</v>
      </c>
      <c r="B29" s="3"/>
      <c r="C29" s="9" t="s">
        <v>54</v>
      </c>
      <c r="D29" s="6"/>
      <c r="E29" s="6">
        <v>13557005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8.75" x14ac:dyDescent="0.35">
      <c r="A30" s="10" t="s">
        <v>52</v>
      </c>
      <c r="B30" s="3"/>
      <c r="C30" s="9" t="s">
        <v>55</v>
      </c>
      <c r="D30" s="6"/>
      <c r="E30" s="6">
        <v>25000</v>
      </c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8.75" x14ac:dyDescent="0.35">
      <c r="A31" s="10" t="s">
        <v>34</v>
      </c>
      <c r="B31" s="9" t="s">
        <v>10</v>
      </c>
      <c r="C31" s="9" t="s">
        <v>35</v>
      </c>
      <c r="D31" s="6">
        <v>10000</v>
      </c>
      <c r="E31" s="6"/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8.75" x14ac:dyDescent="0.35">
      <c r="A32" s="10" t="s">
        <v>36</v>
      </c>
      <c r="B32" s="9"/>
      <c r="C32" s="9" t="s">
        <v>37</v>
      </c>
      <c r="D32" s="6">
        <v>17996690</v>
      </c>
      <c r="E32" s="6"/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8.75" x14ac:dyDescent="0.35">
      <c r="A33" s="10" t="s">
        <v>38</v>
      </c>
      <c r="B33" s="9" t="s">
        <v>10</v>
      </c>
      <c r="C33" s="9" t="s">
        <v>39</v>
      </c>
      <c r="D33" s="6">
        <v>1208600</v>
      </c>
      <c r="E33" s="6"/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8.75" x14ac:dyDescent="0.35">
      <c r="A34" s="4"/>
      <c r="B34" s="3"/>
      <c r="C34" s="3"/>
      <c r="D34" s="11"/>
      <c r="E34" s="11"/>
      <c r="F34" s="11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8.75" x14ac:dyDescent="0.35">
      <c r="A35" s="8">
        <v>6050</v>
      </c>
      <c r="B35" s="2"/>
      <c r="C35" s="5" t="s">
        <v>40</v>
      </c>
      <c r="D35" s="12">
        <f t="shared" ref="D35:F35" si="2">SUM(D14:D34)</f>
        <v>132667230</v>
      </c>
      <c r="E35" s="12">
        <f t="shared" si="2"/>
        <v>45212005</v>
      </c>
      <c r="F35" s="12">
        <f t="shared" si="2"/>
        <v>5121325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8.75" x14ac:dyDescent="0.35">
      <c r="A36" s="8"/>
      <c r="B36" s="2"/>
      <c r="C36" s="2"/>
      <c r="D36" s="13"/>
      <c r="E36" s="13"/>
      <c r="F36" s="1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8.75" x14ac:dyDescent="0.35">
      <c r="A37" s="4"/>
      <c r="B37" s="3"/>
      <c r="C37" s="9" t="s">
        <v>41</v>
      </c>
      <c r="D37" s="7"/>
      <c r="E37" s="7"/>
      <c r="F37" s="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8.75" x14ac:dyDescent="0.35">
      <c r="A38" s="4"/>
      <c r="B38" s="3"/>
      <c r="C38" s="3" t="s">
        <v>42</v>
      </c>
      <c r="D38" s="14">
        <f t="shared" ref="D38:F38" si="3">+D11-D35</f>
        <v>-6315990</v>
      </c>
      <c r="E38" s="14">
        <f t="shared" si="3"/>
        <v>3397550</v>
      </c>
      <c r="F38" s="14">
        <f t="shared" si="3"/>
        <v>196975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8.75" x14ac:dyDescent="0.35">
      <c r="A39" s="4"/>
      <c r="B39" s="3"/>
      <c r="C39" s="3"/>
      <c r="D39" s="7"/>
      <c r="E39" s="7"/>
      <c r="F39" s="7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8.75" x14ac:dyDescent="0.35">
      <c r="A40" s="4" t="s">
        <v>43</v>
      </c>
      <c r="B40" s="3"/>
      <c r="C40" s="9" t="s">
        <v>44</v>
      </c>
      <c r="D40" s="7">
        <v>0</v>
      </c>
      <c r="E40" s="7">
        <v>0</v>
      </c>
      <c r="F40" s="7"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8.75" x14ac:dyDescent="0.35">
      <c r="A41" s="4" t="s">
        <v>45</v>
      </c>
      <c r="B41" s="3"/>
      <c r="C41" s="9" t="s">
        <v>46</v>
      </c>
      <c r="D41" s="14">
        <v>0</v>
      </c>
      <c r="E41" s="14">
        <v>0</v>
      </c>
      <c r="F41" s="14"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8.75" x14ac:dyDescent="0.35">
      <c r="A42" s="4"/>
      <c r="B42" s="3"/>
      <c r="C42" s="3"/>
      <c r="D42" s="7"/>
      <c r="E42" s="7"/>
      <c r="F42" s="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8.75" x14ac:dyDescent="0.35">
      <c r="A43" s="4"/>
      <c r="B43" s="3"/>
      <c r="C43" s="9" t="s">
        <v>47</v>
      </c>
      <c r="D43" s="14">
        <f t="shared" ref="D43:F43" si="4">SUM(D40:D41)</f>
        <v>0</v>
      </c>
      <c r="E43" s="14">
        <f t="shared" si="4"/>
        <v>0</v>
      </c>
      <c r="F43" s="14">
        <f t="shared" si="4"/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8.75" x14ac:dyDescent="0.35">
      <c r="A44" s="4"/>
      <c r="B44" s="3"/>
      <c r="C44" s="3"/>
      <c r="D44" s="7"/>
      <c r="E44" s="7"/>
      <c r="F44" s="7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8.75" x14ac:dyDescent="0.35">
      <c r="A45" s="4"/>
      <c r="B45" s="3"/>
      <c r="C45" s="3" t="s">
        <v>48</v>
      </c>
      <c r="D45" s="7"/>
      <c r="E45" s="7"/>
      <c r="F45" s="7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8.75" x14ac:dyDescent="0.35">
      <c r="A46" s="4"/>
      <c r="B46" s="3"/>
      <c r="C46" s="3" t="s">
        <v>49</v>
      </c>
      <c r="D46" s="7">
        <f t="shared" ref="D46:F46" si="5">D38+D43</f>
        <v>-6315990</v>
      </c>
      <c r="E46" s="7">
        <f t="shared" si="5"/>
        <v>3397550</v>
      </c>
      <c r="F46" s="7">
        <f t="shared" si="5"/>
        <v>196975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8.75" x14ac:dyDescent="0.35">
      <c r="A47" s="4"/>
      <c r="B47" s="3"/>
      <c r="C47" s="3"/>
      <c r="D47" s="7"/>
      <c r="E47" s="7"/>
      <c r="F47" s="7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8.75" x14ac:dyDescent="0.3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23.25" customHeight="1" x14ac:dyDescent="0.35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23.25" customHeight="1" x14ac:dyDescent="0.35">
      <c r="A50" s="4"/>
      <c r="B50" s="3"/>
      <c r="C50" s="15"/>
      <c r="D50" s="16"/>
      <c r="E50" s="17"/>
      <c r="F50" s="1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23.25" customHeight="1" x14ac:dyDescent="0.35">
      <c r="A51" s="4"/>
      <c r="B51" s="3"/>
      <c r="C51" s="15"/>
      <c r="D51" s="16"/>
      <c r="E51" s="17"/>
      <c r="F51" s="1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23.25" customHeight="1" x14ac:dyDescent="0.35">
      <c r="A52" s="4"/>
      <c r="B52" s="3"/>
      <c r="C52" s="15"/>
      <c r="D52" s="16"/>
      <c r="E52" s="17"/>
      <c r="F52" s="1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23.25" customHeight="1" x14ac:dyDescent="0.35">
      <c r="A53" s="4"/>
      <c r="B53" s="3"/>
      <c r="C53" s="15"/>
      <c r="D53" s="16"/>
      <c r="E53" s="17"/>
      <c r="F53" s="1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23.25" customHeight="1" x14ac:dyDescent="0.35">
      <c r="A54" s="4"/>
      <c r="B54" s="3"/>
      <c r="C54" s="15"/>
      <c r="D54" s="16"/>
      <c r="E54" s="17"/>
      <c r="F54" s="1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23.25" customHeight="1" x14ac:dyDescent="0.35">
      <c r="A55" s="4"/>
      <c r="B55" s="3"/>
      <c r="C55" s="15"/>
      <c r="D55" s="16"/>
      <c r="E55" s="17"/>
      <c r="F55" s="1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23.25" customHeight="1" x14ac:dyDescent="0.35">
      <c r="A56" s="4"/>
      <c r="B56" s="3"/>
      <c r="C56" s="3"/>
      <c r="D56" s="3"/>
      <c r="E56" s="17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23.25" customHeight="1" x14ac:dyDescent="0.3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23.25" customHeight="1" x14ac:dyDescent="0.35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23.25" customHeight="1" x14ac:dyDescent="0.3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23.25" customHeight="1" x14ac:dyDescent="0.35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23.25" customHeight="1" x14ac:dyDescent="0.35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23.25" customHeight="1" x14ac:dyDescent="0.3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23.25" customHeight="1" x14ac:dyDescent="0.3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23.25" customHeight="1" x14ac:dyDescent="0.3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23.25" customHeight="1" x14ac:dyDescent="0.35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23.25" customHeight="1" x14ac:dyDescent="0.35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23.25" customHeight="1" x14ac:dyDescent="0.35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23.25" customHeight="1" x14ac:dyDescent="0.3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23.25" customHeight="1" x14ac:dyDescent="0.35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23.25" customHeight="1" x14ac:dyDescent="0.35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23.25" customHeight="1" x14ac:dyDescent="0.35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3.25" customHeight="1" x14ac:dyDescent="0.35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23.25" customHeight="1" x14ac:dyDescent="0.35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23.25" customHeight="1" x14ac:dyDescent="0.35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23.25" customHeight="1" x14ac:dyDescent="0.35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23.25" customHeight="1" x14ac:dyDescent="0.35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23.25" customHeight="1" x14ac:dyDescent="0.35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23.25" customHeight="1" x14ac:dyDescent="0.35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23.25" customHeight="1" x14ac:dyDescent="0.35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23.25" customHeight="1" x14ac:dyDescent="0.35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23.25" customHeight="1" x14ac:dyDescent="0.35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23.25" customHeight="1" x14ac:dyDescent="0.35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23.25" customHeight="1" x14ac:dyDescent="0.35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23.25" customHeight="1" x14ac:dyDescent="0.35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23.25" customHeight="1" x14ac:dyDescent="0.35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23.25" customHeight="1" x14ac:dyDescent="0.35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23.25" customHeight="1" x14ac:dyDescent="0.35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23.25" customHeight="1" x14ac:dyDescent="0.35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23.25" customHeight="1" x14ac:dyDescent="0.35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23.25" customHeight="1" x14ac:dyDescent="0.35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23.25" customHeight="1" x14ac:dyDescent="0.35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23.25" customHeight="1" x14ac:dyDescent="0.35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23.25" customHeight="1" x14ac:dyDescent="0.35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23.25" customHeight="1" x14ac:dyDescent="0.35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23.25" customHeight="1" x14ac:dyDescent="0.35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23.25" customHeight="1" x14ac:dyDescent="0.35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23.25" customHeight="1" x14ac:dyDescent="0.35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23.25" customHeight="1" x14ac:dyDescent="0.35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23.25" customHeight="1" x14ac:dyDescent="0.3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23.25" customHeight="1" x14ac:dyDescent="0.35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23.25" customHeight="1" x14ac:dyDescent="0.3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23.25" customHeight="1" x14ac:dyDescent="0.35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23.25" customHeight="1" x14ac:dyDescent="0.35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23.25" customHeight="1" x14ac:dyDescent="0.35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23.25" customHeight="1" x14ac:dyDescent="0.35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23.25" customHeight="1" x14ac:dyDescent="0.35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23.25" customHeight="1" x14ac:dyDescent="0.35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23.25" customHeight="1" x14ac:dyDescent="0.35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23.25" customHeight="1" x14ac:dyDescent="0.35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23.25" customHeight="1" x14ac:dyDescent="0.35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23.25" customHeight="1" x14ac:dyDescent="0.35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23.25" customHeight="1" x14ac:dyDescent="0.35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23.25" customHeight="1" x14ac:dyDescent="0.35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23.25" customHeight="1" x14ac:dyDescent="0.35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23.25" customHeight="1" x14ac:dyDescent="0.35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23.25" customHeight="1" x14ac:dyDescent="0.35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23.25" customHeight="1" x14ac:dyDescent="0.35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23.25" customHeight="1" x14ac:dyDescent="0.3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23.25" customHeight="1" x14ac:dyDescent="0.3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23.25" customHeight="1" x14ac:dyDescent="0.3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23.25" customHeight="1" x14ac:dyDescent="0.3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23.25" customHeight="1" x14ac:dyDescent="0.3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23.25" customHeight="1" x14ac:dyDescent="0.3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23.25" customHeight="1" x14ac:dyDescent="0.3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23.25" customHeight="1" x14ac:dyDescent="0.3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23.25" customHeight="1" x14ac:dyDescent="0.3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23.25" customHeight="1" x14ac:dyDescent="0.3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23.25" customHeight="1" x14ac:dyDescent="0.3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23.25" customHeight="1" x14ac:dyDescent="0.3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23.25" customHeight="1" x14ac:dyDescent="0.3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23.25" customHeight="1" x14ac:dyDescent="0.3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23.25" customHeight="1" x14ac:dyDescent="0.3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23.25" customHeight="1" x14ac:dyDescent="0.3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23.25" customHeight="1" x14ac:dyDescent="0.3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23.25" customHeight="1" x14ac:dyDescent="0.3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23.25" customHeight="1" x14ac:dyDescent="0.3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23.25" customHeight="1" x14ac:dyDescent="0.3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23.25" customHeight="1" x14ac:dyDescent="0.3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23.25" customHeight="1" x14ac:dyDescent="0.35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23.25" customHeight="1" x14ac:dyDescent="0.35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23.25" customHeight="1" x14ac:dyDescent="0.35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23.25" customHeight="1" x14ac:dyDescent="0.35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23.25" customHeight="1" x14ac:dyDescent="0.35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23.25" customHeight="1" x14ac:dyDescent="0.35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23.25" customHeight="1" x14ac:dyDescent="0.35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23.25" customHeight="1" x14ac:dyDescent="0.35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23.25" customHeight="1" x14ac:dyDescent="0.35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23.25" customHeight="1" x14ac:dyDescent="0.35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23.25" customHeight="1" x14ac:dyDescent="0.35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23.25" customHeight="1" x14ac:dyDescent="0.35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23.25" customHeight="1" x14ac:dyDescent="0.35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23.25" customHeight="1" x14ac:dyDescent="0.35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23.25" customHeight="1" x14ac:dyDescent="0.35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23.25" customHeight="1" x14ac:dyDescent="0.35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23.25" customHeight="1" x14ac:dyDescent="0.35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23.25" customHeight="1" x14ac:dyDescent="0.35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23.25" customHeight="1" x14ac:dyDescent="0.35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23.25" customHeight="1" x14ac:dyDescent="0.35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23.25" customHeight="1" x14ac:dyDescent="0.35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23.25" customHeight="1" x14ac:dyDescent="0.35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23.25" customHeight="1" x14ac:dyDescent="0.35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23.25" customHeight="1" x14ac:dyDescent="0.35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23.25" customHeight="1" x14ac:dyDescent="0.35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23.25" customHeight="1" x14ac:dyDescent="0.35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23.25" customHeight="1" x14ac:dyDescent="0.35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23.25" customHeight="1" x14ac:dyDescent="0.35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23.25" customHeight="1" x14ac:dyDescent="0.35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23.25" customHeight="1" x14ac:dyDescent="0.35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23.25" customHeight="1" x14ac:dyDescent="0.35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23.25" customHeight="1" x14ac:dyDescent="0.35">
      <c r="A170" s="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23.25" customHeight="1" x14ac:dyDescent="0.35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23.25" customHeight="1" x14ac:dyDescent="0.35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23.25" customHeight="1" x14ac:dyDescent="0.35">
      <c r="A173" s="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23.25" customHeight="1" x14ac:dyDescent="0.35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23.25" customHeight="1" x14ac:dyDescent="0.35">
      <c r="A175" s="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23.25" customHeight="1" x14ac:dyDescent="0.35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23.25" customHeight="1" x14ac:dyDescent="0.35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23.25" customHeight="1" x14ac:dyDescent="0.35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23.25" customHeight="1" x14ac:dyDescent="0.35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23.25" customHeight="1" x14ac:dyDescent="0.35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23.25" customHeight="1" x14ac:dyDescent="0.35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23.25" customHeight="1" x14ac:dyDescent="0.35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23.25" customHeight="1" x14ac:dyDescent="0.35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23.25" customHeight="1" x14ac:dyDescent="0.35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23.25" customHeight="1" x14ac:dyDescent="0.35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23.25" customHeight="1" x14ac:dyDescent="0.35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23.25" customHeight="1" x14ac:dyDescent="0.35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23.25" customHeight="1" x14ac:dyDescent="0.35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23.25" customHeight="1" x14ac:dyDescent="0.35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23.25" customHeight="1" x14ac:dyDescent="0.35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23.25" customHeight="1" x14ac:dyDescent="0.35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23.25" customHeight="1" x14ac:dyDescent="0.35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23.25" customHeight="1" x14ac:dyDescent="0.35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23.25" customHeight="1" x14ac:dyDescent="0.35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23.25" customHeight="1" x14ac:dyDescent="0.35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23.25" customHeight="1" x14ac:dyDescent="0.35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23.25" customHeight="1" x14ac:dyDescent="0.35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23.25" customHeight="1" x14ac:dyDescent="0.35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23.25" customHeight="1" x14ac:dyDescent="0.35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23.25" customHeight="1" x14ac:dyDescent="0.35">
      <c r="A200" s="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23.25" customHeight="1" x14ac:dyDescent="0.35">
      <c r="A201" s="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23.25" customHeight="1" x14ac:dyDescent="0.35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23.25" customHeight="1" x14ac:dyDescent="0.35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23.25" customHeight="1" x14ac:dyDescent="0.35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23.25" customHeight="1" x14ac:dyDescent="0.35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23.25" customHeight="1" x14ac:dyDescent="0.35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23.25" customHeight="1" x14ac:dyDescent="0.35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23.25" customHeight="1" x14ac:dyDescent="0.35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23.25" customHeight="1" x14ac:dyDescent="0.35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23.25" customHeight="1" x14ac:dyDescent="0.35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23.25" customHeight="1" x14ac:dyDescent="0.35">
      <c r="A211" s="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23.25" customHeight="1" x14ac:dyDescent="0.35">
      <c r="A212" s="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23.25" customHeight="1" x14ac:dyDescent="0.35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23.25" customHeight="1" x14ac:dyDescent="0.35">
      <c r="A214" s="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23.25" customHeight="1" x14ac:dyDescent="0.35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23.25" customHeight="1" x14ac:dyDescent="0.35">
      <c r="A216" s="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23.25" customHeight="1" x14ac:dyDescent="0.35">
      <c r="A217" s="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23.25" customHeight="1" x14ac:dyDescent="0.35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23.25" customHeight="1" x14ac:dyDescent="0.35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23.25" customHeight="1" x14ac:dyDescent="0.35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23.25" customHeight="1" x14ac:dyDescent="0.35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23.25" customHeight="1" x14ac:dyDescent="0.35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23.25" customHeight="1" x14ac:dyDescent="0.35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23.25" customHeight="1" x14ac:dyDescent="0.35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23.25" customHeight="1" x14ac:dyDescent="0.35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23.25" customHeight="1" x14ac:dyDescent="0.35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23.25" customHeight="1" x14ac:dyDescent="0.35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23.25" customHeight="1" x14ac:dyDescent="0.35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23.25" customHeight="1" x14ac:dyDescent="0.35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23.25" customHeight="1" x14ac:dyDescent="0.35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23.25" customHeight="1" x14ac:dyDescent="0.35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23.25" customHeight="1" x14ac:dyDescent="0.35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23.25" customHeight="1" x14ac:dyDescent="0.35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23.25" customHeight="1" x14ac:dyDescent="0.35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23.25" customHeight="1" x14ac:dyDescent="0.35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23.25" customHeight="1" x14ac:dyDescent="0.35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23.25" customHeight="1" x14ac:dyDescent="0.35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23.25" customHeight="1" x14ac:dyDescent="0.35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23.25" customHeight="1" x14ac:dyDescent="0.35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23.25" customHeight="1" x14ac:dyDescent="0.35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23.25" customHeight="1" x14ac:dyDescent="0.35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23.25" customHeight="1" x14ac:dyDescent="0.35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23.25" customHeight="1" x14ac:dyDescent="0.35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23.25" customHeight="1" x14ac:dyDescent="0.35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23.25" customHeight="1" x14ac:dyDescent="0.35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23.25" customHeight="1" x14ac:dyDescent="0.35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23.25" customHeight="1" x14ac:dyDescent="0.35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23.25" customHeight="1" x14ac:dyDescent="0.35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23.25" customHeight="1" x14ac:dyDescent="0.35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23.25" customHeight="1" x14ac:dyDescent="0.35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23.25" customHeight="1" x14ac:dyDescent="0.35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23.25" customHeight="1" x14ac:dyDescent="0.35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23.25" customHeight="1" x14ac:dyDescent="0.35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23.25" customHeight="1" x14ac:dyDescent="0.35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23.25" customHeight="1" x14ac:dyDescent="0.35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23.25" customHeight="1" x14ac:dyDescent="0.35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23.25" customHeight="1" x14ac:dyDescent="0.35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23.25" customHeight="1" x14ac:dyDescent="0.35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23.25" customHeight="1" x14ac:dyDescent="0.35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23.25" customHeight="1" x14ac:dyDescent="0.35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23.25" customHeight="1" x14ac:dyDescent="0.35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23.25" customHeight="1" x14ac:dyDescent="0.35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23.25" customHeight="1" x14ac:dyDescent="0.35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23.25" customHeight="1" x14ac:dyDescent="0.35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23.25" customHeight="1" x14ac:dyDescent="0.35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23.25" customHeight="1" x14ac:dyDescent="0.35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23.25" customHeight="1" x14ac:dyDescent="0.35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23.25" customHeight="1" x14ac:dyDescent="0.35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23.25" customHeight="1" x14ac:dyDescent="0.35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23.25" customHeight="1" x14ac:dyDescent="0.35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23.25" customHeight="1" x14ac:dyDescent="0.35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23.25" customHeight="1" x14ac:dyDescent="0.35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23.25" customHeight="1" x14ac:dyDescent="0.35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23.25" customHeight="1" x14ac:dyDescent="0.35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23.25" customHeight="1" x14ac:dyDescent="0.35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23.25" customHeight="1" x14ac:dyDescent="0.35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23.25" customHeight="1" x14ac:dyDescent="0.35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23.25" customHeight="1" x14ac:dyDescent="0.35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23.25" customHeight="1" x14ac:dyDescent="0.35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23.25" customHeight="1" x14ac:dyDescent="0.35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23.25" customHeight="1" x14ac:dyDescent="0.35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23.25" customHeight="1" x14ac:dyDescent="0.35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23.25" customHeight="1" x14ac:dyDescent="0.35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23.25" customHeight="1" x14ac:dyDescent="0.35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23.25" customHeight="1" x14ac:dyDescent="0.35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23.25" customHeight="1" x14ac:dyDescent="0.35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23.25" customHeight="1" x14ac:dyDescent="0.35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23.25" customHeight="1" x14ac:dyDescent="0.35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23.25" customHeight="1" x14ac:dyDescent="0.35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23.25" customHeight="1" x14ac:dyDescent="0.35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23.25" customHeight="1" x14ac:dyDescent="0.35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23.25" customHeight="1" x14ac:dyDescent="0.35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23.25" customHeight="1" x14ac:dyDescent="0.35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23.25" customHeight="1" x14ac:dyDescent="0.35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23.25" customHeight="1" x14ac:dyDescent="0.35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23.25" customHeight="1" x14ac:dyDescent="0.35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23.25" customHeight="1" x14ac:dyDescent="0.35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23.25" customHeight="1" x14ac:dyDescent="0.35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23.25" customHeight="1" x14ac:dyDescent="0.35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23.25" customHeight="1" x14ac:dyDescent="0.35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23.25" customHeight="1" x14ac:dyDescent="0.35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23.25" customHeight="1" x14ac:dyDescent="0.35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23.25" customHeight="1" x14ac:dyDescent="0.35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23.25" customHeight="1" x14ac:dyDescent="0.35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23.25" customHeight="1" x14ac:dyDescent="0.35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23.25" customHeight="1" x14ac:dyDescent="0.35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23.25" customHeight="1" x14ac:dyDescent="0.35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23.25" customHeight="1" x14ac:dyDescent="0.35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23.25" customHeight="1" x14ac:dyDescent="0.35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23.25" customHeight="1" x14ac:dyDescent="0.35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23.25" customHeight="1" x14ac:dyDescent="0.35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23.25" customHeight="1" x14ac:dyDescent="0.35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23.25" customHeight="1" x14ac:dyDescent="0.35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23.25" customHeight="1" x14ac:dyDescent="0.35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23.25" customHeight="1" x14ac:dyDescent="0.35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23.25" customHeight="1" x14ac:dyDescent="0.35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23.25" customHeight="1" x14ac:dyDescent="0.35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23.25" customHeight="1" x14ac:dyDescent="0.35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23.25" customHeight="1" x14ac:dyDescent="0.35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23.25" customHeight="1" x14ac:dyDescent="0.35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23.25" customHeight="1" x14ac:dyDescent="0.35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23.25" customHeight="1" x14ac:dyDescent="0.35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23.25" customHeight="1" x14ac:dyDescent="0.35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23.25" customHeight="1" x14ac:dyDescent="0.35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23.25" customHeight="1" x14ac:dyDescent="0.35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23.25" customHeight="1" x14ac:dyDescent="0.35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23.25" customHeight="1" x14ac:dyDescent="0.35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23.25" customHeight="1" x14ac:dyDescent="0.35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23.25" customHeight="1" x14ac:dyDescent="0.35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23.25" customHeight="1" x14ac:dyDescent="0.35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23.25" customHeight="1" x14ac:dyDescent="0.35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23.25" customHeight="1" x14ac:dyDescent="0.35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23.25" customHeight="1" x14ac:dyDescent="0.35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23.25" customHeight="1" x14ac:dyDescent="0.35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23.25" customHeight="1" x14ac:dyDescent="0.35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23.25" customHeight="1" x14ac:dyDescent="0.35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23.25" customHeight="1" x14ac:dyDescent="0.35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23.25" customHeight="1" x14ac:dyDescent="0.35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23.25" customHeight="1" x14ac:dyDescent="0.35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23.25" customHeight="1" x14ac:dyDescent="0.35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23.25" customHeight="1" x14ac:dyDescent="0.35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23.25" customHeight="1" x14ac:dyDescent="0.35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23.25" customHeight="1" x14ac:dyDescent="0.35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23.25" customHeight="1" x14ac:dyDescent="0.35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23.25" customHeight="1" x14ac:dyDescent="0.35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23.25" customHeight="1" x14ac:dyDescent="0.35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23.25" customHeight="1" x14ac:dyDescent="0.35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23.25" customHeight="1" x14ac:dyDescent="0.35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23.25" customHeight="1" x14ac:dyDescent="0.35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23.25" customHeight="1" x14ac:dyDescent="0.35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23.25" customHeight="1" x14ac:dyDescent="0.35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23.25" customHeight="1" x14ac:dyDescent="0.35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23.25" customHeight="1" x14ac:dyDescent="0.35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23.25" customHeight="1" x14ac:dyDescent="0.35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23.25" customHeight="1" x14ac:dyDescent="0.35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23.25" customHeight="1" x14ac:dyDescent="0.35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23.25" customHeight="1" x14ac:dyDescent="0.35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23.25" customHeight="1" x14ac:dyDescent="0.35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23.25" customHeight="1" x14ac:dyDescent="0.35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23.25" customHeight="1" x14ac:dyDescent="0.35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23.25" customHeight="1" x14ac:dyDescent="0.35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23.25" customHeight="1" x14ac:dyDescent="0.35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23.25" customHeight="1" x14ac:dyDescent="0.35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23.25" customHeight="1" x14ac:dyDescent="0.35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23.25" customHeight="1" x14ac:dyDescent="0.35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23.25" customHeight="1" x14ac:dyDescent="0.35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23.25" customHeight="1" x14ac:dyDescent="0.35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23.25" customHeight="1" x14ac:dyDescent="0.35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23.25" customHeight="1" x14ac:dyDescent="0.35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23.25" customHeight="1" x14ac:dyDescent="0.35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23.25" customHeight="1" x14ac:dyDescent="0.35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23.25" customHeight="1" x14ac:dyDescent="0.35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23.25" customHeight="1" x14ac:dyDescent="0.35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23.25" customHeight="1" x14ac:dyDescent="0.35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23.25" customHeight="1" x14ac:dyDescent="0.35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23.25" customHeight="1" x14ac:dyDescent="0.35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23.25" customHeight="1" x14ac:dyDescent="0.35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23.25" customHeight="1" x14ac:dyDescent="0.35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23.25" customHeight="1" x14ac:dyDescent="0.35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23.25" customHeight="1" x14ac:dyDescent="0.35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23.25" customHeight="1" x14ac:dyDescent="0.35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23.25" customHeight="1" x14ac:dyDescent="0.35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23.25" customHeight="1" x14ac:dyDescent="0.35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23.25" customHeight="1" x14ac:dyDescent="0.35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23.25" customHeight="1" x14ac:dyDescent="0.35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23.25" customHeight="1" x14ac:dyDescent="0.35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23.25" customHeight="1" x14ac:dyDescent="0.35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23.25" customHeight="1" x14ac:dyDescent="0.35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23.25" customHeight="1" x14ac:dyDescent="0.35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23.25" customHeight="1" x14ac:dyDescent="0.35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23.25" customHeight="1" x14ac:dyDescent="0.35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23.25" customHeight="1" x14ac:dyDescent="0.35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23.25" customHeight="1" x14ac:dyDescent="0.35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23.25" customHeight="1" x14ac:dyDescent="0.35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23.25" customHeight="1" x14ac:dyDescent="0.35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23.25" customHeight="1" x14ac:dyDescent="0.35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23.25" customHeight="1" x14ac:dyDescent="0.35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23.25" customHeight="1" x14ac:dyDescent="0.35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23.25" customHeight="1" x14ac:dyDescent="0.35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23.25" customHeight="1" x14ac:dyDescent="0.35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23.25" customHeight="1" x14ac:dyDescent="0.35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23.25" customHeight="1" x14ac:dyDescent="0.35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23.25" customHeight="1" x14ac:dyDescent="0.35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23.25" customHeight="1" x14ac:dyDescent="0.35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23.25" customHeight="1" x14ac:dyDescent="0.35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23.25" customHeight="1" x14ac:dyDescent="0.35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23.25" customHeight="1" x14ac:dyDescent="0.35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23.25" customHeight="1" x14ac:dyDescent="0.35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23.25" customHeight="1" x14ac:dyDescent="0.35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23.25" customHeight="1" x14ac:dyDescent="0.35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23.25" customHeight="1" x14ac:dyDescent="0.35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23.25" customHeight="1" x14ac:dyDescent="0.35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23.25" customHeight="1" x14ac:dyDescent="0.35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23.25" customHeight="1" x14ac:dyDescent="0.35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23.25" customHeight="1" x14ac:dyDescent="0.35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23.25" customHeight="1" x14ac:dyDescent="0.35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23.25" customHeight="1" x14ac:dyDescent="0.35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23.25" customHeight="1" x14ac:dyDescent="0.35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23.25" customHeight="1" x14ac:dyDescent="0.35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23.25" customHeight="1" x14ac:dyDescent="0.35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23.25" customHeight="1" x14ac:dyDescent="0.35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23.25" customHeight="1" x14ac:dyDescent="0.35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23.25" customHeight="1" x14ac:dyDescent="0.35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23.25" customHeight="1" x14ac:dyDescent="0.35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23.25" customHeight="1" x14ac:dyDescent="0.35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23.25" customHeight="1" x14ac:dyDescent="0.35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23.25" customHeight="1" x14ac:dyDescent="0.35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23.25" customHeight="1" x14ac:dyDescent="0.35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23.25" customHeight="1" x14ac:dyDescent="0.35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23.25" customHeight="1" x14ac:dyDescent="0.35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23.25" customHeight="1" x14ac:dyDescent="0.35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23.25" customHeight="1" x14ac:dyDescent="0.35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23.25" customHeight="1" x14ac:dyDescent="0.35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23.25" customHeight="1" x14ac:dyDescent="0.35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23.25" customHeight="1" x14ac:dyDescent="0.35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23.25" customHeight="1" x14ac:dyDescent="0.35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23.25" customHeight="1" x14ac:dyDescent="0.35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23.25" customHeight="1" x14ac:dyDescent="0.35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23.25" customHeight="1" x14ac:dyDescent="0.35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23.25" customHeight="1" x14ac:dyDescent="0.35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23.25" customHeight="1" x14ac:dyDescent="0.35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23.25" customHeight="1" x14ac:dyDescent="0.35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23.25" customHeight="1" x14ac:dyDescent="0.35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23.25" customHeight="1" x14ac:dyDescent="0.35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23.25" customHeight="1" x14ac:dyDescent="0.35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23.25" customHeight="1" x14ac:dyDescent="0.35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23.25" customHeight="1" x14ac:dyDescent="0.35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23.25" customHeight="1" x14ac:dyDescent="0.35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23.25" customHeight="1" x14ac:dyDescent="0.35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23.25" customHeight="1" x14ac:dyDescent="0.35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23.25" customHeight="1" x14ac:dyDescent="0.35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23.25" customHeight="1" x14ac:dyDescent="0.35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23.25" customHeight="1" x14ac:dyDescent="0.35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23.25" customHeight="1" x14ac:dyDescent="0.35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23.25" customHeight="1" x14ac:dyDescent="0.35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23.25" customHeight="1" x14ac:dyDescent="0.35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23.25" customHeight="1" x14ac:dyDescent="0.35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23.25" customHeight="1" x14ac:dyDescent="0.35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23.25" customHeight="1" x14ac:dyDescent="0.35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23.25" customHeight="1" x14ac:dyDescent="0.35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23.25" customHeight="1" x14ac:dyDescent="0.35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23.25" customHeight="1" x14ac:dyDescent="0.35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23.25" customHeight="1" x14ac:dyDescent="0.35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23.25" customHeight="1" x14ac:dyDescent="0.35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23.25" customHeight="1" x14ac:dyDescent="0.35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23.25" customHeight="1" x14ac:dyDescent="0.35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23.25" customHeight="1" x14ac:dyDescent="0.35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23.25" customHeight="1" x14ac:dyDescent="0.35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23.25" customHeight="1" x14ac:dyDescent="0.35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23.25" customHeight="1" x14ac:dyDescent="0.35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23.25" customHeight="1" x14ac:dyDescent="0.35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23.25" customHeight="1" x14ac:dyDescent="0.35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23.25" customHeight="1" x14ac:dyDescent="0.35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23.25" customHeight="1" x14ac:dyDescent="0.35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23.25" customHeight="1" x14ac:dyDescent="0.35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23.25" customHeight="1" x14ac:dyDescent="0.35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23.25" customHeight="1" x14ac:dyDescent="0.35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23.25" customHeight="1" x14ac:dyDescent="0.35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23.25" customHeight="1" x14ac:dyDescent="0.35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23.25" customHeight="1" x14ac:dyDescent="0.35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23.25" customHeight="1" x14ac:dyDescent="0.35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23.25" customHeight="1" x14ac:dyDescent="0.35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23.25" customHeight="1" x14ac:dyDescent="0.35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23.25" customHeight="1" x14ac:dyDescent="0.35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23.25" customHeight="1" x14ac:dyDescent="0.35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23.25" customHeight="1" x14ac:dyDescent="0.35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23.25" customHeight="1" x14ac:dyDescent="0.35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23.25" customHeight="1" x14ac:dyDescent="0.35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23.25" customHeight="1" x14ac:dyDescent="0.35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23.25" customHeight="1" x14ac:dyDescent="0.35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23.25" customHeight="1" x14ac:dyDescent="0.35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23.25" customHeight="1" x14ac:dyDescent="0.35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23.25" customHeight="1" x14ac:dyDescent="0.35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23.25" customHeight="1" x14ac:dyDescent="0.35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23.25" customHeight="1" x14ac:dyDescent="0.35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23.25" customHeight="1" x14ac:dyDescent="0.35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23.25" customHeight="1" x14ac:dyDescent="0.35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23.25" customHeight="1" x14ac:dyDescent="0.35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23.25" customHeight="1" x14ac:dyDescent="0.35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23.25" customHeight="1" x14ac:dyDescent="0.35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23.25" customHeight="1" x14ac:dyDescent="0.35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23.25" customHeight="1" x14ac:dyDescent="0.35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23.25" customHeight="1" x14ac:dyDescent="0.35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23.25" customHeight="1" x14ac:dyDescent="0.35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23.25" customHeight="1" x14ac:dyDescent="0.35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23.25" customHeight="1" x14ac:dyDescent="0.35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23.25" customHeight="1" x14ac:dyDescent="0.35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23.25" customHeight="1" x14ac:dyDescent="0.35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23.25" customHeight="1" x14ac:dyDescent="0.35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23.25" customHeight="1" x14ac:dyDescent="0.35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23.25" customHeight="1" x14ac:dyDescent="0.35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23.25" customHeight="1" x14ac:dyDescent="0.35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23.25" customHeight="1" x14ac:dyDescent="0.35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23.25" customHeight="1" x14ac:dyDescent="0.35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23.25" customHeight="1" x14ac:dyDescent="0.35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23.25" customHeight="1" x14ac:dyDescent="0.35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23.25" customHeight="1" x14ac:dyDescent="0.35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23.25" customHeight="1" x14ac:dyDescent="0.35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23.25" customHeight="1" x14ac:dyDescent="0.35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23.25" customHeight="1" x14ac:dyDescent="0.35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23.25" customHeight="1" x14ac:dyDescent="0.35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23.25" customHeight="1" x14ac:dyDescent="0.35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23.25" customHeight="1" x14ac:dyDescent="0.35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23.25" customHeight="1" x14ac:dyDescent="0.35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23.25" customHeight="1" x14ac:dyDescent="0.35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23.25" customHeight="1" x14ac:dyDescent="0.35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23.25" customHeight="1" x14ac:dyDescent="0.35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23.25" customHeight="1" x14ac:dyDescent="0.35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23.25" customHeight="1" x14ac:dyDescent="0.35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23.25" customHeight="1" x14ac:dyDescent="0.35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23.25" customHeight="1" x14ac:dyDescent="0.35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23.25" customHeight="1" x14ac:dyDescent="0.35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23.25" customHeight="1" x14ac:dyDescent="0.35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23.25" customHeight="1" x14ac:dyDescent="0.35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23.25" customHeight="1" x14ac:dyDescent="0.35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23.25" customHeight="1" x14ac:dyDescent="0.35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23.25" customHeight="1" x14ac:dyDescent="0.35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23.25" customHeight="1" x14ac:dyDescent="0.35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23.25" customHeight="1" x14ac:dyDescent="0.35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23.25" customHeight="1" x14ac:dyDescent="0.35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23.25" customHeight="1" x14ac:dyDescent="0.35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23.25" customHeight="1" x14ac:dyDescent="0.35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23.25" customHeight="1" x14ac:dyDescent="0.35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23.25" customHeight="1" x14ac:dyDescent="0.35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23.25" customHeight="1" x14ac:dyDescent="0.35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23.25" customHeight="1" x14ac:dyDescent="0.35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23.25" customHeight="1" x14ac:dyDescent="0.35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23.25" customHeight="1" x14ac:dyDescent="0.35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23.25" customHeight="1" x14ac:dyDescent="0.35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23.25" customHeight="1" x14ac:dyDescent="0.35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23.25" customHeight="1" x14ac:dyDescent="0.35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23.25" customHeight="1" x14ac:dyDescent="0.35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23.25" customHeight="1" x14ac:dyDescent="0.35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23.25" customHeight="1" x14ac:dyDescent="0.35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23.25" customHeight="1" x14ac:dyDescent="0.35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23.25" customHeight="1" x14ac:dyDescent="0.35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23.25" customHeight="1" x14ac:dyDescent="0.35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23.25" customHeight="1" x14ac:dyDescent="0.35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23.25" customHeight="1" x14ac:dyDescent="0.35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23.25" customHeight="1" x14ac:dyDescent="0.35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23.25" customHeight="1" x14ac:dyDescent="0.35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23.25" customHeight="1" x14ac:dyDescent="0.35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23.25" customHeight="1" x14ac:dyDescent="0.35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23.25" customHeight="1" x14ac:dyDescent="0.35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23.25" customHeight="1" x14ac:dyDescent="0.35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23.25" customHeight="1" x14ac:dyDescent="0.35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23.25" customHeight="1" x14ac:dyDescent="0.35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23.25" customHeight="1" x14ac:dyDescent="0.35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23.25" customHeight="1" x14ac:dyDescent="0.35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23.25" customHeight="1" x14ac:dyDescent="0.35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23.25" customHeight="1" x14ac:dyDescent="0.35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23.25" customHeight="1" x14ac:dyDescent="0.35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23.25" customHeight="1" x14ac:dyDescent="0.35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23.25" customHeight="1" x14ac:dyDescent="0.35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23.25" customHeight="1" x14ac:dyDescent="0.35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23.25" customHeight="1" x14ac:dyDescent="0.35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23.25" customHeight="1" x14ac:dyDescent="0.35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23.25" customHeight="1" x14ac:dyDescent="0.35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23.25" customHeight="1" x14ac:dyDescent="0.35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23.25" customHeight="1" x14ac:dyDescent="0.35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23.25" customHeight="1" x14ac:dyDescent="0.35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23.25" customHeight="1" x14ac:dyDescent="0.35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23.25" customHeight="1" x14ac:dyDescent="0.35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23.25" customHeight="1" x14ac:dyDescent="0.35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23.25" customHeight="1" x14ac:dyDescent="0.35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23.25" customHeight="1" x14ac:dyDescent="0.35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23.25" customHeight="1" x14ac:dyDescent="0.35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23.25" customHeight="1" x14ac:dyDescent="0.35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23.25" customHeight="1" x14ac:dyDescent="0.35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23.25" customHeight="1" x14ac:dyDescent="0.35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23.25" customHeight="1" x14ac:dyDescent="0.35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23.25" customHeight="1" x14ac:dyDescent="0.35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23.25" customHeight="1" x14ac:dyDescent="0.35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23.25" customHeight="1" x14ac:dyDescent="0.35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23.25" customHeight="1" x14ac:dyDescent="0.35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23.25" customHeight="1" x14ac:dyDescent="0.35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23.25" customHeight="1" x14ac:dyDescent="0.35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23.25" customHeight="1" x14ac:dyDescent="0.35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23.25" customHeight="1" x14ac:dyDescent="0.35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23.25" customHeight="1" x14ac:dyDescent="0.35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23.25" customHeight="1" x14ac:dyDescent="0.35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23.25" customHeight="1" x14ac:dyDescent="0.35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23.25" customHeight="1" x14ac:dyDescent="0.35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23.25" customHeight="1" x14ac:dyDescent="0.35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23.25" customHeight="1" x14ac:dyDescent="0.35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23.25" customHeight="1" x14ac:dyDescent="0.35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23.25" customHeight="1" x14ac:dyDescent="0.35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23.25" customHeight="1" x14ac:dyDescent="0.35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23.25" customHeight="1" x14ac:dyDescent="0.35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23.25" customHeight="1" x14ac:dyDescent="0.35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23.25" customHeight="1" x14ac:dyDescent="0.35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23.25" customHeight="1" x14ac:dyDescent="0.35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23.25" customHeight="1" x14ac:dyDescent="0.35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23.25" customHeight="1" x14ac:dyDescent="0.35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23.25" customHeight="1" x14ac:dyDescent="0.35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23.25" customHeight="1" x14ac:dyDescent="0.35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23.25" customHeight="1" x14ac:dyDescent="0.35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23.25" customHeight="1" x14ac:dyDescent="0.35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23.25" customHeight="1" x14ac:dyDescent="0.35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23.25" customHeight="1" x14ac:dyDescent="0.35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23.25" customHeight="1" x14ac:dyDescent="0.35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23.25" customHeight="1" x14ac:dyDescent="0.35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23.25" customHeight="1" x14ac:dyDescent="0.35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23.25" customHeight="1" x14ac:dyDescent="0.35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23.25" customHeight="1" x14ac:dyDescent="0.35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23.25" customHeight="1" x14ac:dyDescent="0.35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23.25" customHeight="1" x14ac:dyDescent="0.35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23.25" customHeight="1" x14ac:dyDescent="0.35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23.25" customHeight="1" x14ac:dyDescent="0.35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23.25" customHeight="1" x14ac:dyDescent="0.35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23.25" customHeight="1" x14ac:dyDescent="0.35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23.25" customHeight="1" x14ac:dyDescent="0.35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23.25" customHeight="1" x14ac:dyDescent="0.35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23.25" customHeight="1" x14ac:dyDescent="0.35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23.25" customHeight="1" x14ac:dyDescent="0.35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23.25" customHeight="1" x14ac:dyDescent="0.35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23.25" customHeight="1" x14ac:dyDescent="0.35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23.25" customHeight="1" x14ac:dyDescent="0.35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23.25" customHeight="1" x14ac:dyDescent="0.35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23.25" customHeight="1" x14ac:dyDescent="0.35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23.25" customHeight="1" x14ac:dyDescent="0.35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23.25" customHeight="1" x14ac:dyDescent="0.35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23.25" customHeight="1" x14ac:dyDescent="0.35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23.25" customHeight="1" x14ac:dyDescent="0.35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23.25" customHeight="1" x14ac:dyDescent="0.35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23.25" customHeight="1" x14ac:dyDescent="0.35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23.25" customHeight="1" x14ac:dyDescent="0.35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23.25" customHeight="1" x14ac:dyDescent="0.35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23.25" customHeight="1" x14ac:dyDescent="0.35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23.25" customHeight="1" x14ac:dyDescent="0.35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23.25" customHeight="1" x14ac:dyDescent="0.35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23.25" customHeight="1" x14ac:dyDescent="0.35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23.25" customHeight="1" x14ac:dyDescent="0.35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23.25" customHeight="1" x14ac:dyDescent="0.35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23.25" customHeight="1" x14ac:dyDescent="0.35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23.25" customHeight="1" x14ac:dyDescent="0.35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23.25" customHeight="1" x14ac:dyDescent="0.35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23.25" customHeight="1" x14ac:dyDescent="0.35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23.25" customHeight="1" x14ac:dyDescent="0.35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23.25" customHeight="1" x14ac:dyDescent="0.35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23.25" customHeight="1" x14ac:dyDescent="0.35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23.25" customHeight="1" x14ac:dyDescent="0.35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23.25" customHeight="1" x14ac:dyDescent="0.35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23.25" customHeight="1" x14ac:dyDescent="0.35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23.25" customHeight="1" x14ac:dyDescent="0.35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23.25" customHeight="1" x14ac:dyDescent="0.35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23.25" customHeight="1" x14ac:dyDescent="0.35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23.25" customHeight="1" x14ac:dyDescent="0.35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23.25" customHeight="1" x14ac:dyDescent="0.35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23.25" customHeight="1" x14ac:dyDescent="0.35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23.25" customHeight="1" x14ac:dyDescent="0.35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23.25" customHeight="1" x14ac:dyDescent="0.35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23.25" customHeight="1" x14ac:dyDescent="0.35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23.25" customHeight="1" x14ac:dyDescent="0.35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23.25" customHeight="1" x14ac:dyDescent="0.35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23.25" customHeight="1" x14ac:dyDescent="0.35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23.25" customHeight="1" x14ac:dyDescent="0.35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23.25" customHeight="1" x14ac:dyDescent="0.35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23.25" customHeight="1" x14ac:dyDescent="0.35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23.25" customHeight="1" x14ac:dyDescent="0.35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23.25" customHeight="1" x14ac:dyDescent="0.35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23.25" customHeight="1" x14ac:dyDescent="0.35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23.25" customHeight="1" x14ac:dyDescent="0.35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23.25" customHeight="1" x14ac:dyDescent="0.35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23.25" customHeight="1" x14ac:dyDescent="0.35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23.25" customHeight="1" x14ac:dyDescent="0.35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23.25" customHeight="1" x14ac:dyDescent="0.35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23.25" customHeight="1" x14ac:dyDescent="0.35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23.25" customHeight="1" x14ac:dyDescent="0.35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23.25" customHeight="1" x14ac:dyDescent="0.35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23.25" customHeight="1" x14ac:dyDescent="0.35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23.25" customHeight="1" x14ac:dyDescent="0.35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23.25" customHeight="1" x14ac:dyDescent="0.35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23.25" customHeight="1" x14ac:dyDescent="0.35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23.25" customHeight="1" x14ac:dyDescent="0.35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23.25" customHeight="1" x14ac:dyDescent="0.35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23.25" customHeight="1" x14ac:dyDescent="0.35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23.25" customHeight="1" x14ac:dyDescent="0.35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23.25" customHeight="1" x14ac:dyDescent="0.35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23.25" customHeight="1" x14ac:dyDescent="0.35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23.25" customHeight="1" x14ac:dyDescent="0.35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23.25" customHeight="1" x14ac:dyDescent="0.35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23.25" customHeight="1" x14ac:dyDescent="0.35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23.25" customHeight="1" x14ac:dyDescent="0.35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23.25" customHeight="1" x14ac:dyDescent="0.35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23.25" customHeight="1" x14ac:dyDescent="0.35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23.25" customHeight="1" x14ac:dyDescent="0.35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23.25" customHeight="1" x14ac:dyDescent="0.35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23.25" customHeight="1" x14ac:dyDescent="0.35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23.25" customHeight="1" x14ac:dyDescent="0.35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23.25" customHeight="1" x14ac:dyDescent="0.35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23.25" customHeight="1" x14ac:dyDescent="0.35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23.25" customHeight="1" x14ac:dyDescent="0.35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23.25" customHeight="1" x14ac:dyDescent="0.35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23.25" customHeight="1" x14ac:dyDescent="0.35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23.25" customHeight="1" x14ac:dyDescent="0.35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23.25" customHeight="1" x14ac:dyDescent="0.35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23.25" customHeight="1" x14ac:dyDescent="0.35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23.25" customHeight="1" x14ac:dyDescent="0.35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23.25" customHeight="1" x14ac:dyDescent="0.35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23.25" customHeight="1" x14ac:dyDescent="0.35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23.25" customHeight="1" x14ac:dyDescent="0.35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23.25" customHeight="1" x14ac:dyDescent="0.35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23.25" customHeight="1" x14ac:dyDescent="0.35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23.25" customHeight="1" x14ac:dyDescent="0.35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23.25" customHeight="1" x14ac:dyDescent="0.35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23.25" customHeight="1" x14ac:dyDescent="0.35">
      <c r="A727" s="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23.25" customHeight="1" x14ac:dyDescent="0.35">
      <c r="A728" s="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23.25" customHeight="1" x14ac:dyDescent="0.35">
      <c r="A729" s="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23.25" customHeight="1" x14ac:dyDescent="0.35">
      <c r="A730" s="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23.25" customHeight="1" x14ac:dyDescent="0.35">
      <c r="A731" s="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23.25" customHeight="1" x14ac:dyDescent="0.35">
      <c r="A732" s="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23.25" customHeight="1" x14ac:dyDescent="0.35">
      <c r="A733" s="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23.25" customHeight="1" x14ac:dyDescent="0.35">
      <c r="A734" s="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23.25" customHeight="1" x14ac:dyDescent="0.35">
      <c r="A735" s="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23.25" customHeight="1" x14ac:dyDescent="0.35">
      <c r="A736" s="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23.25" customHeight="1" x14ac:dyDescent="0.35">
      <c r="A737" s="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23.25" customHeight="1" x14ac:dyDescent="0.35">
      <c r="A738" s="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23.25" customHeight="1" x14ac:dyDescent="0.35">
      <c r="A739" s="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23.25" customHeight="1" x14ac:dyDescent="0.35">
      <c r="A740" s="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23.25" customHeight="1" x14ac:dyDescent="0.35">
      <c r="A741" s="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23.25" customHeight="1" x14ac:dyDescent="0.35">
      <c r="A742" s="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23.25" customHeight="1" x14ac:dyDescent="0.35">
      <c r="A743" s="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23.25" customHeight="1" x14ac:dyDescent="0.35">
      <c r="A744" s="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23.25" customHeight="1" x14ac:dyDescent="0.35">
      <c r="A745" s="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23.25" customHeight="1" x14ac:dyDescent="0.35">
      <c r="A746" s="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23.25" customHeight="1" x14ac:dyDescent="0.35">
      <c r="A747" s="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23.25" customHeight="1" x14ac:dyDescent="0.35">
      <c r="A748" s="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23.25" customHeight="1" x14ac:dyDescent="0.35">
      <c r="A749" s="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23.25" customHeight="1" x14ac:dyDescent="0.35">
      <c r="A750" s="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23.25" customHeight="1" x14ac:dyDescent="0.35">
      <c r="A751" s="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23.25" customHeight="1" x14ac:dyDescent="0.35">
      <c r="A752" s="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23.25" customHeight="1" x14ac:dyDescent="0.35">
      <c r="A753" s="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23.25" customHeight="1" x14ac:dyDescent="0.35">
      <c r="A754" s="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23.25" customHeight="1" x14ac:dyDescent="0.35">
      <c r="A755" s="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23.25" customHeight="1" x14ac:dyDescent="0.35">
      <c r="A756" s="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23.25" customHeight="1" x14ac:dyDescent="0.35">
      <c r="A757" s="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23.25" customHeight="1" x14ac:dyDescent="0.35">
      <c r="A758" s="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23.25" customHeight="1" x14ac:dyDescent="0.35">
      <c r="A759" s="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23.25" customHeight="1" x14ac:dyDescent="0.35">
      <c r="A760" s="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23.25" customHeight="1" x14ac:dyDescent="0.35">
      <c r="A761" s="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23.25" customHeight="1" x14ac:dyDescent="0.35">
      <c r="A762" s="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23.25" customHeight="1" x14ac:dyDescent="0.35">
      <c r="A763" s="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23.25" customHeight="1" x14ac:dyDescent="0.35">
      <c r="A764" s="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23.25" customHeight="1" x14ac:dyDescent="0.35">
      <c r="A765" s="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23.25" customHeight="1" x14ac:dyDescent="0.35">
      <c r="A766" s="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23.25" customHeight="1" x14ac:dyDescent="0.35">
      <c r="A767" s="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23.25" customHeight="1" x14ac:dyDescent="0.35">
      <c r="A768" s="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23.25" customHeight="1" x14ac:dyDescent="0.35">
      <c r="A769" s="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23.25" customHeight="1" x14ac:dyDescent="0.35">
      <c r="A770" s="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23.25" customHeight="1" x14ac:dyDescent="0.35">
      <c r="A771" s="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23.25" customHeight="1" x14ac:dyDescent="0.35">
      <c r="A772" s="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23.25" customHeight="1" x14ac:dyDescent="0.35">
      <c r="A773" s="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23.25" customHeight="1" x14ac:dyDescent="0.35">
      <c r="A774" s="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23.25" customHeight="1" x14ac:dyDescent="0.35">
      <c r="A775" s="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23.25" customHeight="1" x14ac:dyDescent="0.35">
      <c r="A776" s="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23.25" customHeight="1" x14ac:dyDescent="0.35">
      <c r="A777" s="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23.25" customHeight="1" x14ac:dyDescent="0.35">
      <c r="A778" s="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23.25" customHeight="1" x14ac:dyDescent="0.35">
      <c r="A779" s="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23.25" customHeight="1" x14ac:dyDescent="0.35">
      <c r="A780" s="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23.25" customHeight="1" x14ac:dyDescent="0.35">
      <c r="A781" s="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23.25" customHeight="1" x14ac:dyDescent="0.35">
      <c r="A782" s="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23.25" customHeight="1" x14ac:dyDescent="0.35">
      <c r="A783" s="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23.25" customHeight="1" x14ac:dyDescent="0.35">
      <c r="A784" s="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23.25" customHeight="1" x14ac:dyDescent="0.35">
      <c r="A785" s="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23.25" customHeight="1" x14ac:dyDescent="0.35">
      <c r="A786" s="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23.25" customHeight="1" x14ac:dyDescent="0.35">
      <c r="A787" s="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23.25" customHeight="1" x14ac:dyDescent="0.35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23.25" customHeight="1" x14ac:dyDescent="0.35">
      <c r="A789" s="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23.25" customHeight="1" x14ac:dyDescent="0.35">
      <c r="A790" s="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23.25" customHeight="1" x14ac:dyDescent="0.35">
      <c r="A791" s="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23.25" customHeight="1" x14ac:dyDescent="0.35">
      <c r="A792" s="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23.25" customHeight="1" x14ac:dyDescent="0.35">
      <c r="A793" s="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23.25" customHeight="1" x14ac:dyDescent="0.35">
      <c r="A794" s="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23.25" customHeight="1" x14ac:dyDescent="0.35">
      <c r="A795" s="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23.25" customHeight="1" x14ac:dyDescent="0.35">
      <c r="A796" s="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23.25" customHeight="1" x14ac:dyDescent="0.35">
      <c r="A797" s="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23.25" customHeight="1" x14ac:dyDescent="0.35">
      <c r="A798" s="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23.25" customHeight="1" x14ac:dyDescent="0.35">
      <c r="A799" s="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23.25" customHeight="1" x14ac:dyDescent="0.35">
      <c r="A800" s="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23.25" customHeight="1" x14ac:dyDescent="0.35">
      <c r="A801" s="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23.25" customHeight="1" x14ac:dyDescent="0.35">
      <c r="A802" s="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23.25" customHeight="1" x14ac:dyDescent="0.35">
      <c r="A803" s="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23.25" customHeight="1" x14ac:dyDescent="0.35">
      <c r="A804" s="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23.25" customHeight="1" x14ac:dyDescent="0.35">
      <c r="A805" s="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23.25" customHeight="1" x14ac:dyDescent="0.35">
      <c r="A806" s="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23.25" customHeight="1" x14ac:dyDescent="0.35">
      <c r="A807" s="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23.25" customHeight="1" x14ac:dyDescent="0.35">
      <c r="A808" s="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23.25" customHeight="1" x14ac:dyDescent="0.35">
      <c r="A809" s="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23.25" customHeight="1" x14ac:dyDescent="0.35">
      <c r="A810" s="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23.25" customHeight="1" x14ac:dyDescent="0.35">
      <c r="A811" s="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23.25" customHeight="1" x14ac:dyDescent="0.35">
      <c r="A812" s="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23.25" customHeight="1" x14ac:dyDescent="0.35">
      <c r="A813" s="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23.25" customHeight="1" x14ac:dyDescent="0.35">
      <c r="A814" s="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23.25" customHeight="1" x14ac:dyDescent="0.35">
      <c r="A815" s="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23.25" customHeight="1" x14ac:dyDescent="0.35">
      <c r="A816" s="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23.25" customHeight="1" x14ac:dyDescent="0.35">
      <c r="A817" s="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23.25" customHeight="1" x14ac:dyDescent="0.35">
      <c r="A818" s="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23.25" customHeight="1" x14ac:dyDescent="0.35">
      <c r="A819" s="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23.25" customHeight="1" x14ac:dyDescent="0.35">
      <c r="A820" s="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23.25" customHeight="1" x14ac:dyDescent="0.35">
      <c r="A821" s="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23.25" customHeight="1" x14ac:dyDescent="0.35">
      <c r="A822" s="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23.25" customHeight="1" x14ac:dyDescent="0.35">
      <c r="A823" s="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23.25" customHeight="1" x14ac:dyDescent="0.35">
      <c r="A824" s="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23.25" customHeight="1" x14ac:dyDescent="0.35">
      <c r="A825" s="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23.25" customHeight="1" x14ac:dyDescent="0.35">
      <c r="A826" s="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23.25" customHeight="1" x14ac:dyDescent="0.35">
      <c r="A827" s="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23.25" customHeight="1" x14ac:dyDescent="0.35">
      <c r="A828" s="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23.25" customHeight="1" x14ac:dyDescent="0.35">
      <c r="A829" s="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23.25" customHeight="1" x14ac:dyDescent="0.35">
      <c r="A830" s="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23.25" customHeight="1" x14ac:dyDescent="0.35">
      <c r="A831" s="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23.25" customHeight="1" x14ac:dyDescent="0.35">
      <c r="A832" s="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23.25" customHeight="1" x14ac:dyDescent="0.35">
      <c r="A833" s="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23.25" customHeight="1" x14ac:dyDescent="0.35">
      <c r="A834" s="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23.25" customHeight="1" x14ac:dyDescent="0.35">
      <c r="A835" s="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23.25" customHeight="1" x14ac:dyDescent="0.35">
      <c r="A836" s="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23.25" customHeight="1" x14ac:dyDescent="0.35">
      <c r="A837" s="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23.25" customHeight="1" x14ac:dyDescent="0.35">
      <c r="A838" s="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23.25" customHeight="1" x14ac:dyDescent="0.35">
      <c r="A839" s="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23.25" customHeight="1" x14ac:dyDescent="0.35">
      <c r="A840" s="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23.25" customHeight="1" x14ac:dyDescent="0.35">
      <c r="A841" s="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23.25" customHeight="1" x14ac:dyDescent="0.35">
      <c r="A842" s="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23.25" customHeight="1" x14ac:dyDescent="0.35">
      <c r="A843" s="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23.25" customHeight="1" x14ac:dyDescent="0.35">
      <c r="A844" s="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23.25" customHeight="1" x14ac:dyDescent="0.35">
      <c r="A845" s="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23.25" customHeight="1" x14ac:dyDescent="0.35">
      <c r="A846" s="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23.25" customHeight="1" x14ac:dyDescent="0.35">
      <c r="A847" s="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23.25" customHeight="1" x14ac:dyDescent="0.35">
      <c r="A848" s="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23.25" customHeight="1" x14ac:dyDescent="0.35">
      <c r="A849" s="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23.25" customHeight="1" x14ac:dyDescent="0.35">
      <c r="A850" s="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23.25" customHeight="1" x14ac:dyDescent="0.35">
      <c r="A851" s="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23.25" customHeight="1" x14ac:dyDescent="0.35">
      <c r="A852" s="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23.25" customHeight="1" x14ac:dyDescent="0.35">
      <c r="A853" s="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23.25" customHeight="1" x14ac:dyDescent="0.35">
      <c r="A854" s="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23.25" customHeight="1" x14ac:dyDescent="0.35">
      <c r="A855" s="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23.25" customHeight="1" x14ac:dyDescent="0.35">
      <c r="A856" s="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23.25" customHeight="1" x14ac:dyDescent="0.35">
      <c r="A857" s="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23.25" customHeight="1" x14ac:dyDescent="0.35">
      <c r="A858" s="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23.25" customHeight="1" x14ac:dyDescent="0.35">
      <c r="A859" s="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23.25" customHeight="1" x14ac:dyDescent="0.35">
      <c r="A860" s="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23.25" customHeight="1" x14ac:dyDescent="0.35">
      <c r="A861" s="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23.25" customHeight="1" x14ac:dyDescent="0.35">
      <c r="A862" s="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23.25" customHeight="1" x14ac:dyDescent="0.35">
      <c r="A863" s="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23.25" customHeight="1" x14ac:dyDescent="0.35">
      <c r="A864" s="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23.25" customHeight="1" x14ac:dyDescent="0.35">
      <c r="A865" s="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23.25" customHeight="1" x14ac:dyDescent="0.35">
      <c r="A866" s="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23.25" customHeight="1" x14ac:dyDescent="0.35">
      <c r="A867" s="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23.25" customHeight="1" x14ac:dyDescent="0.35">
      <c r="A868" s="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23.25" customHeight="1" x14ac:dyDescent="0.35">
      <c r="A869" s="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23.25" customHeight="1" x14ac:dyDescent="0.35">
      <c r="A870" s="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23.25" customHeight="1" x14ac:dyDescent="0.35">
      <c r="A871" s="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23.25" customHeight="1" x14ac:dyDescent="0.35">
      <c r="A872" s="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23.25" customHeight="1" x14ac:dyDescent="0.35">
      <c r="A873" s="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23.25" customHeight="1" x14ac:dyDescent="0.35">
      <c r="A874" s="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23.25" customHeight="1" x14ac:dyDescent="0.35">
      <c r="A875" s="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23.25" customHeight="1" x14ac:dyDescent="0.35">
      <c r="A876" s="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23.25" customHeight="1" x14ac:dyDescent="0.35">
      <c r="A877" s="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23.25" customHeight="1" x14ac:dyDescent="0.35">
      <c r="A878" s="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23.25" customHeight="1" x14ac:dyDescent="0.35">
      <c r="A879" s="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23.25" customHeight="1" x14ac:dyDescent="0.35">
      <c r="A880" s="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23.25" customHeight="1" x14ac:dyDescent="0.35">
      <c r="A881" s="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23.25" customHeight="1" x14ac:dyDescent="0.35">
      <c r="A882" s="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23.25" customHeight="1" x14ac:dyDescent="0.35">
      <c r="A883" s="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23.25" customHeight="1" x14ac:dyDescent="0.35">
      <c r="A884" s="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23.25" customHeight="1" x14ac:dyDescent="0.35">
      <c r="A885" s="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23.25" customHeight="1" x14ac:dyDescent="0.35">
      <c r="A886" s="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23.25" customHeight="1" x14ac:dyDescent="0.35">
      <c r="A887" s="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23.25" customHeight="1" x14ac:dyDescent="0.35">
      <c r="A888" s="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23.25" customHeight="1" x14ac:dyDescent="0.35">
      <c r="A889" s="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23.25" customHeight="1" x14ac:dyDescent="0.35">
      <c r="A890" s="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23.25" customHeight="1" x14ac:dyDescent="0.35">
      <c r="A891" s="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23.25" customHeight="1" x14ac:dyDescent="0.35">
      <c r="A892" s="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23.25" customHeight="1" x14ac:dyDescent="0.35">
      <c r="A893" s="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23.25" customHeight="1" x14ac:dyDescent="0.35">
      <c r="A894" s="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23.25" customHeight="1" x14ac:dyDescent="0.35">
      <c r="A895" s="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23.25" customHeight="1" x14ac:dyDescent="0.35">
      <c r="A896" s="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23.25" customHeight="1" x14ac:dyDescent="0.35">
      <c r="A897" s="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23.25" customHeight="1" x14ac:dyDescent="0.35">
      <c r="A898" s="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23.25" customHeight="1" x14ac:dyDescent="0.35">
      <c r="A899" s="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23.25" customHeight="1" x14ac:dyDescent="0.35">
      <c r="A900" s="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23.25" customHeight="1" x14ac:dyDescent="0.35">
      <c r="A901" s="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23.25" customHeight="1" x14ac:dyDescent="0.35">
      <c r="A902" s="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23.25" customHeight="1" x14ac:dyDescent="0.35">
      <c r="A903" s="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23.25" customHeight="1" x14ac:dyDescent="0.35">
      <c r="A904" s="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23.25" customHeight="1" x14ac:dyDescent="0.35">
      <c r="A905" s="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23.25" customHeight="1" x14ac:dyDescent="0.35">
      <c r="A906" s="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23.25" customHeight="1" x14ac:dyDescent="0.35">
      <c r="A907" s="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23.25" customHeight="1" x14ac:dyDescent="0.35">
      <c r="A908" s="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23.25" customHeight="1" x14ac:dyDescent="0.35">
      <c r="A909" s="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23.25" customHeight="1" x14ac:dyDescent="0.35">
      <c r="A910" s="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23.25" customHeight="1" x14ac:dyDescent="0.35">
      <c r="A911" s="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23.25" customHeight="1" x14ac:dyDescent="0.35">
      <c r="A912" s="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23.25" customHeight="1" x14ac:dyDescent="0.35">
      <c r="A913" s="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23.25" customHeight="1" x14ac:dyDescent="0.35">
      <c r="A914" s="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23.25" customHeight="1" x14ac:dyDescent="0.35">
      <c r="A915" s="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23.25" customHeight="1" x14ac:dyDescent="0.35">
      <c r="A916" s="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23.25" customHeight="1" x14ac:dyDescent="0.35">
      <c r="A917" s="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23.25" customHeight="1" x14ac:dyDescent="0.35">
      <c r="A918" s="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23.25" customHeight="1" x14ac:dyDescent="0.35">
      <c r="A919" s="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23.25" customHeight="1" x14ac:dyDescent="0.35">
      <c r="A920" s="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23.25" customHeight="1" x14ac:dyDescent="0.35">
      <c r="A921" s="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23.25" customHeight="1" x14ac:dyDescent="0.35">
      <c r="A922" s="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23.25" customHeight="1" x14ac:dyDescent="0.35">
      <c r="A923" s="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23.25" customHeight="1" x14ac:dyDescent="0.35">
      <c r="A924" s="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23.25" customHeight="1" x14ac:dyDescent="0.35">
      <c r="A925" s="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23.25" customHeight="1" x14ac:dyDescent="0.35">
      <c r="A926" s="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23.25" customHeight="1" x14ac:dyDescent="0.35">
      <c r="A927" s="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23.25" customHeight="1" x14ac:dyDescent="0.35">
      <c r="A928" s="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23.25" customHeight="1" x14ac:dyDescent="0.35">
      <c r="A929" s="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23.25" customHeight="1" x14ac:dyDescent="0.35">
      <c r="A930" s="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23.25" customHeight="1" x14ac:dyDescent="0.35">
      <c r="A931" s="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23.25" customHeight="1" x14ac:dyDescent="0.35">
      <c r="A932" s="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23.25" customHeight="1" x14ac:dyDescent="0.35">
      <c r="A933" s="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23.25" customHeight="1" x14ac:dyDescent="0.35">
      <c r="A934" s="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23.25" customHeight="1" x14ac:dyDescent="0.35">
      <c r="A935" s="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23.25" customHeight="1" x14ac:dyDescent="0.35">
      <c r="A936" s="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23.25" customHeight="1" x14ac:dyDescent="0.35">
      <c r="A937" s="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23.25" customHeight="1" x14ac:dyDescent="0.35">
      <c r="A938" s="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23.25" customHeight="1" x14ac:dyDescent="0.35">
      <c r="A939" s="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23.25" customHeight="1" x14ac:dyDescent="0.35">
      <c r="A940" s="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23.25" customHeight="1" x14ac:dyDescent="0.35">
      <c r="A941" s="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23.25" customHeight="1" x14ac:dyDescent="0.35">
      <c r="A942" s="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23.25" customHeight="1" x14ac:dyDescent="0.35">
      <c r="A943" s="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23.25" customHeight="1" x14ac:dyDescent="0.35">
      <c r="A944" s="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23.25" customHeight="1" x14ac:dyDescent="0.35">
      <c r="A945" s="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23.25" customHeight="1" x14ac:dyDescent="0.35">
      <c r="A946" s="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23.25" customHeight="1" x14ac:dyDescent="0.35">
      <c r="A947" s="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23.25" customHeight="1" x14ac:dyDescent="0.35">
      <c r="A948" s="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23.25" customHeight="1" x14ac:dyDescent="0.35">
      <c r="A949" s="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23.25" customHeight="1" x14ac:dyDescent="0.35">
      <c r="A950" s="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23.25" customHeight="1" x14ac:dyDescent="0.35">
      <c r="A951" s="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23.25" customHeight="1" x14ac:dyDescent="0.35">
      <c r="A952" s="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23.25" customHeight="1" x14ac:dyDescent="0.35">
      <c r="A953" s="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23.25" customHeight="1" x14ac:dyDescent="0.35">
      <c r="A954" s="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23.25" customHeight="1" x14ac:dyDescent="0.35">
      <c r="A955" s="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23.25" customHeight="1" x14ac:dyDescent="0.35">
      <c r="A956" s="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23.25" customHeight="1" x14ac:dyDescent="0.35">
      <c r="A957" s="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23.25" customHeight="1" x14ac:dyDescent="0.35">
      <c r="A958" s="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23.25" customHeight="1" x14ac:dyDescent="0.35">
      <c r="A959" s="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23.25" customHeight="1" x14ac:dyDescent="0.35">
      <c r="A960" s="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23.25" customHeight="1" x14ac:dyDescent="0.35">
      <c r="A961" s="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23.25" customHeight="1" x14ac:dyDescent="0.35">
      <c r="A962" s="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23.25" customHeight="1" x14ac:dyDescent="0.35">
      <c r="A963" s="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23.25" customHeight="1" x14ac:dyDescent="0.35">
      <c r="A964" s="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23.25" customHeight="1" x14ac:dyDescent="0.35">
      <c r="A965" s="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23.25" customHeight="1" x14ac:dyDescent="0.35">
      <c r="A966" s="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23.25" customHeight="1" x14ac:dyDescent="0.35">
      <c r="A967" s="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23.25" customHeight="1" x14ac:dyDescent="0.35">
      <c r="A968" s="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23.25" customHeight="1" x14ac:dyDescent="0.35">
      <c r="A969" s="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23.25" customHeight="1" x14ac:dyDescent="0.35">
      <c r="A970" s="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23.25" customHeight="1" x14ac:dyDescent="0.35">
      <c r="A971" s="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23.25" customHeight="1" x14ac:dyDescent="0.35">
      <c r="A972" s="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23.25" customHeight="1" x14ac:dyDescent="0.35">
      <c r="A973" s="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23.25" customHeight="1" x14ac:dyDescent="0.35">
      <c r="A974" s="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23.25" customHeight="1" x14ac:dyDescent="0.35">
      <c r="A975" s="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23.25" customHeight="1" x14ac:dyDescent="0.35">
      <c r="A976" s="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23.25" customHeight="1" x14ac:dyDescent="0.35">
      <c r="A977" s="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23.25" customHeight="1" x14ac:dyDescent="0.35">
      <c r="A978" s="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23.25" customHeight="1" x14ac:dyDescent="0.35">
      <c r="A979" s="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23.25" customHeight="1" x14ac:dyDescent="0.35">
      <c r="A980" s="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23.25" customHeight="1" x14ac:dyDescent="0.35">
      <c r="A981" s="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23.25" customHeight="1" x14ac:dyDescent="0.35">
      <c r="A982" s="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23.25" customHeight="1" x14ac:dyDescent="0.35">
      <c r="A983" s="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23.25" customHeight="1" x14ac:dyDescent="0.35">
      <c r="A984" s="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23.25" customHeight="1" x14ac:dyDescent="0.35">
      <c r="A985" s="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23.25" customHeight="1" x14ac:dyDescent="0.35">
      <c r="A986" s="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23.25" customHeight="1" x14ac:dyDescent="0.35">
      <c r="A987" s="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23.25" customHeight="1" x14ac:dyDescent="0.35">
      <c r="A988" s="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23.25" customHeight="1" x14ac:dyDescent="0.35">
      <c r="A989" s="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23.25" customHeight="1" x14ac:dyDescent="0.35">
      <c r="A990" s="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23.25" customHeight="1" x14ac:dyDescent="0.35">
      <c r="A991" s="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23.25" customHeight="1" x14ac:dyDescent="0.35">
      <c r="A992" s="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23.25" customHeight="1" x14ac:dyDescent="0.35">
      <c r="A993" s="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23.25" customHeight="1" x14ac:dyDescent="0.35">
      <c r="A994" s="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23.25" customHeight="1" x14ac:dyDescent="0.35">
      <c r="A995" s="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23.25" customHeight="1" x14ac:dyDescent="0.35">
      <c r="A996" s="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23.25" customHeight="1" x14ac:dyDescent="0.35">
      <c r="A997" s="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23.25" customHeight="1" x14ac:dyDescent="0.35">
      <c r="A998" s="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23.25" customHeight="1" x14ac:dyDescent="0.35">
      <c r="A999" s="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23.25" customHeight="1" x14ac:dyDescent="0.35">
      <c r="A1000" s="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23.25" customHeight="1" x14ac:dyDescent="0.35">
      <c r="A1001" s="4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ht="23.25" customHeight="1" x14ac:dyDescent="0.35">
      <c r="A1002" s="4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ht="23.25" customHeight="1" x14ac:dyDescent="0.35">
      <c r="A1003" s="4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 ht="23.25" customHeight="1" x14ac:dyDescent="0.35">
      <c r="A1004" s="4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</sheetData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25-26 Adopted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Marie Andrle</cp:lastModifiedBy>
  <cp:lastPrinted>2025-06-17T21:08:09Z</cp:lastPrinted>
  <dcterms:modified xsi:type="dcterms:W3CDTF">2025-06-17T21:10:17Z</dcterms:modified>
</cp:coreProperties>
</file>