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encerdavis\Downloads\"/>
    </mc:Choice>
  </mc:AlternateContent>
  <xr:revisionPtr revIDLastSave="0" documentId="13_ncr:9_{74561CE3-7069-4BDA-83AD-478A0D35AF77}" xr6:coauthVersionLast="47" xr6:coauthVersionMax="47" xr10:uidLastSave="{00000000-0000-0000-0000-000000000000}"/>
  <bookViews>
    <workbookView xWindow="11424" yWindow="0" windowWidth="11712" windowHeight="13776" activeTab="1" xr2:uid="{45406598-A148-4CDA-A3DC-939A2E1B53A7}"/>
  </bookViews>
  <sheets>
    <sheet name="April 2025 check register not e" sheetId="1" r:id="rId1"/>
    <sheet name="April 2025 check register (2)" sheetId="2" r:id="rId2"/>
  </sheets>
  <definedNames>
    <definedName name="_xlnm._FilterDatabase" localSheetId="1" hidden="1">'April 2025 check register (2)'!$A$1:$D$1055</definedName>
  </definedNames>
  <calcPr calcId="0"/>
</workbook>
</file>

<file path=xl/calcChain.xml><?xml version="1.0" encoding="utf-8"?>
<calcChain xmlns="http://schemas.openxmlformats.org/spreadsheetml/2006/main">
  <c r="C41" i="1" l="1"/>
  <c r="C893" i="1"/>
  <c r="C1622" i="1"/>
  <c r="C2000" i="1"/>
  <c r="C2384" i="1"/>
  <c r="C2400" i="1"/>
  <c r="C2416" i="1"/>
  <c r="C2432" i="1"/>
  <c r="C2448" i="1"/>
  <c r="C2464" i="1"/>
  <c r="C2674" i="1"/>
  <c r="C2683" i="1"/>
  <c r="C2692" i="1"/>
  <c r="C2862" i="1"/>
  <c r="C2947" i="1"/>
  <c r="C3007" i="1"/>
  <c r="C3056" i="1"/>
  <c r="C3085" i="1"/>
  <c r="C3110" i="1"/>
  <c r="C3119" i="1"/>
  <c r="C3167" i="1"/>
  <c r="C3206" i="1"/>
  <c r="C3212" i="1"/>
</calcChain>
</file>

<file path=xl/sharedStrings.xml><?xml version="1.0" encoding="utf-8"?>
<sst xmlns="http://schemas.openxmlformats.org/spreadsheetml/2006/main" count="6407" uniqueCount="1416">
  <si>
    <t>DATE</t>
  </si>
  <si>
    <t>VENDOR</t>
  </si>
  <si>
    <t>DESCRIPTION</t>
  </si>
  <si>
    <t>AMOUNT</t>
  </si>
  <si>
    <t>AGIREPAIR, INC.</t>
  </si>
  <si>
    <t>Computer Repair - iPad and CB</t>
  </si>
  <si>
    <t>Motherboard repair</t>
  </si>
  <si>
    <t>ALVARADO INDEPENDENT SCHOOL DISTRICT</t>
  </si>
  <si>
    <t>Misc. Instructional Services:</t>
  </si>
  <si>
    <t>24/25 UIL payment</t>
  </si>
  <si>
    <t>AMERICAN MEDICAL CERTIFICATION ASSOC. LLC</t>
  </si>
  <si>
    <t>CTE Health Science Supplies &amp;</t>
  </si>
  <si>
    <t>Equipment - Patient Care</t>
  </si>
  <si>
    <t>Technician certifications for</t>
  </si>
  <si>
    <t>31 students in Cheryl</t>
  </si>
  <si>
    <t>Mitchell's classes.</t>
  </si>
  <si>
    <t>BLOCK, MELISSA</t>
  </si>
  <si>
    <t>Travel: Mileage Reimbursement</t>
  </si>
  <si>
    <t>for travel to and from</t>
  </si>
  <si>
    <t>Homebound Student</t>
  </si>
  <si>
    <t>BULL'S EYE BRANDS, INC.</t>
  </si>
  <si>
    <t>200005 MARCH HS PIZZA ORDERS</t>
  </si>
  <si>
    <t>COWSER TIRE AND SERVICE</t>
  </si>
  <si>
    <t>Grounds - Tractors, Trailers,</t>
  </si>
  <si>
    <t>Machinery &amp; Equipment</t>
  </si>
  <si>
    <t>including Parts, Supplies,</t>
  </si>
  <si>
    <t>and Service: 2 TIRES FOR</t>
  </si>
  <si>
    <t>MAINT. TRUCK</t>
  </si>
  <si>
    <t>DISCOUNT SEPTIC INC</t>
  </si>
  <si>
    <t>Plumbing Supplies and</t>
  </si>
  <si>
    <t>Services: Ag septic services</t>
  </si>
  <si>
    <t>ELLIS, RYAN - MARCHING ARTS SOCIETY</t>
  </si>
  <si>
    <t>Band/Fine Arts Consultant</t>
  </si>
  <si>
    <t>Services (Judges, Clinicians,</t>
  </si>
  <si>
    <t>Accompanists, Choreographers,</t>
  </si>
  <si>
    <t>etc.); Indoor Percussion</t>
  </si>
  <si>
    <t>Music - Ryan Ellis - March</t>
  </si>
  <si>
    <t>2025 - 3,000.00</t>
  </si>
  <si>
    <t>FORT WORTH ISD</t>
  </si>
  <si>
    <t>Athletics Entry Fee:</t>
  </si>
  <si>
    <t>BASKETBALL MIDDLE SCHOOL</t>
  </si>
  <si>
    <t>Holiday tournament fee</t>
  </si>
  <si>
    <t>GATEWOOD ELECTRIC</t>
  </si>
  <si>
    <t>HVAC Supplies and Services:</t>
  </si>
  <si>
    <t>HVAC SUPPLIES</t>
  </si>
  <si>
    <t>GILBERT, JOSHUA</t>
  </si>
  <si>
    <t>Coach Gilbert used personal</t>
  </si>
  <si>
    <t>card for gas during PWL meet</t>
  </si>
  <si>
    <t>GODLEY FAMILY MEDICINE CLINIC</t>
  </si>
  <si>
    <t>Misc. Transportation</t>
  </si>
  <si>
    <t>Services: OPEN PO not to</t>
  </si>
  <si>
    <t>exceed $1,500 - DOT Physicals</t>
  </si>
  <si>
    <t>for Transportation</t>
  </si>
  <si>
    <t>GOLD STAR FOODS</t>
  </si>
  <si>
    <t>Non-Food Supplies; FEB</t>
  </si>
  <si>
    <t>COMMODITY DELIVERY FEES ALL</t>
  </si>
  <si>
    <t>CAMPUSES</t>
  </si>
  <si>
    <t>HAVLAK, MISTIE</t>
  </si>
  <si>
    <t>Mileage Reimbursement: Travel</t>
  </si>
  <si>
    <t>Reimbursement for mileage for</t>
  </si>
  <si>
    <t>Mistie Havlak  Homebound</t>
  </si>
  <si>
    <t>student Andrew Vinet</t>
  </si>
  <si>
    <t>HENDERSON J.H. PTO</t>
  </si>
  <si>
    <t>Athletic Entry Fee:   TRACK</t>
  </si>
  <si>
    <t>MIDDLE SCHOOL March 25 @</t>
  </si>
  <si>
    <t>Stephenville</t>
  </si>
  <si>
    <t>HUBBARD, BROOK</t>
  </si>
  <si>
    <t>Brook Hubbard Homebound</t>
  </si>
  <si>
    <t>student Mason Martinez</t>
  </si>
  <si>
    <t>HUTSON, AMANDA</t>
  </si>
  <si>
    <t>Misc. Instructional Costs:</t>
  </si>
  <si>
    <t>Non-Special Education</t>
  </si>
  <si>
    <t>Homebound Services</t>
  </si>
  <si>
    <t>IREF BIG BALLS UP</t>
  </si>
  <si>
    <t>BASKETBALL OFFICIALS for</t>
  </si>
  <si>
    <t>Girls &amp; Boys JV and Freshman</t>
  </si>
  <si>
    <t>games (12/17/24 , 12/20/24,</t>
  </si>
  <si>
    <t>12/31/24)</t>
  </si>
  <si>
    <t>JK FIRE &amp; SECURITY LLC</t>
  </si>
  <si>
    <t>Safety Equipment and Security</t>
  </si>
  <si>
    <t>Monitoring Systems: Cellular</t>
  </si>
  <si>
    <t>Monitoring for HS,</t>
  </si>
  <si>
    <t>Elementary, 6th Grade, MS, Ag</t>
  </si>
  <si>
    <t>Shop, Lecagy, Ag Barn, The</t>
  </si>
  <si>
    <t>Wild</t>
  </si>
  <si>
    <t>JOHNSON CNTY SHARED SVCS ARRGMT</t>
  </si>
  <si>
    <t>SSA: MONTHLY MEMBERSHIP FEE</t>
  </si>
  <si>
    <t>KLEMENT DISTRIBUTION, INC.</t>
  </si>
  <si>
    <t>200006 MARCH PV ICE CREAM</t>
  </si>
  <si>
    <t>ORDERS</t>
  </si>
  <si>
    <t>200006 MARCH LEGACY  ICE</t>
  </si>
  <si>
    <t>CREAM ORDERS</t>
  </si>
  <si>
    <t>200006 MARCH HS ICE CREAM</t>
  </si>
  <si>
    <t>200006 MARCH RBG ICE CREAM</t>
  </si>
  <si>
    <t>200006 MARCH G6 ICE CREAM</t>
  </si>
  <si>
    <t>LABATT FOOD SERVICE</t>
  </si>
  <si>
    <t>200018 MARCH PV NON FOOD</t>
  </si>
  <si>
    <t>200005 MARCH PV FOOD ORDERS</t>
  </si>
  <si>
    <t>200005 MARCH HS FOOD ORDERS</t>
  </si>
  <si>
    <t>200018 MARCH HS NON FOOD</t>
  </si>
  <si>
    <t>200005 MARCH MS FOOD ORDERS</t>
  </si>
  <si>
    <t>200018 MARCH MS NON FOOD</t>
  </si>
  <si>
    <t>200018 MARCH RBG NON FOOD</t>
  </si>
  <si>
    <t>200005 MARCH RBG FOOD ORDERS</t>
  </si>
  <si>
    <t>200005 MARCH G6 FOOD ORDERS</t>
  </si>
  <si>
    <t>200018 MARCH G6 NON FOOD</t>
  </si>
  <si>
    <t>200005 MARCH LEGACY FOOD</t>
  </si>
  <si>
    <t>200018 MARCH LEGACY  NON FOOD</t>
  </si>
  <si>
    <t>Supplies for WILD store @</t>
  </si>
  <si>
    <t>Lindsay Simmons Request</t>
  </si>
  <si>
    <t>MANSFIELD ISD</t>
  </si>
  <si>
    <t>Athletics Entry Fee:  GOLF</t>
  </si>
  <si>
    <t>March 26 @ Timberview</t>
  </si>
  <si>
    <t>Tournament</t>
  </si>
  <si>
    <t>OAK FARMS</t>
  </si>
  <si>
    <t>Milk and Juice- MARCH RBG</t>
  </si>
  <si>
    <t>MILK ORDERS</t>
  </si>
  <si>
    <t>Milk and Juice- MARCH LEGACY</t>
  </si>
  <si>
    <t>Milk and Juice- MARCH G6 MILK</t>
  </si>
  <si>
    <t>Milk and Juice- MARCH MS MILK</t>
  </si>
  <si>
    <t>Milk and Juice- MARCH PV MILK</t>
  </si>
  <si>
    <t>Milk and Juice- MARCH HS MILK</t>
  </si>
  <si>
    <t>OCONNOR, JANE</t>
  </si>
  <si>
    <t>Mileage Reimbursement for</t>
  </si>
  <si>
    <t>travel to and from Homebound</t>
  </si>
  <si>
    <t>Student  J. O'Connor</t>
  </si>
  <si>
    <t>PARAGON SPORTS CONSTRUCTORS, LLC</t>
  </si>
  <si>
    <t>Field Events Added Drains</t>
  </si>
  <si>
    <t>PC PARTS PLUS LLC</t>
  </si>
  <si>
    <t>Computer Repair - Motherboard</t>
  </si>
  <si>
    <t>repairs on Chromebooks</t>
  </si>
  <si>
    <t>PERMA-BOUND BOOKS</t>
  </si>
  <si>
    <t>Library Books &amp;</t>
  </si>
  <si>
    <t>Supplies-Library:  Fiction</t>
  </si>
  <si>
    <t>and Non-Fiction titles for</t>
  </si>
  <si>
    <t>teachers and students to</t>
  </si>
  <si>
    <t>support curriculum.  List and</t>
  </si>
  <si>
    <t>quote attached.</t>
  </si>
  <si>
    <t>REUTER, BRANDY</t>
  </si>
  <si>
    <t>Mileage Reimbursement:</t>
  </si>
  <si>
    <t>Brandy Nicole Reuter</t>
  </si>
  <si>
    <t>Homebound Teacher</t>
  </si>
  <si>
    <t>ROBERT CRAIG STEPHENS, LLC</t>
  </si>
  <si>
    <t>Produce- MARCH HS PRODUCE</t>
  </si>
  <si>
    <t>Produce-MARCH MS PRODUCE</t>
  </si>
  <si>
    <t>Produce-MARCH G6 PRODUCE</t>
  </si>
  <si>
    <t>Produce-MARCH LEGACY PRODUCE</t>
  </si>
  <si>
    <t>Produce- MARCH PV PRODUCE</t>
  </si>
  <si>
    <t>Produce-MARCH RBG PRODUCE</t>
  </si>
  <si>
    <t>ROWLETT'S CORNER POST HARDWARE</t>
  </si>
  <si>
    <t>Agricultural Supplies and</t>
  </si>
  <si>
    <t>Equipment -  this request is</t>
  </si>
  <si>
    <t>for an open PO at Rowlett's</t>
  </si>
  <si>
    <t>Hardware. Amount based on</t>
  </si>
  <si>
    <t>money spent last semester.</t>
  </si>
  <si>
    <t>Misc. Maintenance Supplies:</t>
  </si>
  <si>
    <t>Local hardware store standing</t>
  </si>
  <si>
    <t>PO</t>
  </si>
  <si>
    <t>SCHOOL SPECIALTY, LLC</t>
  </si>
  <si>
    <t>Classroom Supplies; PRE-K</t>
  </si>
  <si>
    <t>CLASSROOM SUPPLIES</t>
  </si>
  <si>
    <t>SCOTT PORTER</t>
  </si>
  <si>
    <t>Statement for 2024 Tax Year</t>
  </si>
  <si>
    <t>Collections</t>
  </si>
  <si>
    <t>THE FOUR C'S TROPHIES AND THINGS</t>
  </si>
  <si>
    <t>Misc. Athletics Supplies;</t>
  </si>
  <si>
    <t>Awards: SOCCER  Girls</t>
  </si>
  <si>
    <t>Championship Trophy</t>
  </si>
  <si>
    <t>THOMAS, RANDALL</t>
  </si>
  <si>
    <t>and Service, BELT FOR DR</t>
  </si>
  <si>
    <t>TRIMMER</t>
  </si>
  <si>
    <t>VEX ROBOTICS, INC.</t>
  </si>
  <si>
    <t>Instructional Curriculum</t>
  </si>
  <si>
    <t>Supplies &amp; Equipment:</t>
  </si>
  <si>
    <t>Library/STEM  VEX Robotics</t>
  </si>
  <si>
    <t>and Coding kits and</t>
  </si>
  <si>
    <t>Curriculum for STEM students</t>
  </si>
  <si>
    <t>APPLE INC.</t>
  </si>
  <si>
    <t>JCSSA New Computer: Macbook</t>
  </si>
  <si>
    <t>laptop for sped PT</t>
  </si>
  <si>
    <t>tracking/reports</t>
  </si>
  <si>
    <t>B&amp;B MUFFLER &amp; TIRE</t>
  </si>
  <si>
    <t>JCSSA Fleet Parts &amp; Service -</t>
  </si>
  <si>
    <t>school buses, box trucks &amp;</t>
  </si>
  <si>
    <t>trailers; Spring 24-25 Repair</t>
  </si>
  <si>
    <t>and Maintenance for JCSSA Bus</t>
  </si>
  <si>
    <t>Fleet for Sped Students</t>
  </si>
  <si>
    <t>transportation</t>
  </si>
  <si>
    <t>BLUETRITON BRANDS, INC.</t>
  </si>
  <si>
    <t>JCSSA Bottled Water: drinking</t>
  </si>
  <si>
    <t>water for EXCEL students and</t>
  </si>
  <si>
    <t>JCSSA teachers and staff</t>
  </si>
  <si>
    <t>DUNIVAN, SUMMER</t>
  </si>
  <si>
    <t>JCSSA: Spring 24-25 In-home</t>
  </si>
  <si>
    <t>parent training services for</t>
  </si>
  <si>
    <t>Sped students</t>
  </si>
  <si>
    <t>EICHELBAUM WARDELL HANSEN POWELL &amp;</t>
  </si>
  <si>
    <t>JCSSA: Miscellaneous Legal</t>
  </si>
  <si>
    <t>fees for JCSSA</t>
  </si>
  <si>
    <t>JCSSA: Spring 24-25 Physical</t>
  </si>
  <si>
    <t>exams for new and current</t>
  </si>
  <si>
    <t>JCSSA bus drivers who</t>
  </si>
  <si>
    <t>transport SPED students</t>
  </si>
  <si>
    <t>GOING PLACES ORIENTATION &amp; MOBILITY SVC</t>
  </si>
  <si>
    <t>JCSSA: Spring 24-25 Going</t>
  </si>
  <si>
    <t>Places Orientation and</t>
  </si>
  <si>
    <t>Mobility Services provided to</t>
  </si>
  <si>
    <t>SPED students</t>
  </si>
  <si>
    <t>MUSE DIESEL SERVICES</t>
  </si>
  <si>
    <t>trailers: Sped bus repair,</t>
  </si>
  <si>
    <t>bus #14 and #8</t>
  </si>
  <si>
    <t>O'REILLY'S</t>
  </si>
  <si>
    <t>trailers: Sped school bus</t>
  </si>
  <si>
    <t>maintenance and repair</t>
  </si>
  <si>
    <t>supplies to maintain SPED</t>
  </si>
  <si>
    <t>Student transportation to and</t>
  </si>
  <si>
    <t>from school</t>
  </si>
  <si>
    <t>PREMIER THERAPY SERVICES, PLLC</t>
  </si>
  <si>
    <t>JCSSA: Spring 24-25</t>
  </si>
  <si>
    <t>Contracted speech services</t>
  </si>
  <si>
    <t>R2 CONSTRUCTION</t>
  </si>
  <si>
    <t>JCSSA: Roofing Supplies and</t>
  </si>
  <si>
    <t>Contracted Services;  Roof</t>
  </si>
  <si>
    <t>repair for EXCEL portable</t>
  </si>
  <si>
    <t>roof, 3/20/25</t>
  </si>
  <si>
    <t>RIFTON EQUIPMENT</t>
  </si>
  <si>
    <t>JCSSA Instructional Support</t>
  </si>
  <si>
    <t>Supplies and Services</t>
  </si>
  <si>
    <t>(Special Education, ESL, SCE,</t>
  </si>
  <si>
    <t>etc.); Two adaptive tricycles</t>
  </si>
  <si>
    <t>for sped classes, Godley and</t>
  </si>
  <si>
    <t>Grandview</t>
  </si>
  <si>
    <t>SOS THERAPY SERVICES,LLC</t>
  </si>
  <si>
    <t>JCSSA: Spring 24-25 Contract</t>
  </si>
  <si>
    <t>Speech Therapy Services for</t>
  </si>
  <si>
    <t>JCSSA Sped Students</t>
  </si>
  <si>
    <t>TCG ADMINISTRATORS. LP</t>
  </si>
  <si>
    <t>Payroll accrual</t>
  </si>
  <si>
    <t>TEACHER RETIREMENT</t>
  </si>
  <si>
    <t>TRS matching -- from JE Batch</t>
  </si>
  <si>
    <t>Number ZT250301</t>
  </si>
  <si>
    <t>TRS MARCH 2025-POSTED 4.4.25</t>
  </si>
  <si>
    <t>TX BLUEBONNET SERVICES, LLC</t>
  </si>
  <si>
    <t>JCSSA Misc. Custodial</t>
  </si>
  <si>
    <t>Services: Cleaning services</t>
  </si>
  <si>
    <t>for the JCSSA and EXCEL</t>
  </si>
  <si>
    <t>offices and classrooms,</t>
  </si>
  <si>
    <t>Spring 24-25</t>
  </si>
  <si>
    <t>US TREASURY</t>
  </si>
  <si>
    <t>WINDSTREAM</t>
  </si>
  <si>
    <t>JCSSA Internet and/or Phone:</t>
  </si>
  <si>
    <t>Monthly utilities phone and</t>
  </si>
  <si>
    <t>internet service</t>
  </si>
  <si>
    <t>TEXAS CHILD SUPPORT DISB UNIT</t>
  </si>
  <si>
    <t>APRIL 4,2025 INVOICE-FS SUB</t>
  </si>
  <si>
    <t>PAYMENT MAILED NOT WIRED</t>
  </si>
  <si>
    <t>Athletic Entry Fee  SOCCER</t>
  </si>
  <si>
    <t>GIRLS    Alvarado  District</t>
  </si>
  <si>
    <t>Tournament Split Fees</t>
  </si>
  <si>
    <t>Athletic Misc. Final Invoice:</t>
  </si>
  <si>
    <t>TRACK Middle School 3/31</t>
  </si>
  <si>
    <t>District Split Expenses</t>
  </si>
  <si>
    <t>Computer New (Desktop,</t>
  </si>
  <si>
    <t>Laptop, Ipad, Tablets and</t>
  </si>
  <si>
    <t>Chromebooks); Library - Apps</t>
  </si>
  <si>
    <t>and Book Credit for Libraries</t>
  </si>
  <si>
    <t>and STEM Labs for all</t>
  </si>
  <si>
    <t>campuses.  Apple Devices to</t>
  </si>
  <si>
    <t>use with students and staff</t>
  </si>
  <si>
    <t>in the CLI's &amp; STEM labs.</t>
  </si>
  <si>
    <t>Misc. Instructional Supplies:</t>
  </si>
  <si>
    <t>6 Ipads going to be used by</t>
  </si>
  <si>
    <t>teachers for math instruction</t>
  </si>
  <si>
    <t>B&amp;H</t>
  </si>
  <si>
    <t>Audio Video Production (AVP)</t>
  </si>
  <si>
    <t>and Photography Supplies &amp;</t>
  </si>
  <si>
    <t>Equipment - Supplies for</t>
  </si>
  <si>
    <t>Peyton Trawick's classes.</t>
  </si>
  <si>
    <t>CTE Robotics Supplies and</t>
  </si>
  <si>
    <t>Equipment - Remote controller</t>
  </si>
  <si>
    <t>for drones.</t>
  </si>
  <si>
    <t>200005 APRIL MS PIZZA ORDERS</t>
  </si>
  <si>
    <t>200005 APRIL HS PIZZA ORDERS</t>
  </si>
  <si>
    <t>CAROLINA BIOLOGICAL</t>
  </si>
  <si>
    <t>Equipment - Forensics dental</t>
  </si>
  <si>
    <t>analysis kit and skull</t>
  </si>
  <si>
    <t>analyzing kit for forensic</t>
  </si>
  <si>
    <t>science classes.</t>
  </si>
  <si>
    <t>CITY OF GODLEY</t>
  </si>
  <si>
    <t>Utilities- Water</t>
  </si>
  <si>
    <t>CITY OF GRANDVIEW</t>
  </si>
  <si>
    <t>JCSSA Utilities: Monthly</t>
  </si>
  <si>
    <t>Utilities (water, sewer, and</t>
  </si>
  <si>
    <t>garbage)</t>
  </si>
  <si>
    <t>CLEBURNE TIMES REVIEW</t>
  </si>
  <si>
    <t>Newspaper Posting</t>
  </si>
  <si>
    <t>Requirements: PUBLIC NOTICE</t>
  </si>
  <si>
    <t>GODLEY ISD</t>
  </si>
  <si>
    <t>CLEBURNE WELDING</t>
  </si>
  <si>
    <t>CTE Industrial Tech. Supplies</t>
  </si>
  <si>
    <t>and Equipment - includes</t>
  </si>
  <si>
    <t>Metal, Welding &amp; Drafting -</t>
  </si>
  <si>
    <t>Gas lines, regulator,</t>
  </si>
  <si>
    <t>replacement parts, and a gas</t>
  </si>
  <si>
    <t>exchange for Lloyd</t>
  </si>
  <si>
    <t>Pinkerton's welding classes.</t>
  </si>
  <si>
    <t>CRISIS PREVENTION INSTITUTE</t>
  </si>
  <si>
    <t>JCSSA: CPI work books for</t>
  </si>
  <si>
    <t>Crisis Prevention training</t>
  </si>
  <si>
    <t>for JCSSA staff</t>
  </si>
  <si>
    <t>Professional Services</t>
  </si>
  <si>
    <t>(Attorney only): Open PO</t>
  </si>
  <si>
    <t>Eichelbaum Wardell Legal Fees</t>
  </si>
  <si>
    <t>from September 2024 to</t>
  </si>
  <si>
    <t>EVANS, RHONDA</t>
  </si>
  <si>
    <t>Reimburse Rhonda Evans for</t>
  </si>
  <si>
    <t>Reunification Supplies</t>
  </si>
  <si>
    <t>FROMUTH TENNIS</t>
  </si>
  <si>
    <t>Athletic Supplies:  TENNIS</t>
  </si>
  <si>
    <t>clothing</t>
  </si>
  <si>
    <t>GODLEY HIGH SCHOOL</t>
  </si>
  <si>
    <t>V- Boys March 3 @ Brock</t>
  </si>
  <si>
    <t>Non-Food Supplies: MARCH</t>
  </si>
  <si>
    <t>COMMODITY DELIVERY ALL</t>
  </si>
  <si>
    <t>GONZALEZ, ANGELA</t>
  </si>
  <si>
    <t>JCSSA Mileage Reimbursement:</t>
  </si>
  <si>
    <t>Spring 24-25 Mileage</t>
  </si>
  <si>
    <t>reimbursement for traveling</t>
  </si>
  <si>
    <t>between districts to serve</t>
  </si>
  <si>
    <t>JARAMILLO, VALESKA</t>
  </si>
  <si>
    <t>Mileage Reimbursement: JCSSA:</t>
  </si>
  <si>
    <t>Mileage reimbursement for</t>
  </si>
  <si>
    <t>district traveling to serve</t>
  </si>
  <si>
    <t>JWPEPPER</t>
  </si>
  <si>
    <t>Misc. Band/Fine Arts</t>
  </si>
  <si>
    <t>Supplies; OPEN PO for</t>
  </si>
  <si>
    <t>purchase of Music for 6th</t>
  </si>
  <si>
    <t>Grade Band - JW Pepper -</t>
  </si>
  <si>
    <t>600.00 - Spring 2025</t>
  </si>
  <si>
    <t>KAJEET,INC.</t>
  </si>
  <si>
    <t>Misc. Technology Supplies -</t>
  </si>
  <si>
    <t>Kajeet Hotspot renewal</t>
  </si>
  <si>
    <t>KEENE ISD</t>
  </si>
  <si>
    <t>JCSSA: Residential Set aside</t>
  </si>
  <si>
    <t>for Keene Student TS for</t>
  </si>
  <si>
    <t>Bayes Achievement Center,</t>
  </si>
  <si>
    <t>24-25 school year</t>
  </si>
  <si>
    <t>200006 APRIL RBG ICE CREAM</t>
  </si>
  <si>
    <t>200006 APRIL LEGACY  ICE</t>
  </si>
  <si>
    <t>200006 APRIL HS ICE CREAM</t>
  </si>
  <si>
    <t>200005 APRIL HS FOOD ORDERS</t>
  </si>
  <si>
    <t>200018 APRIL HS NON FOOD</t>
  </si>
  <si>
    <t>200005 APRIL MS FOOD ORDERS</t>
  </si>
  <si>
    <t>200018 APRIL MS NON FOOD</t>
  </si>
  <si>
    <t>200018 APRIL RBG NON FOOD</t>
  </si>
  <si>
    <t>200005 APRIL RBG FOOD ORDERS</t>
  </si>
  <si>
    <t>200005 APRIL LEGACY FOOD</t>
  </si>
  <si>
    <t>200018 APRIL LEGACY  NON FOOD</t>
  </si>
  <si>
    <t>200005 APRIL G6 FOOD ORDERS</t>
  </si>
  <si>
    <t>MANSFIELD OIL COMPANY OF GAINESVILLE, INC.</t>
  </si>
  <si>
    <t>Fuel, Diesel, Gasoline,</t>
  </si>
  <si>
    <t>Propane: Transportation Fuel</t>
  </si>
  <si>
    <t>MARLOW, MICHELLE</t>
  </si>
  <si>
    <t>SLP services for Michelle</t>
  </si>
  <si>
    <t>Marlow</t>
  </si>
  <si>
    <t>MATHIS, JULIE</t>
  </si>
  <si>
    <t>SPED students and pick up</t>
  </si>
  <si>
    <t>building materials</t>
  </si>
  <si>
    <t>MELISSA ISD</t>
  </si>
  <si>
    <t>HS Band Entry Fee - Melissa</t>
  </si>
  <si>
    <t>Symphonic Showcase - April</t>
  </si>
  <si>
    <t>25, 2025 - $450.00</t>
  </si>
  <si>
    <t>MSB SCHOOL SERVICES LLC</t>
  </si>
  <si>
    <t>Medicaid Collection Services:</t>
  </si>
  <si>
    <t>TX SHARS Medical</t>
  </si>
  <si>
    <t>Administration 2024-2025</t>
  </si>
  <si>
    <t>School Year</t>
  </si>
  <si>
    <t>Fleet Parts &amp; Service -</t>
  </si>
  <si>
    <t>trailers: Transportation bus</t>
  </si>
  <si>
    <t>parts</t>
  </si>
  <si>
    <t>Milk and Juice-MAY MS MILK</t>
  </si>
  <si>
    <t>Milk and Juice-APRIL LEGACY</t>
  </si>
  <si>
    <t>Milk and Juice- APRIL G6 MILK</t>
  </si>
  <si>
    <t>Milk and Juice-APRIL HS MILK</t>
  </si>
  <si>
    <t>Milk and Juice- APRIL MS MILK</t>
  </si>
  <si>
    <t>Milk and Juice-APRIL PV MILK</t>
  </si>
  <si>
    <t>PEREZ, MARA</t>
  </si>
  <si>
    <t>PRO ED</t>
  </si>
  <si>
    <t>JCSSA: Misc. Instructional</t>
  </si>
  <si>
    <t>Supplies;  Testing protocols</t>
  </si>
  <si>
    <t>for sped assessment,</t>
  </si>
  <si>
    <t>CTOPP-2-EXAM REC FORM F/AGES</t>
  </si>
  <si>
    <t>R/T CONSTRUCTION</t>
  </si>
  <si>
    <t>JCSSA:Misc. Maintenance</t>
  </si>
  <si>
    <t>Services; Removal of</t>
  </si>
  <si>
    <t>old/damaged internet</t>
  </si>
  <si>
    <t>satellite dish from JCSSA</t>
  </si>
  <si>
    <t>roof; patch holes in roof</t>
  </si>
  <si>
    <t>left by the satellite dish</t>
  </si>
  <si>
    <t>REGAL ROOFING INC</t>
  </si>
  <si>
    <t>Roofing Supplies and</t>
  </si>
  <si>
    <t>Contracted Services; ROOF</t>
  </si>
  <si>
    <t>REPAIR AT M.S., RBG, 6 TH</t>
  </si>
  <si>
    <t>GRADE CAMPUS.</t>
  </si>
  <si>
    <t>Contracted Services: ROOF</t>
  </si>
  <si>
    <t>REPAIR.</t>
  </si>
  <si>
    <t>RIVERSIDE ASSESSMENTS, LLC</t>
  </si>
  <si>
    <t>Supplies; Test protocols for</t>
  </si>
  <si>
    <t>sped assessment,</t>
  </si>
  <si>
    <t>Woodcock-Munoz Language</t>
  </si>
  <si>
    <t>Survey III (WMLS III) English</t>
  </si>
  <si>
    <t>Form A and Woodcock-Munoz</t>
  </si>
  <si>
    <t>Language Survey III (WMLS</t>
  </si>
  <si>
    <t>III) Spanish</t>
  </si>
  <si>
    <t>Produce-APRIL HS PRODUCE</t>
  </si>
  <si>
    <t>Produce-APRIL MS PRODUCE</t>
  </si>
  <si>
    <t>Produce- APRIL G6 PRODUCE</t>
  </si>
  <si>
    <t>Produce-APRIL LEGACY PRODUCE</t>
  </si>
  <si>
    <t>Produce- APRIL PV PRODUCE</t>
  </si>
  <si>
    <t>Produce-APRIL RBG PRODUCE</t>
  </si>
  <si>
    <t>Produce: NOV G6 PRODUCE</t>
  </si>
  <si>
    <t>SOLANO, MARIE ANTONETTE</t>
  </si>
  <si>
    <t>SULLIVAN SUPPLY SOUTH, INC</t>
  </si>
  <si>
    <t>Equipment - Requesting an</t>
  </si>
  <si>
    <t>open PO for animal science</t>
  </si>
  <si>
    <t>class supplies. Amount based</t>
  </si>
  <si>
    <t>on last year's spending.</t>
  </si>
  <si>
    <t>SUN COAST RESOURCES INC</t>
  </si>
  <si>
    <t>Fuel for Transportation</t>
  </si>
  <si>
    <t>SWEETWATER SOUND HOLDINGS LLC</t>
  </si>
  <si>
    <t>Band/Fine Arts Equipment &amp;</t>
  </si>
  <si>
    <t>Repair; Electronics Supplies</t>
  </si>
  <si>
    <t>2025 - Sweetwater Music</t>
  </si>
  <si>
    <t>TARPLEY MUSIC COMPANY</t>
  </si>
  <si>
    <t>Repair; Music Supplies - 6th</t>
  </si>
  <si>
    <t>Grade Band - Tarpley Music -</t>
  </si>
  <si>
    <t>Reeds, swags, instrument</t>
  </si>
  <si>
    <t>supplies - Spring 2025 -</t>
  </si>
  <si>
    <t>TEXAS GIRLS COACHING ASSOC</t>
  </si>
  <si>
    <t>Athletics Dues:  CHEER</t>
  </si>
  <si>
    <t>Musselman Membership</t>
  </si>
  <si>
    <t>VSC FIRE &amp; SECURITY</t>
  </si>
  <si>
    <t>Kitchen</t>
  </si>
  <si>
    <t>Equipment/Services/Repair -</t>
  </si>
  <si>
    <t>includes Refrigeration</t>
  </si>
  <si>
    <t>Equipment/Service &amp;</t>
  </si>
  <si>
    <t>Installation;- Emergency</t>
  </si>
  <si>
    <t>Repair Fire Suppression @MS</t>
  </si>
  <si>
    <t>XEROX CORP-JCSSA</t>
  </si>
  <si>
    <t>JCSSA: Xerox lease for JCSSA</t>
  </si>
  <si>
    <t>and EXCEL campus copy</t>
  </si>
  <si>
    <t>machines (3 units) 2024-2025</t>
  </si>
  <si>
    <t>school year</t>
  </si>
  <si>
    <t>TRS ACTIVECARE APRIL</t>
  </si>
  <si>
    <t>2025-POSTED 4.14.25</t>
  </si>
  <si>
    <t>4IMPRINT, INC</t>
  </si>
  <si>
    <t>Misc. Administration</t>
  </si>
  <si>
    <t>Supplies: Teacher</t>
  </si>
  <si>
    <t>Appreciation gifts</t>
  </si>
  <si>
    <t>Computer Repair - iPad 7</t>
  </si>
  <si>
    <t>Repairs Selected: Glass /</t>
  </si>
  <si>
    <t>Digitizer</t>
  </si>
  <si>
    <t>DOUBLE D TERMITE &amp; PEST CONTRO</t>
  </si>
  <si>
    <t>Pest Control: Pest Control</t>
  </si>
  <si>
    <t>for Sept. 2024 - June 2025</t>
  </si>
  <si>
    <t>ECOLAB INC.</t>
  </si>
  <si>
    <t>Non-Food Supplies: MS DISH</t>
  </si>
  <si>
    <t>ROOM SUPPLIES</t>
  </si>
  <si>
    <t>EWELL EDUCATIONAL SERVICES</t>
  </si>
  <si>
    <t>Equipment - Entries for LDE,</t>
  </si>
  <si>
    <t>CDE, SDE, Conventions, Camps</t>
  </si>
  <si>
    <t>and banquets at the</t>
  </si>
  <si>
    <t>invitational, districts,</t>
  </si>
  <si>
    <t>area, and state levels. Q</t>
  </si>
  <si>
    <t>Bank subscriptions for</t>
  </si>
  <si>
    <t>officer election prep, Texas</t>
  </si>
  <si>
    <t>FFA CDE Test bank, Texas FFA</t>
  </si>
  <si>
    <t>LDE Quiz Bank, Texas FFA</t>
  </si>
  <si>
    <t>Floriculture CDE Practice</t>
  </si>
  <si>
    <t>bank. AET Record Book</t>
  </si>
  <si>
    <t>Subscription for the</t>
  </si>
  <si>
    <t>2024-2025 school year. The</t>
  </si>
  <si>
    <t>amount for this PO is based</t>
  </si>
  <si>
    <t>off of last years prices.This</t>
  </si>
  <si>
    <t>is a request for an open PO.</t>
  </si>
  <si>
    <t>FOLLETT CONTENT SOLUTIONS</t>
  </si>
  <si>
    <t>Library Books &amp; Supplies -</t>
  </si>
  <si>
    <t>Fiction &amp; Non-Fiction titles</t>
  </si>
  <si>
    <t>to meet the curriculum needs</t>
  </si>
  <si>
    <t>of students and teachers at</t>
  </si>
  <si>
    <t>Pleasant View Elementary 132</t>
  </si>
  <si>
    <t>titles - List &amp; Quote</t>
  </si>
  <si>
    <t>Attached</t>
  </si>
  <si>
    <t>HD SUPPLY, INC.</t>
  </si>
  <si>
    <t>Custodial Supplies - Campus</t>
  </si>
  <si>
    <t>cleaning supplies, Operations</t>
  </si>
  <si>
    <t>mechanical shop supplies,</t>
  </si>
  <si>
    <t>etc.; Hand soap, cleaning</t>
  </si>
  <si>
    <t>chemicals</t>
  </si>
  <si>
    <t>IMPACT EDUCATION SPECIALISTS</t>
  </si>
  <si>
    <t>Team of 8 Training, Godley</t>
  </si>
  <si>
    <t>ISD &amp; Mileage</t>
  </si>
  <si>
    <t>INTERQUEST DETECTION CANINES OF NORTH TEXAS</t>
  </si>
  <si>
    <t>Misc. Security Services: Drug</t>
  </si>
  <si>
    <t>Dog Services</t>
  </si>
  <si>
    <t>IRON MOUNTAIN</t>
  </si>
  <si>
    <t>Misc. Office Services:</t>
  </si>
  <si>
    <t>Shredding Services</t>
  </si>
  <si>
    <t>JOHNSON CO SPECIAL UTILITY DISTRICT</t>
  </si>
  <si>
    <t>UTILITIES - WATER</t>
  </si>
  <si>
    <t>Band/Fine Arts Supplies; OPEN</t>
  </si>
  <si>
    <t>PO for Music for MS Bands -</t>
  </si>
  <si>
    <t>Spring 2025 - JW Pepper -</t>
  </si>
  <si>
    <t>200006 APRIL PV ICE CREAM</t>
  </si>
  <si>
    <t>200006 APRIL MS ICE CREAM</t>
  </si>
  <si>
    <t>200005 APRIL PV FOOD ORDERS</t>
  </si>
  <si>
    <t>200018 APRIL PV NON FOOD</t>
  </si>
  <si>
    <t>200018 APRIL G6 NON FOOD</t>
  </si>
  <si>
    <t>Supplies for WILD store -</t>
  </si>
  <si>
    <t>Lindsay Simmons</t>
  </si>
  <si>
    <t>LEGO EDUCATION</t>
  </si>
  <si>
    <t>Supplies &amp; Equipment;</t>
  </si>
  <si>
    <t>Library/STEM:  Lego Robotics</t>
  </si>
  <si>
    <t>Kits for STEM Students:</t>
  </si>
  <si>
    <t>BricQ, SPIKE, and STEAM Park</t>
  </si>
  <si>
    <t>to use for hands-on learning</t>
  </si>
  <si>
    <t>in teaching STEM concepts.</t>
  </si>
  <si>
    <t>MOORE  SUPPLY CO</t>
  </si>
  <si>
    <t>Services, TOILET FOR ADMIN</t>
  </si>
  <si>
    <t>WOMENS RESTROOM</t>
  </si>
  <si>
    <t>NEUHAUS EDUCATION CENTER</t>
  </si>
  <si>
    <t>Classroom Supplies - Mirrors</t>
  </si>
  <si>
    <t>(Swanson)</t>
  </si>
  <si>
    <t>NORTHERN SPEECH SERVICES</t>
  </si>
  <si>
    <t>Supplies; Speech therapy 'R'</t>
  </si>
  <si>
    <t>Made Simple kit</t>
  </si>
  <si>
    <t>Library/CLI - Fiction &amp;</t>
  </si>
  <si>
    <t>Non-Fiction titles for Legacy</t>
  </si>
  <si>
    <t>Elementary to meet the</t>
  </si>
  <si>
    <t>curriculum needs of teachers</t>
  </si>
  <si>
    <t>and students.  Quote &amp; List</t>
  </si>
  <si>
    <t>attached</t>
  </si>
  <si>
    <t>Library - New fiction and non</t>
  </si>
  <si>
    <t>fiction titles for the 6th</t>
  </si>
  <si>
    <t>grade campus to meet the</t>
  </si>
  <si>
    <t>and students.  List &amp; Quote</t>
  </si>
  <si>
    <t>attached.</t>
  </si>
  <si>
    <t>PITNEY BOWES GLOBAL FINANCIAL SERVICES</t>
  </si>
  <si>
    <t>JCSSA: Mailing and Postage;</t>
  </si>
  <si>
    <t>Ink for JCSSA stamp machine</t>
  </si>
  <si>
    <t>RALPH STANDEFER</t>
  </si>
  <si>
    <t>Polygraph Examination</t>
  </si>
  <si>
    <t>(04/16/25) - Pre Employment -</t>
  </si>
  <si>
    <t>David Falter</t>
  </si>
  <si>
    <t>STAPLES BUSINESS ADVANTAGE</t>
  </si>
  <si>
    <t>Office Supplies;</t>
  </si>
  <si>
    <t>TRANSPORTATION BUS</t>
  </si>
  <si>
    <t>SUPPLIES/OFFICE</t>
  </si>
  <si>
    <t>Classroom Supplies;</t>
  </si>
  <si>
    <t>INSTRUCTIONAL:  G6</t>
  </si>
  <si>
    <t>Composition Notebooks,</t>
  </si>
  <si>
    <t>Erasers, Rulers</t>
  </si>
  <si>
    <t>Department</t>
  </si>
  <si>
    <t>SWIVL</t>
  </si>
  <si>
    <t>Misc. Technology Supplies;</t>
  </si>
  <si>
    <t>Swivl instructional recording</t>
  </si>
  <si>
    <t>and feedback device. 1 for</t>
  </si>
  <si>
    <t>each campus to support</t>
  </si>
  <si>
    <t>Facilitators of Learning and</t>
  </si>
  <si>
    <t>Innovation in coaching,</t>
  </si>
  <si>
    <t>increasing engagement, and</t>
  </si>
  <si>
    <t>improving academic feedback</t>
  </si>
  <si>
    <t>with students and teachers.</t>
  </si>
  <si>
    <t>TEXAS EDUCATION AGENCY-VSN</t>
  </si>
  <si>
    <t>Texas Virtual School Network</t>
  </si>
  <si>
    <t>Fall 2024-2025</t>
  </si>
  <si>
    <t>WENGER CORPORATION</t>
  </si>
  <si>
    <t>Band/Fine Arts Supplies -</t>
  </si>
  <si>
    <t>Music Stands for 6th Grade</t>
  </si>
  <si>
    <t>Band - Wenger Coorporation -</t>
  </si>
  <si>
    <t>ATPE</t>
  </si>
  <si>
    <t>DEBT MANAGEMENT SERVICES</t>
  </si>
  <si>
    <t>GODLEY ISD ADMIN</t>
  </si>
  <si>
    <t>OKLAHOMA CENTRALIZED SUPPORT REGISTRY</t>
  </si>
  <si>
    <t>TEXAS CLASSROOM TEACHERS ASSOC</t>
  </si>
  <si>
    <t>UNITED EDUCATORS ASSOCIATION</t>
  </si>
  <si>
    <t>UNITED WAY OF JOHNSON COUNTY</t>
  </si>
  <si>
    <t>YMCA</t>
  </si>
  <si>
    <t>PAYROLL ACCRUAL</t>
  </si>
  <si>
    <t>FIRST FINANCIAL ADMIN, INC</t>
  </si>
  <si>
    <t>April 2025 Invoice</t>
  </si>
  <si>
    <t>ABILENE ISD</t>
  </si>
  <si>
    <t>Athletics Misc Fee:   SOCCER</t>
  </si>
  <si>
    <t>Playoff game @ Shotwell</t>
  </si>
  <si>
    <t>Stadium Expenses March 28</t>
  </si>
  <si>
    <t>AFFILATED COM-NET, INC.</t>
  </si>
  <si>
    <t>Utilities Other: Monthly</t>
  </si>
  <si>
    <t>Utilities</t>
  </si>
  <si>
    <t>BEAN PSYCHOLOGICAL SERVICES</t>
  </si>
  <si>
    <t>Psychological Services: MMPI</t>
  </si>
  <si>
    <t>BYTESPEED LLC</t>
  </si>
  <si>
    <t>Computer New - Windows PC for</t>
  </si>
  <si>
    <t>System Admin</t>
  </si>
  <si>
    <t>CARRIER ENTERPRISE, LLC</t>
  </si>
  <si>
    <t>Indoor fan motors for ac</t>
  </si>
  <si>
    <t>units at High School</t>
  </si>
  <si>
    <t>FCP ENTERPRISES LLC</t>
  </si>
  <si>
    <t>District Wide Medical</t>
  </si>
  <si>
    <t>Supplies, PPE, First Aid,</t>
  </si>
  <si>
    <t>etc.; stop the bleed kits and</t>
  </si>
  <si>
    <t>supplies</t>
  </si>
  <si>
    <t>FLINN</t>
  </si>
  <si>
    <t>Instruction Misc. Supplies:</t>
  </si>
  <si>
    <t>SCIENCE  butane</t>
  </si>
  <si>
    <t>FLOOD, KURTIS</t>
  </si>
  <si>
    <t>Mileage Reimbursement;</t>
  </si>
  <si>
    <t>Athletic Travel:  Mr. Flood</t>
  </si>
  <si>
    <t>mileage Playoff expense</t>
  </si>
  <si>
    <t>GRAHAM LIONS CLUB, INC</t>
  </si>
  <si>
    <t>Athletics Fees and Dues:</t>
  </si>
  <si>
    <t>TRACK March 15 @ PK  Graham</t>
  </si>
  <si>
    <t>Lions Club</t>
  </si>
  <si>
    <t>etc.; Wax , Floor Pads,</t>
  </si>
  <si>
    <t>Paper Towels and Toilet paper</t>
  </si>
  <si>
    <t>INTELLINETICS, INC.</t>
  </si>
  <si>
    <t>Software Non-Instructional -</t>
  </si>
  <si>
    <t>Yellow Folder Setup and</t>
  </si>
  <si>
    <t>Yearly Fee</t>
  </si>
  <si>
    <t>LONE STAR FURNISHINGS, LLC</t>
  </si>
  <si>
    <t>Administrative &amp;</t>
  </si>
  <si>
    <t>Instructional Campus</t>
  </si>
  <si>
    <t>Furniture - Furniture for</t>
  </si>
  <si>
    <t>mezzanine.</t>
  </si>
  <si>
    <t>LOWMAN CONSULTING LLC</t>
  </si>
  <si>
    <t>Misc. Instructional Services;</t>
  </si>
  <si>
    <t>Renewal of MS Lowman</t>
  </si>
  <si>
    <t>subscription</t>
  </si>
  <si>
    <t>MOBILEMIND TECHNOLOGIES INC</t>
  </si>
  <si>
    <t>2025-2026 contract for</t>
  </si>
  <si>
    <t>MobileMind professional</t>
  </si>
  <si>
    <t>development platform.</t>
  </si>
  <si>
    <t>Milk and Juice- APRIL RBG</t>
  </si>
  <si>
    <t>SOUTHERN COMPUTER WAREHOUSE INC</t>
  </si>
  <si>
    <t>Computer New - 70 Chromebooks</t>
  </si>
  <si>
    <t>Band instruments</t>
  </si>
  <si>
    <t>TASB,INC</t>
  </si>
  <si>
    <t>Open PO: TASB Local Policy</t>
  </si>
  <si>
    <t>Updates or Changes for the</t>
  </si>
  <si>
    <t>2024-2025 School Year</t>
  </si>
  <si>
    <t>TASBO</t>
  </si>
  <si>
    <t>Conference/Trainings: TASBO</t>
  </si>
  <si>
    <t>Finance Items</t>
  </si>
  <si>
    <t>TEXAS DEPARTMENT OF PUB SAFETY</t>
  </si>
  <si>
    <t>Services: Criminal History</t>
  </si>
  <si>
    <t>Check</t>
  </si>
  <si>
    <t>Monthly Utilities - Internet</t>
  </si>
  <si>
    <t>JCSSA: Computer New (Desktop,</t>
  </si>
  <si>
    <t>Chromebooks); Apple iMac</t>
  </si>
  <si>
    <t>24-inch Apple M4 chip with</t>
  </si>
  <si>
    <t>8core CPU/8core GPU, 16GB,</t>
  </si>
  <si>
    <t>256GB SSD and 15-inch MacBook</t>
  </si>
  <si>
    <t>Air: Apple M4 chip 10-core</t>
  </si>
  <si>
    <t>CPU/10-core GPU, 16GB, 256GB</t>
  </si>
  <si>
    <t>SSD</t>
  </si>
  <si>
    <t>CARSON PEST</t>
  </si>
  <si>
    <t>JCSSA Pest Control: Monthly</t>
  </si>
  <si>
    <t>pest control for JCSSA and</t>
  </si>
  <si>
    <t>EXCEL</t>
  </si>
  <si>
    <t>CROWLEY ISD</t>
  </si>
  <si>
    <t>JCSSA: Curriculum Fees and</t>
  </si>
  <si>
    <t>Dues; Regional Day School for</t>
  </si>
  <si>
    <t>the Deaf (RDSPD) membership</t>
  </si>
  <si>
    <t>fee</t>
  </si>
  <si>
    <t>GENE HARRIS PETROLEUM, INC</t>
  </si>
  <si>
    <t>JCSSA:Fuel, Diesel, Gasoline,</t>
  </si>
  <si>
    <t>Propane;  Spring 24-25 Fuel</t>
  </si>
  <si>
    <t>for JCSSA bus fleet for</t>
  </si>
  <si>
    <t>Special Education student</t>
  </si>
  <si>
    <t>HENDRIX EXPRESS SERVICES LLC</t>
  </si>
  <si>
    <t>JCSSA Grounds: Lawn</t>
  </si>
  <si>
    <t>maintenance for JCSSA and</t>
  </si>
  <si>
    <t>EXCEL properties</t>
  </si>
  <si>
    <t>JCSSA: Building Materials and</t>
  </si>
  <si>
    <t>Other Services; Repair of</t>
  </si>
  <si>
    <t>exterior water faucet at</t>
  </si>
  <si>
    <t>EXCEL building</t>
  </si>
  <si>
    <t>BURKE MECHANICAL</t>
  </si>
  <si>
    <t>JCSSA: HVAC Supplies and</t>
  </si>
  <si>
    <t>Services; A/C Service call</t>
  </si>
  <si>
    <t>for EXCEL unit not working</t>
  </si>
  <si>
    <t>JCSSA: Fleet Parts &amp; Service;</t>
  </si>
  <si>
    <t>Bus repair rear AC, bus #7</t>
  </si>
  <si>
    <t>DIRECT ENERGY BUSINESS</t>
  </si>
  <si>
    <t>MONTHLY UTILITIES -</t>
  </si>
  <si>
    <t>ELECTRICITY</t>
  </si>
  <si>
    <t>JCSSA Utilities - Electricity</t>
  </si>
  <si>
    <t>PITNEY BOWES BANK INC PURCHASE POWER -</t>
  </si>
  <si>
    <t>Postage Meter Purchase/Rental</t>
  </si>
  <si>
    <t>: Postage Meter Refill March</t>
  </si>
  <si>
    <t>- June 2025</t>
  </si>
  <si>
    <t>UMB BANK</t>
  </si>
  <si>
    <t>Conference/Trainings: TASA</t>
  </si>
  <si>
    <t>TASMUS Spring Conference</t>
  </si>
  <si>
    <t>April 8-11, 2025 Sheraton</t>
  </si>
  <si>
    <t>Austin Georgetown Hotel,</t>
  </si>
  <si>
    <t>Georgetown TX  accommodations</t>
  </si>
  <si>
    <t>and meals</t>
  </si>
  <si>
    <t>Athletic Misc. Supplies:</t>
  </si>
  <si>
    <t>Weissman DANCE Costumes</t>
  </si>
  <si>
    <t>Coach ReEtta Roever</t>
  </si>
  <si>
    <t>TEKS Support for MS</t>
  </si>
  <si>
    <t>Math-Jennifer Millers UMB</t>
  </si>
  <si>
    <t>Card</t>
  </si>
  <si>
    <t>Bottled Water: Ready Refresh</t>
  </si>
  <si>
    <t>Water &amp; Delivery</t>
  </si>
  <si>
    <t>JCSSA: Dale Leeth card for</t>
  </si>
  <si>
    <t>sped bus fleet vehicle</t>
  </si>
  <si>
    <t>registration (Scott Porter)</t>
  </si>
  <si>
    <t>Technology Supplies - COAX</t>
  </si>
  <si>
    <t>Driver for broken Speaker at</t>
  </si>
  <si>
    <t>B&amp;H Photo -  Kelly Taylor UMB</t>
  </si>
  <si>
    <t>Repair-Tambourine Repair at</t>
  </si>
  <si>
    <t>TMEA Conference - Bono</t>
  </si>
  <si>
    <t>Percussion LLC - 100.00 - Feb</t>
  </si>
  <si>
    <t>Teacher Prep/Child</t>
  </si>
  <si>
    <t>Development Supplies &amp;</t>
  </si>
  <si>
    <t>Equipment - Registration for</t>
  </si>
  <si>
    <t>13 students and 2 teachers</t>
  </si>
  <si>
    <t>for TAFE State Competition on</t>
  </si>
  <si>
    <t>February 16-19. Requesting</t>
  </si>
  <si>
    <t>this money be put on Dana</t>
  </si>
  <si>
    <t>Burke's UMB card.   Request</t>
  </si>
  <si>
    <t>based on number of students</t>
  </si>
  <si>
    <t>who competed last year (12).</t>
  </si>
  <si>
    <t>Subject to increase/decrease</t>
  </si>
  <si>
    <t>after competition on Saturday</t>
  </si>
  <si>
    <t>December 7 (22 students</t>
  </si>
  <si>
    <t>competing).</t>
  </si>
  <si>
    <t>Misc. CTE Operating Costs -</t>
  </si>
  <si>
    <t>Judging fees for the State</t>
  </si>
  <si>
    <t>TAFE conference. Dana Burke</t>
  </si>
  <si>
    <t>Consultant Services,</t>
  </si>
  <si>
    <t>Professional Development:</t>
  </si>
  <si>
    <t>Art Conference for Mrs Hughes</t>
  </si>
  <si>
    <t>"Summer 2025 NOW Conf" August</t>
  </si>
  <si>
    <t>Travel: Hotel, Lodging,</t>
  </si>
  <si>
    <t>Tolls, and Parking</t>
  </si>
  <si>
    <t>(Employee)/Conference/Training</t>
  </si>
  <si>
    <t>Costs/Meal Reimbursement</t>
  </si>
  <si>
    <t>(Employee): Duckett TEPSA</t>
  </si>
  <si>
    <t>summer conference in Round</t>
  </si>
  <si>
    <t>Rock June 9-12.  Please add</t>
  </si>
  <si>
    <t>to Duckett's G Card ASAP.</t>
  </si>
  <si>
    <t>JCSSA Misc. Instructional</t>
  </si>
  <si>
    <t>Supplies: Teacher pay Teacher</t>
  </si>
  <si>
    <t>digital purchase for visual</t>
  </si>
  <si>
    <t>instruction for sped student</t>
  </si>
  <si>
    <t>Fees &amp; Dues: National School</t>
  </si>
  <si>
    <t>Public Relations Association</t>
  </si>
  <si>
    <t>Annual Dues for Jeff Meador</t>
  </si>
  <si>
    <t>2024-2025</t>
  </si>
  <si>
    <t>CTE Fees and Dues - CTAT</t>
  </si>
  <si>
    <t>membership dues for Nikki</t>
  </si>
  <si>
    <t>Nix. Requesting this money be</t>
  </si>
  <si>
    <t>put on Nikki Nix's UMB card.</t>
  </si>
  <si>
    <t>Band/Fine Arts Supplies -MS</t>
  </si>
  <si>
    <t>Band Music - JW Pepper - For</t>
  </si>
  <si>
    <t>the purchase of Spring</t>
  </si>
  <si>
    <t>concert music while at TMEA</t>
  </si>
  <si>
    <t>Convention in San Antonio Feb</t>
  </si>
  <si>
    <t>12th  to 15th - UMB Michelle</t>
  </si>
  <si>
    <t>Slayton</t>
  </si>
  <si>
    <t>Assessment Materials &amp;</t>
  </si>
  <si>
    <t>Services:  FOR EVER CISNEROS</t>
  </si>
  <si>
    <t>2025 NSE (NATIONAL SPANISH</t>
  </si>
  <si>
    <t>EXAM) REGISTRATION  UMB BANK</t>
  </si>
  <si>
    <t>CHIARA RENAUD GODLEY HS</t>
  </si>
  <si>
    <t>Athletic Dues:  FOOTBALL</t>
  </si>
  <si>
    <t>Coaches Assoc. Outreach</t>
  </si>
  <si>
    <t>Coach D. Dudgeon</t>
  </si>
  <si>
    <t>district vehicles (other than</t>
  </si>
  <si>
    <t>school buses): Transportation</t>
  </si>
  <si>
    <t>bus parts</t>
  </si>
  <si>
    <t>Misc. Administration Costs:</t>
  </si>
  <si>
    <t>Communications Director</t>
  </si>
  <si>
    <t>Subscription for Survey</t>
  </si>
  <si>
    <t>Monkey 2024-2025</t>
  </si>
  <si>
    <t>ATTENDANCE INCENTIVES: G6</t>
  </si>
  <si>
    <t>Attendance Rewards - Dominoes</t>
  </si>
  <si>
    <t>GC/Subway GC/DQ GC/Sonic</t>
  </si>
  <si>
    <t>GC/Domino Pizza Party/Water</t>
  </si>
  <si>
    <t>Bottles --Funds to be added</t>
  </si>
  <si>
    <t>to L Dolan's UMB Card</t>
  </si>
  <si>
    <t>Misc. Instructional Supplies</t>
  </si>
  <si>
    <t>Question Bulletin Boards -</t>
  </si>
  <si>
    <t>Please add funds to my G Card</t>
  </si>
  <si>
    <t>Subscriptions 2024-2025</t>
  </si>
  <si>
    <t>Band Supplies - Music for HS</t>
  </si>
  <si>
    <t>Band - Penders Music - UMB</t>
  </si>
  <si>
    <t>Joe Walker - 500.00 - Spring</t>
  </si>
  <si>
    <t>Band/Fine Arts Supplies-HS</t>
  </si>
  <si>
    <t>Band - Alumni Prints from</t>
  </si>
  <si>
    <t>Easy Canvas Prints - UMB Joe</t>
  </si>
  <si>
    <t>Walker - 327.31</t>
  </si>
  <si>
    <t>Car Rental/Airfare: 2</t>
  </si>
  <si>
    <t>Suburbans for Fine Arts</t>
  </si>
  <si>
    <t>Department to travel to San</t>
  </si>
  <si>
    <t>Antonio Feb. 12 - 15, 2025 -</t>
  </si>
  <si>
    <t>Joe Walker (Request for</t>
  </si>
  <si>
    <t>vehicles was entered in</t>
  </si>
  <si>
    <t>Traversa, but all suburbans</t>
  </si>
  <si>
    <t>are booked for the week for</t>
  </si>
  <si>
    <t>other departments)</t>
  </si>
  <si>
    <t>Services-Licenses for Indoor</t>
  </si>
  <si>
    <t>Percussion - "Birds of a</t>
  </si>
  <si>
    <t>Feather" 2025 Production -</t>
  </si>
  <si>
    <t>Tresona Music - UMB Fine Arts</t>
  </si>
  <si>
    <t>JCSSA: EXCEL card, Willscot</t>
  </si>
  <si>
    <t>rental building used as EXCEL</t>
  </si>
  <si>
    <t>office</t>
  </si>
  <si>
    <t>Technology Supplies - 2</t>
  </si>
  <si>
    <t>additional CB carts for 1st</t>
  </si>
  <si>
    <t>grade from B&amp;H Photo</t>
  </si>
  <si>
    <t>Conference/Training Costs</t>
  </si>
  <si>
    <t>-Cooks Children 2025 Day 2</t>
  </si>
  <si>
    <t>School Nurse</t>
  </si>
  <si>
    <t>Symposium-Webcast 6/12-13</t>
  </si>
  <si>
    <t>February Meals for Board</t>
  </si>
  <si>
    <t>Meeting/Supt. and Student</t>
  </si>
  <si>
    <t>Advisory Committee for</t>
  </si>
  <si>
    <t>Christina Howard</t>
  </si>
  <si>
    <t>PVE Library Activity G Card-</t>
  </si>
  <si>
    <t>Kim Kinneson used card to buy</t>
  </si>
  <si>
    <t>supplies for PVE Library</t>
  </si>
  <si>
    <t>JCSSA Board Meals: Board</t>
  </si>
  <si>
    <t>Meeting food purchase from</t>
  </si>
  <si>
    <t>Egan Best Burger Barn,</t>
  </si>
  <si>
    <t>Cleburne Texas February 4th</t>
  </si>
  <si>
    <t>Supplies: Open PO: Community</t>
  </si>
  <si>
    <t>Involvement/ Student  and</t>
  </si>
  <si>
    <t>Teacher Advisory/Engagement</t>
  </si>
  <si>
    <t>for Superintendent Dr. Rich</t>
  </si>
  <si>
    <t>Dear September 2024 through</t>
  </si>
  <si>
    <t>Meal Reimbursement (Student &amp;</t>
  </si>
  <si>
    <t>Employees) - Meal money for 6</t>
  </si>
  <si>
    <t>students and 2 teachers for</t>
  </si>
  <si>
    <t>the San Angelo Stock Show</t>
  </si>
  <si>
    <t>trip on February 1-3, 2025.</t>
  </si>
  <si>
    <t>Requesting the money be put</t>
  </si>
  <si>
    <t>on Lloyd Pinkerton's UMB</t>
  </si>
  <si>
    <t>card.</t>
  </si>
  <si>
    <t>Instructional Misc. Services:</t>
  </si>
  <si>
    <t>SCIENCE ChemQuiz Program</t>
  </si>
  <si>
    <t>UMB Adrian Gonzalez for</t>
  </si>
  <si>
    <t>department</t>
  </si>
  <si>
    <t>Meal Reimbursement (Employee</t>
  </si>
  <si>
    <t>&amp; Student) - Meal money for</t>
  </si>
  <si>
    <t>State Tafe Competition for 12</t>
  </si>
  <si>
    <t>students and 1 staff member</t>
  </si>
  <si>
    <t>for February 16-19.</t>
  </si>
  <si>
    <t>Requesting this money be put</t>
  </si>
  <si>
    <t>on Dana Burke's UMB card.</t>
  </si>
  <si>
    <t>Request based on number of</t>
  </si>
  <si>
    <t>students who competed last</t>
  </si>
  <si>
    <t>year (12). Subject to</t>
  </si>
  <si>
    <t>increase/decrease after</t>
  </si>
  <si>
    <t>competition on Saturday</t>
  </si>
  <si>
    <t>Band/Fine Arts Misc; Food for</t>
  </si>
  <si>
    <t>HS Percussion - Contest on</t>
  </si>
  <si>
    <t>2/22 - 27 students - 10.00</t>
  </si>
  <si>
    <t>per student - 2 meals -</t>
  </si>
  <si>
    <t>540.00 total - UMB David</t>
  </si>
  <si>
    <t>Kennedy</t>
  </si>
  <si>
    <t>Meal Reimbursement</t>
  </si>
  <si>
    <t>(Employee): Kimberly Kenneson</t>
  </si>
  <si>
    <t>UMB Card Meal allowance for</t>
  </si>
  <si>
    <t>TCEA Conference Feb.  3 - 5</t>
  </si>
  <si>
    <t>for Kimberly Kenneson</t>
  </si>
  <si>
    <t>Meals for travel to TCEA</t>
  </si>
  <si>
    <t>Convention in Austin, Texas.</t>
  </si>
  <si>
    <t>Feb. 3-5, 2024</t>
  </si>
  <si>
    <t>Food for MS Bands - Pre UIL</t>
  </si>
  <si>
    <t>2/26 - 98 students @ 10.00</t>
  </si>
  <si>
    <t>per student - 980.00 total -</t>
  </si>
  <si>
    <t>UMB Joe Walker</t>
  </si>
  <si>
    <t>(Employee): Chief Quinteros</t>
  </si>
  <si>
    <t>is going to a training in</t>
  </si>
  <si>
    <t>Waco, TX Jan. 27th - 31st add</t>
  </si>
  <si>
    <t>funds to M. Quinteros UMB</t>
  </si>
  <si>
    <t>Card.</t>
  </si>
  <si>
    <t>Classroom Supplies:  Slinkies</t>
  </si>
  <si>
    <t>needed for Science- Mrs</t>
  </si>
  <si>
    <t>Pinkerton</t>
  </si>
  <si>
    <t>(Student)-Food for HS Band -</t>
  </si>
  <si>
    <t>Friday, Jan 31 - 40 students</t>
  </si>
  <si>
    <t>- Dominos Pizza - 140.00 -</t>
  </si>
  <si>
    <t>UMB Fine Arts</t>
  </si>
  <si>
    <t>Instrucional Misc. Operating</t>
  </si>
  <si>
    <t>Costs:  ART competition meal</t>
  </si>
  <si>
    <t>for students @ Azle HS March</t>
  </si>
  <si>
    <t>15  teacher: Laura Lebeau</t>
  </si>
  <si>
    <t>Band/Fine Arts Misc. Food for</t>
  </si>
  <si>
    <t>HS Percussion - Rehearsal on</t>
  </si>
  <si>
    <t>2/17 - 27 students - 10.00</t>
  </si>
  <si>
    <t>per student - 270.00 total -</t>
  </si>
  <si>
    <t>(Employee); Food for HS Bands</t>
  </si>
  <si>
    <t>- Pre UIL 2/26 - 78 students</t>
  </si>
  <si>
    <t>@ 10.00 per student - 780.00</t>
  </si>
  <si>
    <t>total - UMB Joe Walker</t>
  </si>
  <si>
    <t>Meal Reimbursement (Student):</t>
  </si>
  <si>
    <t>Meals for Students - Indoor</t>
  </si>
  <si>
    <t>Colorguard Contest - Feb 15,</t>
  </si>
  <si>
    <t>2025 - 8 students @ 10.00 per</t>
  </si>
  <si>
    <t>student - 80.00 - UMB Joe</t>
  </si>
  <si>
    <t>Walker</t>
  </si>
  <si>
    <t>Flowers for R. Dear Family</t>
  </si>
  <si>
    <t>Member Death</t>
  </si>
  <si>
    <t>Hotel, Lodging, Tolls, and</t>
  </si>
  <si>
    <t>Parking (Employee): Hotel</t>
  </si>
  <si>
    <t>stay for GISD Band Directors</t>
  </si>
  <si>
    <t>- TMEA San Antonio Feb 12 -</t>
  </si>
  <si>
    <t>15 - 4 staff, 3 nights @</t>
  </si>
  <si>
    <t>161.00 per - 1932.00 total -</t>
  </si>
  <si>
    <t>Parking (Employee): Music</t>
  </si>
  <si>
    <t>State Convention - TMEA San</t>
  </si>
  <si>
    <t>Antonio February 12-15 - 2</t>
  </si>
  <si>
    <t>teachers, 3 nights at 161.00</t>
  </si>
  <si>
    <t>per night - 966.00 total -</t>
  </si>
  <si>
    <t>Parking (Employee): Hotel for</t>
  </si>
  <si>
    <t>Kelly Taylor/Kim Kenneson for</t>
  </si>
  <si>
    <t>TCEA, Austin. Feb 3-5, 2025</t>
  </si>
  <si>
    <t>Conference/Travel: Design</t>
  </si>
  <si>
    <t>Education Conference</t>
  </si>
  <si>
    <t>All State Chaperone - TMEA</t>
  </si>
  <si>
    <t>Convention San Antonio - Feb</t>
  </si>
  <si>
    <t>12 - 15 - 198.00 per night -</t>
  </si>
  <si>
    <t>594.00 total - UMB Joe Walker</t>
  </si>
  <si>
    <t>RBG Library Activity G Card-</t>
  </si>
  <si>
    <t>supplies for RBG Library from</t>
  </si>
  <si>
    <t>Insect Lore</t>
  </si>
  <si>
    <t>Parking (Employee &amp; Students)</t>
  </si>
  <si>
    <t>lodging for 12 students and 2</t>
  </si>
  <si>
    <t>staff for February 16-19. The</t>
  </si>
  <si>
    <t>amount requested is based off</t>
  </si>
  <si>
    <t>of per diem rates for</t>
  </si>
  <si>
    <t>Galveston. Requesting this</t>
  </si>
  <si>
    <t>money be put on Dana Burke's</t>
  </si>
  <si>
    <t>UMB card.  Request based on</t>
  </si>
  <si>
    <t>number of students who</t>
  </si>
  <si>
    <t>competed last year (12).</t>
  </si>
  <si>
    <t>McKenney-Vento Supplies for</t>
  </si>
  <si>
    <t>Child (K. Heath)</t>
  </si>
  <si>
    <t>Athletic Meals:  BASKETBALL</t>
  </si>
  <si>
    <t>Girls Playoff Games  Coach</t>
  </si>
  <si>
    <t>Chauveaux</t>
  </si>
  <si>
    <t>Athletics Meal:  SOFTBALL</t>
  </si>
  <si>
    <t>Season meal allotment   Coach</t>
  </si>
  <si>
    <t>Rus Mayes</t>
  </si>
  <si>
    <t>Instructional Classroom</t>
  </si>
  <si>
    <t>Supplies:   ART Supplies</t>
  </si>
  <si>
    <t>Laura LeBeau</t>
  </si>
  <si>
    <t>Athletic meals:  BASKETBALL</t>
  </si>
  <si>
    <t>LADY CATS  Season team travel</t>
  </si>
  <si>
    <t>meal money  Coach Mark</t>
  </si>
  <si>
    <t>Parking (Employee) &amp; Meal</t>
  </si>
  <si>
    <t>Reimbursement (Employee):</t>
  </si>
  <si>
    <t>TASA/TASB Mid-Winter  2024 /</t>
  </si>
  <si>
    <t>Austin, TX (Nikki Nix is</t>
  </si>
  <si>
    <t>presenting) January 26-29,</t>
  </si>
  <si>
    <t>JCSSA: Jennifer Hendrix card,</t>
  </si>
  <si>
    <t>postage for certified mail</t>
  </si>
  <si>
    <t>Bus Driver Certification:</t>
  </si>
  <si>
    <t>REGION 4-TEA ONLINE CLASSES</t>
  </si>
  <si>
    <t>FOR CDL CREDENTIALS add funds</t>
  </si>
  <si>
    <t>to Daina Smith UMB Card</t>
  </si>
  <si>
    <t>supplies for RBG Library</t>
  </si>
  <si>
    <t>Athletic Meals:  GOLF</t>
  </si>
  <si>
    <t>Student Meals for the Spring</t>
  </si>
  <si>
    <t>Season  Coach Hill</t>
  </si>
  <si>
    <t>Band/Fine Arts Fees and</t>
  </si>
  <si>
    <t>Dues-HS Art VASE Entry Fee -</t>
  </si>
  <si>
    <t>2/15/24 - 17.00 per entry -</t>
  </si>
  <si>
    <t>33 entries - 561.00 total -</t>
  </si>
  <si>
    <t>UMB Laura LeBeau</t>
  </si>
  <si>
    <t>Parking (Employee/Student )</t>
  </si>
  <si>
    <t>Athletics Travel: SWIM State</t>
  </si>
  <si>
    <t>Meet in San Antonio on  Feb.</t>
  </si>
  <si>
    <t>13-14  Coach Keith McFarland</t>
  </si>
  <si>
    <t>Misc. Instructional</t>
  </si>
  <si>
    <t>Supplies-STEM/Library</t>
  </si>
  <si>
    <t>Kimberly Kenneson UMB Card</t>
  </si>
  <si>
    <t>Walmart Business for STEM</t>
  </si>
  <si>
    <t>supplies:  Consumables:</t>
  </si>
  <si>
    <t>Rubber Bands, beads, pipe</t>
  </si>
  <si>
    <t>cleaners, glue guns &amp; glue</t>
  </si>
  <si>
    <t>sticks, balloons, measuring</t>
  </si>
  <si>
    <t>devices, etc</t>
  </si>
  <si>
    <t>Floral Design Supplies &amp;</t>
  </si>
  <si>
    <t>Equipment - Supplies for the</t>
  </si>
  <si>
    <t>Floriculture classes.</t>
  </si>
  <si>
    <t>Requesting this amount be put</t>
  </si>
  <si>
    <t>on Kiersten Dolan's UMB card</t>
  </si>
  <si>
    <t>for purchasing.</t>
  </si>
  <si>
    <t>Computer Science Supplies &amp;</t>
  </si>
  <si>
    <t>Equipment - Tissues for the</t>
  </si>
  <si>
    <t>classroom. This order has</t>
  </si>
  <si>
    <t>been attempted 3 times on</t>
  </si>
  <si>
    <t>Amazon since early December,</t>
  </si>
  <si>
    <t>and never delivered. Trying</t>
  </si>
  <si>
    <t>again through Walmart.</t>
  </si>
  <si>
    <t>Requesting to purchase this</t>
  </si>
  <si>
    <t>online to be delivered.</t>
  </si>
  <si>
    <t>Office Supplies: supplies for</t>
  </si>
  <si>
    <t>STAAR testing</t>
  </si>
  <si>
    <t>Instructional Misc. Supplies:</t>
  </si>
  <si>
    <t>THEATRE  C. DuBose</t>
  </si>
  <si>
    <t>Door alarms for ECSE</t>
  </si>
  <si>
    <t>classrooms</t>
  </si>
  <si>
    <t>Parking (Student &amp; Employee)</t>
  </si>
  <si>
    <t>staff members and six</t>
  </si>
  <si>
    <t>students for the San Angelo</t>
  </si>
  <si>
    <t>Stock Show. Trip is February</t>
  </si>
  <si>
    <t>1-3.  Requesting the money be</t>
  </si>
  <si>
    <t>put on Lloyd Pinkerton's UMB</t>
  </si>
  <si>
    <t>NAVITAS CREDIT CORP</t>
  </si>
  <si>
    <t>UTILITIES Internet and/or</t>
  </si>
  <si>
    <t>Phone: SPECTRUM VOIP PHONES</t>
  </si>
  <si>
    <t>FOR DISTRICT FOR 2024-2025</t>
  </si>
  <si>
    <t>SCHOOL YEAR</t>
  </si>
  <si>
    <t>SPECTRUM VOIP INC</t>
  </si>
  <si>
    <t>Phone: Spectrum DID Package</t>
  </si>
  <si>
    <t>AMAZON.COM LLC</t>
  </si>
  <si>
    <t>JCSSA: Campus Medical</t>
  </si>
  <si>
    <t>etc./Office Supplies- for</t>
  </si>
  <si>
    <t>JCSSA and EXCEL offices</t>
  </si>
  <si>
    <t>JCSSA: Promotional Products</t>
  </si>
  <si>
    <t>and Awards;  Gift for</t>
  </si>
  <si>
    <t>Diagnostician Appreciation</t>
  </si>
  <si>
    <t>week, March 2025</t>
  </si>
  <si>
    <t>JCSSA: Office supplies for</t>
  </si>
  <si>
    <t>JCSSA office</t>
  </si>
  <si>
    <t>JCSSA: Classroom supplies for</t>
  </si>
  <si>
    <t>OT/PT, VI, and Behavior</t>
  </si>
  <si>
    <t>therapy and instruction</t>
  </si>
  <si>
    <t>FRONTIER WASTE LLC</t>
  </si>
  <si>
    <t>Utilities Trash - Pickup</t>
  </si>
  <si>
    <t>Services</t>
  </si>
  <si>
    <t>ATMOS ENERGY</t>
  </si>
  <si>
    <t>UTILITIES - GAS</t>
  </si>
  <si>
    <t>HOME DEPOT CREDIT SERVICES</t>
  </si>
  <si>
    <t>supplies blanket po</t>
  </si>
  <si>
    <t>REVTRAK, INC</t>
  </si>
  <si>
    <t>RevTrak Fees</t>
  </si>
  <si>
    <t>PE SUPPLIES</t>
  </si>
  <si>
    <t>INSTRUCTIONAL: Classroom</t>
  </si>
  <si>
    <t>Supplies - G6 Science</t>
  </si>
  <si>
    <t>Office Supplies: Supplies</t>
  </si>
  <si>
    <t>needed to replace things that</t>
  </si>
  <si>
    <t>have been used up  Classroom</t>
  </si>
  <si>
    <t>Supplies: Supplies needed for</t>
  </si>
  <si>
    <t>MS ELAR classes</t>
  </si>
  <si>
    <t>Equipment - Supplies for Paul</t>
  </si>
  <si>
    <t>Munshower's Forensics</t>
  </si>
  <si>
    <t>classes.</t>
  </si>
  <si>
    <t>Misc. Medical Supplies; Nurse</t>
  </si>
  <si>
    <t>Restock Supplies</t>
  </si>
  <si>
    <t>Things needed to replenish</t>
  </si>
  <si>
    <t>used supplies for MS art</t>
  </si>
  <si>
    <t>classes</t>
  </si>
  <si>
    <t>Classroom Supplies; Supplies</t>
  </si>
  <si>
    <t>for Music</t>
  </si>
  <si>
    <t>Adrian Gonzalez's Scientific</t>
  </si>
  <si>
    <t>Research and Design classes.</t>
  </si>
  <si>
    <t>Misc. Instructional Supplies;</t>
  </si>
  <si>
    <t>AWARDS FOR THE END OF THE</t>
  </si>
  <si>
    <t>YEAR</t>
  </si>
  <si>
    <t>Warrick, Trawick, and Cook's</t>
  </si>
  <si>
    <t>1st AND 2ND GRADE CLASSROOM</t>
  </si>
  <si>
    <t>SUPPLIES</t>
  </si>
  <si>
    <t>Supplies:   SCIENCE</t>
  </si>
  <si>
    <t>Supplies to use for the rest</t>
  </si>
  <si>
    <t>of the year</t>
  </si>
  <si>
    <t>Classroom Supplies:   ART</t>
  </si>
  <si>
    <t>classroom supplies</t>
  </si>
  <si>
    <t>1st grade supplies</t>
  </si>
  <si>
    <t>Attendance Rewards -</t>
  </si>
  <si>
    <t>GAMES/Popcorn/Candy</t>
  </si>
  <si>
    <t>Misc. Office Supplies;</t>
  </si>
  <si>
    <t>GENERAL CLASSROOM AND OFFICE</t>
  </si>
  <si>
    <t>needed to replenish the</t>
  </si>
  <si>
    <t>office supplies, back to</t>
  </si>
  <si>
    <t>school teacher supplies</t>
  </si>
  <si>
    <t>TAKS/TEKS, and Testing</t>
  </si>
  <si>
    <t>Materials: Testing materials</t>
  </si>
  <si>
    <t>needed for MS STAAR testing</t>
  </si>
  <si>
    <t>Computer New  - New PC to</t>
  </si>
  <si>
    <t>test and supplies</t>
  </si>
  <si>
    <t>Classroom Supplies: Class</t>
  </si>
  <si>
    <t>supplies needed to replenish</t>
  </si>
  <si>
    <t>and add to the room  for Mrs</t>
  </si>
  <si>
    <t>Wood</t>
  </si>
  <si>
    <t>JCSSA: Instructional Support</t>
  </si>
  <si>
    <t>etc.); Supplies for</t>
  </si>
  <si>
    <t>sped/EXCEL classrooms</t>
  </si>
  <si>
    <t>Classroom Supplies; MATH</t>
  </si>
  <si>
    <t>SUPPLIES FOR ALL GRADES</t>
  </si>
  <si>
    <t>Transportation Parts</t>
  </si>
  <si>
    <t>Equipment - new blades for</t>
  </si>
  <si>
    <t>drones, filament for 3D</t>
  </si>
  <si>
    <t>printers, tools, etc.</t>
  </si>
  <si>
    <t>SPED supplies for McDonalds</t>
  </si>
  <si>
    <t>classroom</t>
  </si>
  <si>
    <t>Library/STEM supplies for</t>
  </si>
  <si>
    <t>students &amp; teachers:  Tape,</t>
  </si>
  <si>
    <t>paints, wire, clay, stamps,</t>
  </si>
  <si>
    <t>button maker supplies,</t>
  </si>
  <si>
    <t>stickers, bookmarks.  Quote</t>
  </si>
  <si>
    <t>teacher supplies -White</t>
  </si>
  <si>
    <t>Boards/</t>
  </si>
  <si>
    <t>pens/highlighter;wipes/kleenex</t>
  </si>
  <si>
    <t>es/post its/ etc</t>
  </si>
  <si>
    <t>Office Supplies - Office:  G6</t>
  </si>
  <si>
    <t>Office Supplies</t>
  </si>
  <si>
    <t>3RD GRADE CLASSROOM SUPPLIES</t>
  </si>
  <si>
    <t>JCSSA: Misc. Office Supplies;</t>
  </si>
  <si>
    <t>Supplies for JCSSA and EXCEL</t>
  </si>
  <si>
    <t>offices</t>
  </si>
  <si>
    <t>Equipment - Keyboard and</t>
  </si>
  <si>
    <t>mouse, 10 pack, for Summer</t>
  </si>
  <si>
    <t>McIntyre's classes.</t>
  </si>
  <si>
    <t>Office Supplies -</t>
  </si>
  <si>
    <t>Instructional</t>
  </si>
  <si>
    <t>Supplies for PE</t>
  </si>
  <si>
    <t>Campus Medical Supplies, PPE,</t>
  </si>
  <si>
    <t>First Aid, etc; nurse</t>
  </si>
  <si>
    <t>supplies, ppe, office</t>
  </si>
  <si>
    <t>supplies.</t>
  </si>
  <si>
    <t>Equipment - This item was</t>
  </si>
  <si>
    <t>already approved via PO</t>
  </si>
  <si>
    <t>0222500203. The item ended up</t>
  </si>
  <si>
    <t>being out of stock and was</t>
  </si>
  <si>
    <t>canceled from the order.</t>
  </si>
  <si>
    <t>Power supplies for failing</t>
  </si>
  <si>
    <t>ones on HS Projectors</t>
  </si>
  <si>
    <t>Science Supplies for 3</t>
  </si>
  <si>
    <t>elementary schools</t>
  </si>
  <si>
    <t>Instructional Support</t>
  </si>
  <si>
    <t>etc.); SPED supplies for</t>
  </si>
  <si>
    <t>Stacy and K.SMith.</t>
  </si>
  <si>
    <t>Supplies to end the school</t>
  </si>
  <si>
    <t>year</t>
  </si>
  <si>
    <t>Office Supplies - Supplies</t>
  </si>
  <si>
    <t>for the Wild, as well as</t>
  </si>
  <si>
    <t>plaques for teachers retiring</t>
  </si>
  <si>
    <t>and teacher of the year</t>
  </si>
  <si>
    <t>awards given at the end of</t>
  </si>
  <si>
    <t>the year.</t>
  </si>
  <si>
    <t>Technology Supplies - AC</t>
  </si>
  <si>
    <t>power adapters for ceiling</t>
  </si>
  <si>
    <t>speakers going out</t>
  </si>
  <si>
    <t>Business Supplies &amp; Equipment</t>
  </si>
  <si>
    <t>festival on April 10. This</t>
  </si>
  <si>
    <t>requisition has already been</t>
  </si>
  <si>
    <t>approved once, but over the</t>
  </si>
  <si>
    <t>break got canceled by Amazon.</t>
  </si>
  <si>
    <t>VOYAGER FLEET SYSTEMS</t>
  </si>
  <si>
    <t>Propane: Fuel for Vehicles</t>
  </si>
  <si>
    <t>JCSSA: Fuel, Diesel,</t>
  </si>
  <si>
    <t>Gasoline, Propane-OPWN PO-</t>
  </si>
  <si>
    <t>Fuel card for JCSSA Bus fleet</t>
  </si>
  <si>
    <t>RADEIN MANAGED SERVICES</t>
  </si>
  <si>
    <t>Athletics Facility Costs and</t>
  </si>
  <si>
    <t>Supplies - This comes with a</t>
  </si>
  <si>
    <t>wireless mic, long range fin</t>
  </si>
  <si>
    <t>for using the mic anywhere in</t>
  </si>
  <si>
    <t>the field, a bluetooth</t>
  </si>
  <si>
    <t>connection, a rack to keep</t>
  </si>
  <si>
    <t>the parts secure inside and</t>
  </si>
  <si>
    <t>installation.</t>
  </si>
  <si>
    <t>Monitoring Systems: Verkada</t>
  </si>
  <si>
    <t>panic intercoms &amp; video</t>
  </si>
  <si>
    <t>intercoms</t>
  </si>
  <si>
    <t>Panic Buttons</t>
  </si>
  <si>
    <t>Monitoring Systems: Panic</t>
  </si>
  <si>
    <t>Buttons for GHS</t>
  </si>
  <si>
    <t>WELLS FARGO FINANCIAL LEASING</t>
  </si>
  <si>
    <t>Copier Services &amp; Overages:</t>
  </si>
  <si>
    <t>Copier Machines Lease</t>
  </si>
  <si>
    <t>SAM'S CLUB/GECF</t>
  </si>
  <si>
    <t>GHS Activity - PAID check #</t>
  </si>
  <si>
    <t>(Emailed Watts 04/09/25 &amp;</t>
  </si>
  <si>
    <t>04/15/25, payment pending)</t>
  </si>
  <si>
    <t>GHS Entrepreneurship Activity</t>
  </si>
  <si>
    <t>- PAID Check #2150</t>
  </si>
  <si>
    <t>GHS Activity - PAID Check</t>
  </si>
  <si>
    <t>#2154</t>
  </si>
  <si>
    <t>Festival on 4/10/25. Supplies</t>
  </si>
  <si>
    <t>will include food, drinks,</t>
  </si>
  <si>
    <t>decorations, cups, utensils,</t>
  </si>
  <si>
    <t>paper goods, and snack.</t>
  </si>
  <si>
    <t>Requesting an open PO not to</t>
  </si>
  <si>
    <t>exceed $1,500</t>
  </si>
  <si>
    <t>- PAID Check #2163</t>
  </si>
  <si>
    <t>Testing Materials: Snacks for</t>
  </si>
  <si>
    <t>MS students that will be</t>
  </si>
  <si>
    <t>STARR testing April 2025</t>
  </si>
  <si>
    <t>Supplies; Student supplies</t>
  </si>
  <si>
    <t>needed for sped classrooms</t>
  </si>
  <si>
    <t>and OT/PT therapy</t>
  </si>
  <si>
    <t>Ants for Kindergarten science</t>
  </si>
  <si>
    <t>JCSSA: Office Supplies;</t>
  </si>
  <si>
    <t>Office supplies for sped file</t>
  </si>
  <si>
    <t>organization</t>
  </si>
  <si>
    <t>Equipment - Paper cutter for</t>
  </si>
  <si>
    <t>Warrick, Trawick and Cook's</t>
  </si>
  <si>
    <t>classes. Was originally on a</t>
  </si>
  <si>
    <t>Staples order that got</t>
  </si>
  <si>
    <t>canceled.</t>
  </si>
  <si>
    <t>Misc. Security Supplies: 25</t>
  </si>
  <si>
    <t>pack max magnetics black</t>
  </si>
  <si>
    <t>lockdown magnetic strips for</t>
  </si>
  <si>
    <t>door frames (B. Hunt)</t>
  </si>
  <si>
    <t>Classroom Supplies; 2nd grade</t>
  </si>
  <si>
    <t>Office supplies for JCSSA</t>
  </si>
  <si>
    <t>Classroom Supplies: SCIENCE</t>
  </si>
  <si>
    <t>Classroom Supplies; 3rd grade</t>
  </si>
  <si>
    <t>Supplies; Bite-guard gloves</t>
  </si>
  <si>
    <t>for sped life skills teachers</t>
  </si>
  <si>
    <t>Backdrop for PK/Kinder Round</t>
  </si>
  <si>
    <t>up</t>
  </si>
  <si>
    <t>Supplies - Barricades and</t>
  </si>
  <si>
    <t>chairs for softball and</t>
  </si>
  <si>
    <t>baseball fields/press boxes.</t>
  </si>
  <si>
    <t>Misc. Custodial Supplies:</t>
  </si>
  <si>
    <t>Custodial Supplies</t>
  </si>
  <si>
    <t>etc.): SPED CLASSROOM</t>
  </si>
  <si>
    <t>Misc. Maintenance Supplies -</t>
  </si>
  <si>
    <t>2 tires and Keyless entry</t>
  </si>
  <si>
    <t>door deadbolt replacement</t>
  </si>
  <si>
    <t>Radio Equipment &amp; Service/</t>
  </si>
  <si>
    <t>Hand Held: (2-Pack) KSC-25</t>
  </si>
  <si>
    <t>Rapid Quick Charger for</t>
  </si>
  <si>
    <t>Kenwood Radios TK-2140</t>
  </si>
  <si>
    <t>TK-3140 TK-2160 TK-3160</t>
  </si>
  <si>
    <t>TK-2170 TK-3170 NX-220 NX-320</t>
  </si>
  <si>
    <t>KNB-24L KNB-25A KNB-26N</t>
  </si>
  <si>
    <t>Battery  KSC-25 Charger</t>
  </si>
  <si>
    <t>KSC-25L for Kenwood TK-2360</t>
  </si>
  <si>
    <t>TK-2140 TK-3140 TK-2160</t>
  </si>
  <si>
    <t>TK-3160 TK-2170 TK-3170</t>
  </si>
  <si>
    <t>TK-3360 NX-220 NX-320 Walkie</t>
  </si>
  <si>
    <t>Talkie Charger KNB-57L</t>
  </si>
  <si>
    <t>KNB-55L KNB-35L KNB-56N</t>
  </si>
  <si>
    <t>KNB-26N Battery (1)</t>
  </si>
  <si>
    <t>Technology Supplies -</t>
  </si>
  <si>
    <t>Extension cords for audio</t>
  </si>
  <si>
    <t>racks, replacement projector</t>
  </si>
  <si>
    <t>lamps</t>
  </si>
  <si>
    <t>Services: Mini Water Heater &amp;</t>
  </si>
  <si>
    <t>Admittance Valve</t>
  </si>
  <si>
    <t>Chromebooks);  Six (6)</t>
  </si>
  <si>
    <t>laptops for EXCEL teachers</t>
  </si>
  <si>
    <t>and staff for sped</t>
  </si>
  <si>
    <t>documentation, lesson</t>
  </si>
  <si>
    <t>planning, and communication</t>
  </si>
  <si>
    <t>Library/STEM: STorage</t>
  </si>
  <si>
    <t>Containers, Blocks and Edison</t>
  </si>
  <si>
    <t>Educational Robot Kits to</t>
  </si>
  <si>
    <t>promote hands-on learning in</t>
  </si>
  <si>
    <t>CLI's and STEM labs.</t>
  </si>
  <si>
    <t>AT&amp;T MOBILITY</t>
  </si>
  <si>
    <t>Utilities - Internet and/or</t>
  </si>
  <si>
    <t>Phone: FirstNet Monthly Bill</t>
  </si>
  <si>
    <t>for Police Dept</t>
  </si>
  <si>
    <t>etc.); Teacher Pay Teacher</t>
  </si>
  <si>
    <t>digital student behavior</t>
  </si>
  <si>
    <t>contract template for</t>
  </si>
  <si>
    <t>Behavior support</t>
  </si>
  <si>
    <t>WALMART</t>
  </si>
  <si>
    <t>Other Food Supplies: JCSSA:</t>
  </si>
  <si>
    <t>Food and snacks/supplies for</t>
  </si>
  <si>
    <t>EXCEL students on 4/21 when</t>
  </si>
  <si>
    <t>Grandview cafeteria is closed</t>
  </si>
  <si>
    <t>and end of the year</t>
  </si>
  <si>
    <t>activities</t>
  </si>
  <si>
    <t>JCSSA: Misc. Administration</t>
  </si>
  <si>
    <t>Supplies; Snacks and supplies</t>
  </si>
  <si>
    <t>for JCSSA Day Appreciation</t>
  </si>
  <si>
    <t>days, for staff, Speech</t>
  </si>
  <si>
    <t>Paths, Sped Bus Drivers May</t>
  </si>
  <si>
    <t>Mileage Reimbursement</t>
  </si>
  <si>
    <t>Grounds - Tractors, Trailers, Machinery &amp; Equipment including Parts, Supplies, and Service</t>
  </si>
  <si>
    <t>Plumbing Supplies and Services</t>
  </si>
  <si>
    <t>Band/Fine Arts Consultant Services (Judges, Clinicians, Accompanists, Choreographers, etc.)</t>
  </si>
  <si>
    <t>Misc. Administration Costs</t>
  </si>
  <si>
    <t>Ice Cream</t>
  </si>
  <si>
    <t>Payroll Related</t>
  </si>
  <si>
    <t>Produce</t>
  </si>
  <si>
    <t>Utilities - Internet and/or Phone</t>
  </si>
  <si>
    <t>Utilities - Water</t>
  </si>
  <si>
    <t>Utilities - Gas</t>
  </si>
  <si>
    <t>Pest Control</t>
  </si>
  <si>
    <t>Non-Food Supplies</t>
  </si>
  <si>
    <t>CTE Agricultural Supplies and Equipment</t>
  </si>
  <si>
    <t>Athletics Entry Fee</t>
  </si>
  <si>
    <t>Athletics Facility Costs and Supplies</t>
  </si>
  <si>
    <t>Athletics Fees and Dues</t>
  </si>
  <si>
    <t>Athletics Meals</t>
  </si>
  <si>
    <t>Attendance Incentives</t>
  </si>
  <si>
    <t>Athletic Misc. Supplies</t>
  </si>
  <si>
    <t>Band/Fine Arts Equipment &amp; Repair</t>
  </si>
  <si>
    <t>Band/Fine Arts Fees and Dues</t>
  </si>
  <si>
    <t>Band/Fine Arts Misc. Operating Costs</t>
  </si>
  <si>
    <t>Band/Fine Arts Supplies</t>
  </si>
  <si>
    <t>CTE Business Supplies &amp; Equipment</t>
  </si>
  <si>
    <t>Referees, Umpires, Announcing, etc.</t>
  </si>
  <si>
    <t>Bottled Water</t>
  </si>
  <si>
    <t>Campus Medical Supplies, PPE, First Aid, etc.</t>
  </si>
  <si>
    <t>Car Rental/Airfare</t>
  </si>
  <si>
    <t>Classroom Supplies</t>
  </si>
  <si>
    <t>Computer New (Desktop, Laptop, Ipad, Tablets and Chromebooks)</t>
  </si>
  <si>
    <t>Computer New (Desktop, Laptop, Ipad, Tablets and Chromebooks): 70 Chromebooks</t>
  </si>
  <si>
    <t>CTE Computer Science Supplies &amp; Equipment</t>
  </si>
  <si>
    <t>Computer Repair</t>
  </si>
  <si>
    <t>Copier Services &amp; Overages</t>
  </si>
  <si>
    <t>CTE Fees and Dues</t>
  </si>
  <si>
    <t>CTE Health Science Supplies &amp; Equipment</t>
  </si>
  <si>
    <t>CTE Industrial Tech. Supplies &amp; Equipment</t>
  </si>
  <si>
    <t>CTE Robotics Supplies and Equipment</t>
  </si>
  <si>
    <t>District Wide Medical Supplies, PPE, First Aid, etc.</t>
  </si>
  <si>
    <t>Fees &amp; Dues</t>
  </si>
  <si>
    <t>Custodial Supplies - Campus cleaning supplies, Operations mechanical shop supplies, etc.</t>
  </si>
  <si>
    <t>Assessment Materials &amp; Services</t>
  </si>
  <si>
    <t>Consultant Services, Micellaneous Services</t>
  </si>
  <si>
    <t>Misc. Construction Services: Field Events Added Drains</t>
  </si>
  <si>
    <t>Fleet Parts &amp; Service - school buses, box trucks &amp; trailers</t>
  </si>
  <si>
    <t>CTE Floral Design Supplies &amp; Equipment</t>
  </si>
  <si>
    <t>Fuel: Diesel and Gasoline</t>
  </si>
  <si>
    <t>GHS Activity</t>
  </si>
  <si>
    <t>Hotel, Lodging, Tolls, and Parking</t>
  </si>
  <si>
    <t>Misc. Band/Fine Arts Operating Costs</t>
  </si>
  <si>
    <t>HVAC Supplies and Services</t>
  </si>
  <si>
    <t>Misc. Instructional  Supplies</t>
  </si>
  <si>
    <t>Instructional Support Supplies and Services (Special Education, ESL, SCE, etc.)</t>
  </si>
  <si>
    <t>Misc. Instructional  Services</t>
  </si>
  <si>
    <t>Instructional Curriculum Supplies &amp; Equipment</t>
  </si>
  <si>
    <t>JCSSA Board Meals</t>
  </si>
  <si>
    <t>JCSSA Bottled Water</t>
  </si>
  <si>
    <t>JCSSA Instructional Support Supplies and Services (Specal Education, ESL, SCE, etc.)</t>
  </si>
  <si>
    <t>JCSSA Utilities -  Internet and/or Phone</t>
  </si>
  <si>
    <t>JCSSA Mileage Reimbursement</t>
  </si>
  <si>
    <t>JCSSA Misc. Custodial Services</t>
  </si>
  <si>
    <t>JCSSA Misc. Instructional Costs</t>
  </si>
  <si>
    <t>JCSSA Pest Control</t>
  </si>
  <si>
    <t>JCSSA Utilities - Water</t>
  </si>
  <si>
    <t>JCSSA Grounds - Tractors, Trailers, Machinery &amp; Equipment including Parts, Supplies, and Service</t>
  </si>
  <si>
    <t>JCSSA Fleet Parts &amp; Service - school buses, box trucks &amp; trailers</t>
  </si>
  <si>
    <t>JCSSA Computer New (Desktop, Laptop, Ipad, Tablets and Chromebooks)</t>
  </si>
  <si>
    <t>JCSSA Promotional Products</t>
  </si>
  <si>
    <t>JCSSA Misc. Administration Costs</t>
  </si>
  <si>
    <t>JCSSA Mailing and Postage</t>
  </si>
  <si>
    <t>JCSSA Office Supplies</t>
  </si>
  <si>
    <t>JCSSA Professional Services (Attorney only)</t>
  </si>
  <si>
    <t>JCSSA Fuel: Diesel and Gasoline</t>
  </si>
  <si>
    <t>JCSSA HVAC Supplies and Services</t>
  </si>
  <si>
    <t>JCSSA City, County, State Services (Tax Collection, Permits, Communications, Vehicle Registration, etc.)</t>
  </si>
  <si>
    <t xml:space="preserve">JCSSA Portable Buildings, Classroom/Office                                                                                                           </t>
  </si>
  <si>
    <t>JCSSA Curriculum Fees and Dues</t>
  </si>
  <si>
    <t>JCSSA Campus Medical Supplies, PPE, First Aid, etc.</t>
  </si>
  <si>
    <t>JCSSA Building Materials and Services</t>
  </si>
  <si>
    <t>JCSSA Roofing Supplies and Services</t>
  </si>
  <si>
    <t>JCSSA Misc. Instructional Costs: Residential Set aside</t>
  </si>
  <si>
    <t>JCSSA Copier Leases</t>
  </si>
  <si>
    <t>JCSSA Misc. Maintenance Costs</t>
  </si>
  <si>
    <t>Library Books &amp; Supplies</t>
  </si>
  <si>
    <t>Medicaid Collection Services</t>
  </si>
  <si>
    <t>Milk and Juice</t>
  </si>
  <si>
    <t>Utilities - Electricity</t>
  </si>
  <si>
    <t>JCSSA Other Food Supplies</t>
  </si>
  <si>
    <t>TASB Local Policy</t>
  </si>
  <si>
    <t>Groceries (includes Pizza)</t>
  </si>
  <si>
    <t>Psychological Services</t>
  </si>
  <si>
    <t xml:space="preserve">PVE Activity </t>
  </si>
  <si>
    <t>RBG Activity</t>
  </si>
  <si>
    <t>Roofing Supplies and Services</t>
  </si>
  <si>
    <t>Safety Equipment and Security Monitoring Systems</t>
  </si>
  <si>
    <t>Shared Service Arrangement Payment</t>
  </si>
  <si>
    <t>City, County, State Services (Tax Collection, Permits, Communications, Vehicle Registration, etc.): Statement for Q1 2025</t>
  </si>
  <si>
    <t>Other Food Supplies</t>
  </si>
  <si>
    <t>Misc. Instructional Costs</t>
  </si>
  <si>
    <t>Technology Supplies</t>
  </si>
  <si>
    <t>Instructional Curriculum Supplies &amp; Equipment: Texas Virtual School Network</t>
  </si>
  <si>
    <t>Board Travel and Training</t>
  </si>
  <si>
    <t>Radio Equipment &amp; Service/Hand Held</t>
  </si>
  <si>
    <t>Professional Services (Attorney only)</t>
  </si>
  <si>
    <t>Misc. Security Supplies</t>
  </si>
  <si>
    <t>Postseason Costs and Supplies</t>
  </si>
  <si>
    <t>Misc. Band/Fine Arts Supplies</t>
  </si>
  <si>
    <t>Misc. CTE Operating Costs</t>
  </si>
  <si>
    <t>Misc. Custodial Supplies</t>
  </si>
  <si>
    <t>Misc. Instructional Services</t>
  </si>
  <si>
    <t>Misc. Maintenance Supplies</t>
  </si>
  <si>
    <t>Misc. Medical Supplies</t>
  </si>
  <si>
    <t>Misc. Office Services</t>
  </si>
  <si>
    <t>Drug Dog Services</t>
  </si>
  <si>
    <t>Misc. Technology Supplies</t>
  </si>
  <si>
    <t>Pre-employment physicals/Workers Comp Physicals and Random Drug Testing Services</t>
  </si>
  <si>
    <t>Newspaper Posting Requirements</t>
  </si>
  <si>
    <t>Bus Driver Certification</t>
  </si>
  <si>
    <t>Kitchen Supplies/Equipment</t>
  </si>
  <si>
    <t>Instructional Curriculum Supplies &amp; Equipment: 2025-2026 Contract</t>
  </si>
  <si>
    <t>Administrative &amp; Instructional Campus Furniture: Phase 2</t>
  </si>
  <si>
    <t>Band/Fine Arts Equipment &amp; Repair: Sousaphones</t>
  </si>
  <si>
    <t>Software Non-Instructional: Document Protection</t>
  </si>
  <si>
    <t>Misc. Technology Supplies: Mirror Tech Devices</t>
  </si>
  <si>
    <t>Safety Equipment and Security Monitoring Systems: Verkada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</si>
</sst>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16" fontId="0" fillId="0" borderId="0" xfId="0" applyNumberFormat="1"/>
    <xf numFmtId="43" fontId="0" fillId="0" borderId="0" xfId="1" applyFont="1"/>
    <xf numFmtId="0" fontId="0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097A-0CB4-44B2-9700-E6974052811D}">
  <dimension ref="A1:D3276"/>
  <sheetViews>
    <sheetView workbookViewId="0">
      <selection activeCell="C6" sqref="C6"/>
    </sheetView>
  </sheetViews>
  <sheetFormatPr defaultRowHeight="14.4" x14ac:dyDescent="0.3"/>
  <cols>
    <col min="1" max="1" width="9.33203125" bestFit="1" customWidth="1"/>
    <col min="2" max="2" width="43.88671875" bestFit="1" customWidth="1"/>
    <col min="3" max="3" width="30.88671875" bestFit="1" customWidth="1"/>
    <col min="4" max="4" width="10.10937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s="1">
        <v>45750</v>
      </c>
      <c r="B2" t="s">
        <v>4</v>
      </c>
      <c r="C2" t="s">
        <v>5</v>
      </c>
      <c r="D2">
        <v>246</v>
      </c>
    </row>
    <row r="3" spans="1:4" x14ac:dyDescent="0.3">
      <c r="C3" t="s">
        <v>6</v>
      </c>
    </row>
    <row r="4" spans="1:4" x14ac:dyDescent="0.3">
      <c r="A4" s="1">
        <v>45750</v>
      </c>
      <c r="B4" t="s">
        <v>7</v>
      </c>
      <c r="C4" t="s">
        <v>8</v>
      </c>
      <c r="D4">
        <v>810.49</v>
      </c>
    </row>
    <row r="5" spans="1:4" x14ac:dyDescent="0.3">
      <c r="C5" t="s">
        <v>9</v>
      </c>
    </row>
    <row r="6" spans="1:4" x14ac:dyDescent="0.3">
      <c r="A6" s="1">
        <v>45750</v>
      </c>
      <c r="B6" t="s">
        <v>7</v>
      </c>
      <c r="C6" t="s">
        <v>8</v>
      </c>
      <c r="D6" s="2">
        <v>1351.78</v>
      </c>
    </row>
    <row r="7" spans="1:4" x14ac:dyDescent="0.3">
      <c r="C7" t="s">
        <v>9</v>
      </c>
    </row>
    <row r="8" spans="1:4" x14ac:dyDescent="0.3">
      <c r="A8" s="1">
        <v>45750</v>
      </c>
      <c r="B8" t="s">
        <v>10</v>
      </c>
      <c r="C8" t="s">
        <v>11</v>
      </c>
      <c r="D8">
        <v>75</v>
      </c>
    </row>
    <row r="9" spans="1:4" x14ac:dyDescent="0.3">
      <c r="C9" t="s">
        <v>12</v>
      </c>
    </row>
    <row r="10" spans="1:4" x14ac:dyDescent="0.3">
      <c r="C10" t="s">
        <v>13</v>
      </c>
    </row>
    <row r="11" spans="1:4" x14ac:dyDescent="0.3">
      <c r="C11" t="s">
        <v>14</v>
      </c>
    </row>
    <row r="12" spans="1:4" x14ac:dyDescent="0.3">
      <c r="C12" t="s">
        <v>15</v>
      </c>
    </row>
    <row r="13" spans="1:4" x14ac:dyDescent="0.3">
      <c r="A13" s="1">
        <v>45750</v>
      </c>
      <c r="B13" t="s">
        <v>16</v>
      </c>
      <c r="C13" t="s">
        <v>17</v>
      </c>
      <c r="D13">
        <v>5.46</v>
      </c>
    </row>
    <row r="14" spans="1:4" x14ac:dyDescent="0.3">
      <c r="C14" t="s">
        <v>18</v>
      </c>
    </row>
    <row r="15" spans="1:4" x14ac:dyDescent="0.3">
      <c r="C15" t="s">
        <v>19</v>
      </c>
    </row>
    <row r="16" spans="1:4" x14ac:dyDescent="0.3">
      <c r="A16" s="1">
        <v>45750</v>
      </c>
      <c r="B16" t="s">
        <v>16</v>
      </c>
      <c r="C16" t="s">
        <v>17</v>
      </c>
      <c r="D16">
        <v>5.46</v>
      </c>
    </row>
    <row r="17" spans="1:4" x14ac:dyDescent="0.3">
      <c r="C17" t="s">
        <v>18</v>
      </c>
    </row>
    <row r="18" spans="1:4" x14ac:dyDescent="0.3">
      <c r="C18" t="s">
        <v>19</v>
      </c>
    </row>
    <row r="19" spans="1:4" x14ac:dyDescent="0.3">
      <c r="A19" s="1">
        <v>45750</v>
      </c>
      <c r="B19" t="s">
        <v>20</v>
      </c>
      <c r="C19" t="s">
        <v>21</v>
      </c>
      <c r="D19" s="2">
        <v>1516.01</v>
      </c>
    </row>
    <row r="20" spans="1:4" x14ac:dyDescent="0.3">
      <c r="A20" s="1">
        <v>45750</v>
      </c>
      <c r="B20" t="s">
        <v>20</v>
      </c>
      <c r="C20" t="s">
        <v>21</v>
      </c>
      <c r="D20" s="2">
        <v>1701.85</v>
      </c>
    </row>
    <row r="21" spans="1:4" x14ac:dyDescent="0.3">
      <c r="A21" s="1">
        <v>45750</v>
      </c>
      <c r="B21" t="s">
        <v>22</v>
      </c>
      <c r="C21" t="s">
        <v>23</v>
      </c>
      <c r="D21">
        <v>1.74</v>
      </c>
    </row>
    <row r="22" spans="1:4" x14ac:dyDescent="0.3">
      <c r="C22" t="s">
        <v>24</v>
      </c>
    </row>
    <row r="23" spans="1:4" x14ac:dyDescent="0.3">
      <c r="C23" t="s">
        <v>25</v>
      </c>
    </row>
    <row r="24" spans="1:4" x14ac:dyDescent="0.3">
      <c r="C24" t="s">
        <v>26</v>
      </c>
    </row>
    <row r="25" spans="1:4" x14ac:dyDescent="0.3">
      <c r="C25" t="s">
        <v>27</v>
      </c>
    </row>
    <row r="26" spans="1:4" x14ac:dyDescent="0.3">
      <c r="A26" s="1">
        <v>45750</v>
      </c>
      <c r="B26" t="s">
        <v>28</v>
      </c>
      <c r="C26" t="s">
        <v>29</v>
      </c>
      <c r="D26">
        <v>595</v>
      </c>
    </row>
    <row r="27" spans="1:4" x14ac:dyDescent="0.3">
      <c r="C27" t="s">
        <v>30</v>
      </c>
    </row>
    <row r="28" spans="1:4" x14ac:dyDescent="0.3">
      <c r="A28" s="1">
        <v>45750</v>
      </c>
      <c r="B28" t="s">
        <v>31</v>
      </c>
      <c r="C28" t="s">
        <v>32</v>
      </c>
      <c r="D28" s="2">
        <v>3000</v>
      </c>
    </row>
    <row r="29" spans="1:4" x14ac:dyDescent="0.3">
      <c r="C29" t="s">
        <v>33</v>
      </c>
    </row>
    <row r="30" spans="1:4" x14ac:dyDescent="0.3">
      <c r="C30" t="s">
        <v>34</v>
      </c>
    </row>
    <row r="31" spans="1:4" x14ac:dyDescent="0.3">
      <c r="C31" t="s">
        <v>35</v>
      </c>
    </row>
    <row r="32" spans="1:4" x14ac:dyDescent="0.3">
      <c r="C32" t="s">
        <v>36</v>
      </c>
    </row>
    <row r="33" spans="1:4" x14ac:dyDescent="0.3">
      <c r="C33" t="s">
        <v>37</v>
      </c>
    </row>
    <row r="34" spans="1:4" x14ac:dyDescent="0.3">
      <c r="A34" s="1">
        <v>45750</v>
      </c>
      <c r="B34" t="s">
        <v>38</v>
      </c>
      <c r="C34" t="s">
        <v>39</v>
      </c>
      <c r="D34">
        <v>200</v>
      </c>
    </row>
    <row r="35" spans="1:4" x14ac:dyDescent="0.3">
      <c r="C35" t="s">
        <v>40</v>
      </c>
    </row>
    <row r="36" spans="1:4" x14ac:dyDescent="0.3">
      <c r="C36" t="s">
        <v>41</v>
      </c>
    </row>
    <row r="37" spans="1:4" x14ac:dyDescent="0.3">
      <c r="A37" s="1">
        <v>45750</v>
      </c>
      <c r="B37" t="s">
        <v>42</v>
      </c>
      <c r="C37" t="s">
        <v>43</v>
      </c>
      <c r="D37">
        <v>156.9</v>
      </c>
    </row>
    <row r="38" spans="1:4" x14ac:dyDescent="0.3">
      <c r="C38" t="s">
        <v>44</v>
      </c>
    </row>
    <row r="39" spans="1:4" x14ac:dyDescent="0.3">
      <c r="A39" s="1">
        <v>45750</v>
      </c>
      <c r="B39" t="s">
        <v>45</v>
      </c>
      <c r="C39" t="s">
        <v>46</v>
      </c>
      <c r="D39">
        <v>30</v>
      </c>
    </row>
    <row r="40" spans="1:4" x14ac:dyDescent="0.3">
      <c r="C40" t="s">
        <v>47</v>
      </c>
    </row>
    <row r="41" spans="1:4" x14ac:dyDescent="0.3">
      <c r="C41" t="e">
        <f>- did not grab a gas card.</f>
        <v>#NAME?</v>
      </c>
    </row>
    <row r="42" spans="1:4" x14ac:dyDescent="0.3">
      <c r="A42" s="1">
        <v>45750</v>
      </c>
      <c r="B42" t="s">
        <v>48</v>
      </c>
      <c r="C42" t="s">
        <v>49</v>
      </c>
      <c r="D42">
        <v>50</v>
      </c>
    </row>
    <row r="43" spans="1:4" x14ac:dyDescent="0.3">
      <c r="C43" t="s">
        <v>50</v>
      </c>
    </row>
    <row r="44" spans="1:4" x14ac:dyDescent="0.3">
      <c r="C44" t="s">
        <v>51</v>
      </c>
    </row>
    <row r="45" spans="1:4" x14ac:dyDescent="0.3">
      <c r="C45" t="s">
        <v>52</v>
      </c>
    </row>
    <row r="46" spans="1:4" x14ac:dyDescent="0.3">
      <c r="A46" s="1">
        <v>45750</v>
      </c>
      <c r="B46" t="s">
        <v>53</v>
      </c>
      <c r="C46" t="s">
        <v>54</v>
      </c>
      <c r="D46">
        <v>281.52999999999997</v>
      </c>
    </row>
    <row r="47" spans="1:4" x14ac:dyDescent="0.3">
      <c r="C47" t="s">
        <v>55</v>
      </c>
    </row>
    <row r="48" spans="1:4" x14ac:dyDescent="0.3">
      <c r="C48" t="s">
        <v>56</v>
      </c>
    </row>
    <row r="49" spans="1:4" x14ac:dyDescent="0.3">
      <c r="A49" s="1">
        <v>45750</v>
      </c>
      <c r="B49" t="s">
        <v>53</v>
      </c>
      <c r="C49" t="s">
        <v>54</v>
      </c>
      <c r="D49">
        <v>141.68</v>
      </c>
    </row>
    <row r="50" spans="1:4" x14ac:dyDescent="0.3">
      <c r="C50" t="s">
        <v>55</v>
      </c>
    </row>
    <row r="51" spans="1:4" x14ac:dyDescent="0.3">
      <c r="C51" t="s">
        <v>56</v>
      </c>
    </row>
    <row r="52" spans="1:4" x14ac:dyDescent="0.3">
      <c r="A52" s="1">
        <v>45750</v>
      </c>
      <c r="B52" t="s">
        <v>53</v>
      </c>
      <c r="C52" t="s">
        <v>54</v>
      </c>
      <c r="D52">
        <v>114.56</v>
      </c>
    </row>
    <row r="53" spans="1:4" x14ac:dyDescent="0.3">
      <c r="C53" t="s">
        <v>55</v>
      </c>
    </row>
    <row r="54" spans="1:4" x14ac:dyDescent="0.3">
      <c r="C54" t="s">
        <v>56</v>
      </c>
    </row>
    <row r="55" spans="1:4" x14ac:dyDescent="0.3">
      <c r="A55" s="1">
        <v>45750</v>
      </c>
      <c r="B55" t="s">
        <v>53</v>
      </c>
      <c r="C55" t="s">
        <v>54</v>
      </c>
      <c r="D55">
        <v>135.52000000000001</v>
      </c>
    </row>
    <row r="56" spans="1:4" x14ac:dyDescent="0.3">
      <c r="C56" t="s">
        <v>55</v>
      </c>
    </row>
    <row r="57" spans="1:4" x14ac:dyDescent="0.3">
      <c r="C57" t="s">
        <v>56</v>
      </c>
    </row>
    <row r="58" spans="1:4" x14ac:dyDescent="0.3">
      <c r="A58" s="1">
        <v>45750</v>
      </c>
      <c r="B58" t="s">
        <v>53</v>
      </c>
      <c r="C58" t="s">
        <v>54</v>
      </c>
      <c r="D58">
        <v>123.2</v>
      </c>
    </row>
    <row r="59" spans="1:4" x14ac:dyDescent="0.3">
      <c r="C59" t="s">
        <v>55</v>
      </c>
    </row>
    <row r="60" spans="1:4" x14ac:dyDescent="0.3">
      <c r="C60" t="s">
        <v>56</v>
      </c>
    </row>
    <row r="61" spans="1:4" x14ac:dyDescent="0.3">
      <c r="A61" s="1">
        <v>45750</v>
      </c>
      <c r="B61" t="s">
        <v>53</v>
      </c>
      <c r="C61" t="s">
        <v>54</v>
      </c>
      <c r="D61">
        <v>120.84</v>
      </c>
    </row>
    <row r="62" spans="1:4" x14ac:dyDescent="0.3">
      <c r="C62" t="s">
        <v>55</v>
      </c>
    </row>
    <row r="63" spans="1:4" x14ac:dyDescent="0.3">
      <c r="C63" t="s">
        <v>56</v>
      </c>
    </row>
    <row r="64" spans="1:4" x14ac:dyDescent="0.3">
      <c r="A64" s="1">
        <v>45750</v>
      </c>
      <c r="B64" t="s">
        <v>57</v>
      </c>
      <c r="C64" t="s">
        <v>58</v>
      </c>
      <c r="D64">
        <v>2.17</v>
      </c>
    </row>
    <row r="65" spans="1:4" x14ac:dyDescent="0.3">
      <c r="C65" t="s">
        <v>59</v>
      </c>
    </row>
    <row r="66" spans="1:4" x14ac:dyDescent="0.3">
      <c r="C66" t="s">
        <v>60</v>
      </c>
    </row>
    <row r="67" spans="1:4" x14ac:dyDescent="0.3">
      <c r="C67" t="s">
        <v>61</v>
      </c>
    </row>
    <row r="68" spans="1:4" x14ac:dyDescent="0.3">
      <c r="A68" s="1">
        <v>45750</v>
      </c>
      <c r="B68" t="s">
        <v>57</v>
      </c>
      <c r="C68" t="s">
        <v>58</v>
      </c>
      <c r="D68">
        <v>2.17</v>
      </c>
    </row>
    <row r="69" spans="1:4" x14ac:dyDescent="0.3">
      <c r="C69" t="s">
        <v>59</v>
      </c>
    </row>
    <row r="70" spans="1:4" x14ac:dyDescent="0.3">
      <c r="C70" t="s">
        <v>60</v>
      </c>
    </row>
    <row r="71" spans="1:4" x14ac:dyDescent="0.3">
      <c r="C71" t="s">
        <v>61</v>
      </c>
    </row>
    <row r="72" spans="1:4" x14ac:dyDescent="0.3">
      <c r="A72" s="1">
        <v>45750</v>
      </c>
      <c r="B72" t="s">
        <v>62</v>
      </c>
      <c r="C72" t="s">
        <v>63</v>
      </c>
      <c r="D72">
        <v>400</v>
      </c>
    </row>
    <row r="73" spans="1:4" x14ac:dyDescent="0.3">
      <c r="C73" t="s">
        <v>64</v>
      </c>
    </row>
    <row r="74" spans="1:4" x14ac:dyDescent="0.3">
      <c r="C74" t="s">
        <v>65</v>
      </c>
    </row>
    <row r="75" spans="1:4" x14ac:dyDescent="0.3">
      <c r="A75" s="1">
        <v>45750</v>
      </c>
      <c r="B75" t="s">
        <v>66</v>
      </c>
      <c r="C75" t="s">
        <v>58</v>
      </c>
      <c r="D75">
        <v>3.64</v>
      </c>
    </row>
    <row r="76" spans="1:4" x14ac:dyDescent="0.3">
      <c r="C76" t="s">
        <v>59</v>
      </c>
    </row>
    <row r="77" spans="1:4" x14ac:dyDescent="0.3">
      <c r="C77" t="s">
        <v>67</v>
      </c>
    </row>
    <row r="78" spans="1:4" x14ac:dyDescent="0.3">
      <c r="C78" t="s">
        <v>68</v>
      </c>
    </row>
    <row r="79" spans="1:4" x14ac:dyDescent="0.3">
      <c r="A79" s="1">
        <v>45750</v>
      </c>
      <c r="B79" t="s">
        <v>66</v>
      </c>
      <c r="C79" t="s">
        <v>58</v>
      </c>
      <c r="D79">
        <v>3.64</v>
      </c>
    </row>
    <row r="80" spans="1:4" x14ac:dyDescent="0.3">
      <c r="C80" t="s">
        <v>59</v>
      </c>
    </row>
    <row r="81" spans="1:4" x14ac:dyDescent="0.3">
      <c r="C81" t="s">
        <v>67</v>
      </c>
    </row>
    <row r="82" spans="1:4" x14ac:dyDescent="0.3">
      <c r="C82" t="s">
        <v>68</v>
      </c>
    </row>
    <row r="83" spans="1:4" x14ac:dyDescent="0.3">
      <c r="A83" s="1">
        <v>45750</v>
      </c>
      <c r="B83" t="s">
        <v>69</v>
      </c>
      <c r="C83" t="s">
        <v>70</v>
      </c>
      <c r="D83">
        <v>180</v>
      </c>
    </row>
    <row r="84" spans="1:4" x14ac:dyDescent="0.3">
      <c r="C84" t="s">
        <v>71</v>
      </c>
    </row>
    <row r="85" spans="1:4" x14ac:dyDescent="0.3">
      <c r="C85" t="s">
        <v>72</v>
      </c>
    </row>
    <row r="86" spans="1:4" x14ac:dyDescent="0.3">
      <c r="A86" s="1">
        <v>45750</v>
      </c>
      <c r="B86" t="s">
        <v>69</v>
      </c>
      <c r="C86" t="s">
        <v>70</v>
      </c>
      <c r="D86">
        <v>180</v>
      </c>
    </row>
    <row r="87" spans="1:4" x14ac:dyDescent="0.3">
      <c r="C87" t="s">
        <v>71</v>
      </c>
    </row>
    <row r="88" spans="1:4" x14ac:dyDescent="0.3">
      <c r="C88" t="s">
        <v>72</v>
      </c>
    </row>
    <row r="89" spans="1:4" x14ac:dyDescent="0.3">
      <c r="A89" s="1">
        <v>45750</v>
      </c>
      <c r="B89" t="s">
        <v>73</v>
      </c>
      <c r="C89" t="s">
        <v>74</v>
      </c>
      <c r="D89" s="2">
        <v>1910</v>
      </c>
    </row>
    <row r="90" spans="1:4" x14ac:dyDescent="0.3">
      <c r="C90" t="s">
        <v>75</v>
      </c>
    </row>
    <row r="91" spans="1:4" x14ac:dyDescent="0.3">
      <c r="C91" t="s">
        <v>76</v>
      </c>
    </row>
    <row r="92" spans="1:4" x14ac:dyDescent="0.3">
      <c r="C92" t="s">
        <v>77</v>
      </c>
    </row>
    <row r="93" spans="1:4" x14ac:dyDescent="0.3">
      <c r="A93" s="1">
        <v>45750</v>
      </c>
      <c r="B93" t="s">
        <v>78</v>
      </c>
      <c r="C93" t="s">
        <v>79</v>
      </c>
      <c r="D93">
        <v>336</v>
      </c>
    </row>
    <row r="94" spans="1:4" x14ac:dyDescent="0.3">
      <c r="C94" t="s">
        <v>80</v>
      </c>
    </row>
    <row r="95" spans="1:4" x14ac:dyDescent="0.3">
      <c r="C95" t="s">
        <v>81</v>
      </c>
    </row>
    <row r="96" spans="1:4" x14ac:dyDescent="0.3">
      <c r="C96" t="s">
        <v>82</v>
      </c>
    </row>
    <row r="97" spans="1:4" x14ac:dyDescent="0.3">
      <c r="C97" t="s">
        <v>83</v>
      </c>
    </row>
    <row r="98" spans="1:4" x14ac:dyDescent="0.3">
      <c r="C98" t="s">
        <v>84</v>
      </c>
    </row>
    <row r="99" spans="1:4" x14ac:dyDescent="0.3">
      <c r="A99" s="1">
        <v>45750</v>
      </c>
      <c r="B99" t="s">
        <v>85</v>
      </c>
      <c r="C99" t="s">
        <v>86</v>
      </c>
      <c r="D99" s="2">
        <v>236391.43</v>
      </c>
    </row>
    <row r="100" spans="1:4" x14ac:dyDescent="0.3">
      <c r="A100" s="1">
        <v>45750</v>
      </c>
      <c r="B100" t="s">
        <v>87</v>
      </c>
      <c r="C100" t="s">
        <v>88</v>
      </c>
      <c r="D100">
        <v>375.73</v>
      </c>
    </row>
    <row r="101" spans="1:4" x14ac:dyDescent="0.3">
      <c r="C101" t="s">
        <v>89</v>
      </c>
    </row>
    <row r="102" spans="1:4" x14ac:dyDescent="0.3">
      <c r="A102" s="1">
        <v>45750</v>
      </c>
      <c r="B102" t="s">
        <v>87</v>
      </c>
      <c r="C102" t="s">
        <v>90</v>
      </c>
      <c r="D102">
        <v>386.31</v>
      </c>
    </row>
    <row r="103" spans="1:4" x14ac:dyDescent="0.3">
      <c r="C103" t="s">
        <v>91</v>
      </c>
    </row>
    <row r="104" spans="1:4" x14ac:dyDescent="0.3">
      <c r="A104" s="1">
        <v>45750</v>
      </c>
      <c r="B104" t="s">
        <v>87</v>
      </c>
      <c r="C104" t="s">
        <v>92</v>
      </c>
      <c r="D104">
        <v>200.6</v>
      </c>
    </row>
    <row r="105" spans="1:4" x14ac:dyDescent="0.3">
      <c r="C105" t="s">
        <v>89</v>
      </c>
    </row>
    <row r="106" spans="1:4" x14ac:dyDescent="0.3">
      <c r="A106" s="1">
        <v>45750</v>
      </c>
      <c r="B106" t="s">
        <v>87</v>
      </c>
      <c r="C106" t="s">
        <v>93</v>
      </c>
      <c r="D106">
        <v>507.87</v>
      </c>
    </row>
    <row r="107" spans="1:4" x14ac:dyDescent="0.3">
      <c r="C107" t="s">
        <v>89</v>
      </c>
    </row>
    <row r="108" spans="1:4" x14ac:dyDescent="0.3">
      <c r="A108" s="1">
        <v>45750</v>
      </c>
      <c r="B108" t="s">
        <v>87</v>
      </c>
      <c r="C108" t="s">
        <v>94</v>
      </c>
      <c r="D108">
        <v>186.7</v>
      </c>
    </row>
    <row r="109" spans="1:4" x14ac:dyDescent="0.3">
      <c r="C109" t="s">
        <v>89</v>
      </c>
    </row>
    <row r="110" spans="1:4" x14ac:dyDescent="0.3">
      <c r="A110" s="1">
        <v>45750</v>
      </c>
      <c r="B110" t="s">
        <v>87</v>
      </c>
      <c r="C110" t="s">
        <v>88</v>
      </c>
      <c r="D110">
        <v>224.53</v>
      </c>
    </row>
    <row r="111" spans="1:4" x14ac:dyDescent="0.3">
      <c r="C111" t="s">
        <v>89</v>
      </c>
    </row>
    <row r="112" spans="1:4" x14ac:dyDescent="0.3">
      <c r="A112" s="1">
        <v>45750</v>
      </c>
      <c r="B112" t="s">
        <v>87</v>
      </c>
      <c r="C112" t="s">
        <v>93</v>
      </c>
      <c r="D112">
        <v>326.27999999999997</v>
      </c>
    </row>
    <row r="113" spans="1:4" x14ac:dyDescent="0.3">
      <c r="C113" t="s">
        <v>89</v>
      </c>
    </row>
    <row r="114" spans="1:4" x14ac:dyDescent="0.3">
      <c r="A114" s="1">
        <v>45750</v>
      </c>
      <c r="B114" t="s">
        <v>87</v>
      </c>
      <c r="C114" t="s">
        <v>90</v>
      </c>
      <c r="D114">
        <v>352.41</v>
      </c>
    </row>
    <row r="115" spans="1:4" x14ac:dyDescent="0.3">
      <c r="C115" t="s">
        <v>91</v>
      </c>
    </row>
    <row r="116" spans="1:4" x14ac:dyDescent="0.3">
      <c r="A116" s="1">
        <v>45750</v>
      </c>
      <c r="B116" t="s">
        <v>95</v>
      </c>
      <c r="C116" t="s">
        <v>96</v>
      </c>
      <c r="D116">
        <v>112.39</v>
      </c>
    </row>
    <row r="117" spans="1:4" x14ac:dyDescent="0.3">
      <c r="C117" t="s">
        <v>89</v>
      </c>
    </row>
    <row r="118" spans="1:4" x14ac:dyDescent="0.3">
      <c r="A118" s="1">
        <v>45750</v>
      </c>
      <c r="B118" t="s">
        <v>95</v>
      </c>
      <c r="C118" t="s">
        <v>97</v>
      </c>
      <c r="D118" s="2">
        <v>1664.52</v>
      </c>
    </row>
    <row r="119" spans="1:4" x14ac:dyDescent="0.3">
      <c r="A119" s="1">
        <v>45750</v>
      </c>
      <c r="B119" t="s">
        <v>95</v>
      </c>
      <c r="C119" t="s">
        <v>98</v>
      </c>
      <c r="D119" s="2">
        <v>3126.49</v>
      </c>
    </row>
    <row r="120" spans="1:4" x14ac:dyDescent="0.3">
      <c r="A120" s="1">
        <v>45750</v>
      </c>
      <c r="B120" t="s">
        <v>95</v>
      </c>
      <c r="C120" t="s">
        <v>99</v>
      </c>
      <c r="D120">
        <v>470.16</v>
      </c>
    </row>
    <row r="121" spans="1:4" x14ac:dyDescent="0.3">
      <c r="C121" t="s">
        <v>89</v>
      </c>
    </row>
    <row r="122" spans="1:4" x14ac:dyDescent="0.3">
      <c r="A122" s="1">
        <v>45750</v>
      </c>
      <c r="B122" t="s">
        <v>95</v>
      </c>
      <c r="C122" t="s">
        <v>98</v>
      </c>
      <c r="D122">
        <v>555.14</v>
      </c>
    </row>
    <row r="123" spans="1:4" x14ac:dyDescent="0.3">
      <c r="A123" s="1">
        <v>45750</v>
      </c>
      <c r="B123" t="s">
        <v>95</v>
      </c>
      <c r="C123" t="s">
        <v>99</v>
      </c>
      <c r="D123">
        <v>143.9</v>
      </c>
    </row>
    <row r="124" spans="1:4" x14ac:dyDescent="0.3">
      <c r="C124" t="s">
        <v>89</v>
      </c>
    </row>
    <row r="125" spans="1:4" x14ac:dyDescent="0.3">
      <c r="A125" s="1">
        <v>45750</v>
      </c>
      <c r="B125" t="s">
        <v>95</v>
      </c>
      <c r="C125" t="s">
        <v>100</v>
      </c>
      <c r="D125">
        <v>997.99</v>
      </c>
    </row>
    <row r="126" spans="1:4" x14ac:dyDescent="0.3">
      <c r="A126" s="1">
        <v>45750</v>
      </c>
      <c r="B126" t="s">
        <v>95</v>
      </c>
      <c r="C126" t="s">
        <v>101</v>
      </c>
      <c r="D126">
        <v>67.33</v>
      </c>
    </row>
    <row r="127" spans="1:4" x14ac:dyDescent="0.3">
      <c r="C127" t="s">
        <v>89</v>
      </c>
    </row>
    <row r="128" spans="1:4" x14ac:dyDescent="0.3">
      <c r="A128" s="1">
        <v>45750</v>
      </c>
      <c r="B128" t="s">
        <v>95</v>
      </c>
      <c r="C128" t="s">
        <v>102</v>
      </c>
      <c r="D128">
        <v>531.20000000000005</v>
      </c>
    </row>
    <row r="129" spans="1:4" x14ac:dyDescent="0.3">
      <c r="C129" t="s">
        <v>89</v>
      </c>
    </row>
    <row r="130" spans="1:4" x14ac:dyDescent="0.3">
      <c r="A130" s="1">
        <v>45750</v>
      </c>
      <c r="B130" t="s">
        <v>95</v>
      </c>
      <c r="C130" t="s">
        <v>103</v>
      </c>
      <c r="D130" s="2">
        <v>1786.86</v>
      </c>
    </row>
    <row r="131" spans="1:4" x14ac:dyDescent="0.3">
      <c r="A131" s="1">
        <v>45750</v>
      </c>
      <c r="B131" t="s">
        <v>95</v>
      </c>
      <c r="C131" t="s">
        <v>104</v>
      </c>
      <c r="D131">
        <v>951.25</v>
      </c>
    </row>
    <row r="132" spans="1:4" x14ac:dyDescent="0.3">
      <c r="A132" s="1">
        <v>45750</v>
      </c>
      <c r="B132" t="s">
        <v>95</v>
      </c>
      <c r="C132" t="s">
        <v>105</v>
      </c>
      <c r="D132">
        <v>80.459999999999994</v>
      </c>
    </row>
    <row r="133" spans="1:4" x14ac:dyDescent="0.3">
      <c r="C133" t="s">
        <v>89</v>
      </c>
    </row>
    <row r="134" spans="1:4" x14ac:dyDescent="0.3">
      <c r="A134" s="1">
        <v>45750</v>
      </c>
      <c r="B134" t="s">
        <v>95</v>
      </c>
      <c r="C134" t="s">
        <v>106</v>
      </c>
      <c r="D134" s="2">
        <v>1072.29</v>
      </c>
    </row>
    <row r="135" spans="1:4" x14ac:dyDescent="0.3">
      <c r="C135" t="s">
        <v>89</v>
      </c>
    </row>
    <row r="136" spans="1:4" x14ac:dyDescent="0.3">
      <c r="A136" s="1">
        <v>45750</v>
      </c>
      <c r="B136" t="s">
        <v>95</v>
      </c>
      <c r="C136" t="s">
        <v>107</v>
      </c>
      <c r="D136">
        <v>251.45</v>
      </c>
    </row>
    <row r="137" spans="1:4" x14ac:dyDescent="0.3">
      <c r="C137" t="s">
        <v>89</v>
      </c>
    </row>
    <row r="138" spans="1:4" x14ac:dyDescent="0.3">
      <c r="A138" s="1">
        <v>45750</v>
      </c>
      <c r="B138" t="s">
        <v>95</v>
      </c>
      <c r="C138" t="s">
        <v>106</v>
      </c>
      <c r="D138">
        <v>26.57</v>
      </c>
    </row>
    <row r="139" spans="1:4" x14ac:dyDescent="0.3">
      <c r="C139" t="s">
        <v>89</v>
      </c>
    </row>
    <row r="140" spans="1:4" x14ac:dyDescent="0.3">
      <c r="A140" s="1">
        <v>45750</v>
      </c>
      <c r="B140" t="s">
        <v>95</v>
      </c>
      <c r="C140" t="s">
        <v>97</v>
      </c>
      <c r="D140" s="2">
        <v>1448.87</v>
      </c>
    </row>
    <row r="141" spans="1:4" x14ac:dyDescent="0.3">
      <c r="A141" s="1">
        <v>45750</v>
      </c>
      <c r="B141" t="s">
        <v>95</v>
      </c>
      <c r="C141" t="s">
        <v>96</v>
      </c>
      <c r="D141">
        <v>243.66</v>
      </c>
    </row>
    <row r="142" spans="1:4" x14ac:dyDescent="0.3">
      <c r="C142" t="s">
        <v>89</v>
      </c>
    </row>
    <row r="143" spans="1:4" x14ac:dyDescent="0.3">
      <c r="A143" s="1">
        <v>45750</v>
      </c>
      <c r="B143" t="s">
        <v>95</v>
      </c>
      <c r="C143" t="s">
        <v>97</v>
      </c>
      <c r="D143">
        <v>74.459999999999994</v>
      </c>
    </row>
    <row r="144" spans="1:4" x14ac:dyDescent="0.3">
      <c r="A144" s="1">
        <v>45750</v>
      </c>
      <c r="B144" t="s">
        <v>95</v>
      </c>
      <c r="C144" t="s">
        <v>99</v>
      </c>
      <c r="D144">
        <v>123.08</v>
      </c>
    </row>
    <row r="145" spans="1:4" x14ac:dyDescent="0.3">
      <c r="C145" t="s">
        <v>89</v>
      </c>
    </row>
    <row r="146" spans="1:4" x14ac:dyDescent="0.3">
      <c r="A146" s="1">
        <v>45750</v>
      </c>
      <c r="B146" t="s">
        <v>95</v>
      </c>
      <c r="C146" t="s">
        <v>98</v>
      </c>
      <c r="D146" s="2">
        <v>2689.87</v>
      </c>
    </row>
    <row r="147" spans="1:4" x14ac:dyDescent="0.3">
      <c r="A147" s="1">
        <v>45750</v>
      </c>
      <c r="B147" t="s">
        <v>95</v>
      </c>
      <c r="C147" t="s">
        <v>99</v>
      </c>
      <c r="D147">
        <v>223.58</v>
      </c>
    </row>
    <row r="148" spans="1:4" x14ac:dyDescent="0.3">
      <c r="C148" t="s">
        <v>89</v>
      </c>
    </row>
    <row r="149" spans="1:4" x14ac:dyDescent="0.3">
      <c r="A149" s="1">
        <v>45750</v>
      </c>
      <c r="B149" t="s">
        <v>95</v>
      </c>
      <c r="C149" t="s">
        <v>98</v>
      </c>
      <c r="D149">
        <v>148.06</v>
      </c>
    </row>
    <row r="150" spans="1:4" x14ac:dyDescent="0.3">
      <c r="A150" s="1">
        <v>45750</v>
      </c>
      <c r="B150" t="s">
        <v>95</v>
      </c>
      <c r="C150" t="s">
        <v>98</v>
      </c>
      <c r="D150">
        <v>30.78</v>
      </c>
    </row>
    <row r="151" spans="1:4" x14ac:dyDescent="0.3">
      <c r="A151" s="1">
        <v>45750</v>
      </c>
      <c r="B151" t="s">
        <v>95</v>
      </c>
      <c r="C151" t="s">
        <v>100</v>
      </c>
      <c r="D151" s="2">
        <v>1604.67</v>
      </c>
    </row>
    <row r="152" spans="1:4" x14ac:dyDescent="0.3">
      <c r="A152" s="1">
        <v>45750</v>
      </c>
      <c r="B152" t="s">
        <v>95</v>
      </c>
      <c r="C152" t="s">
        <v>101</v>
      </c>
      <c r="D152">
        <v>249.25</v>
      </c>
    </row>
    <row r="153" spans="1:4" x14ac:dyDescent="0.3">
      <c r="C153" t="s">
        <v>89</v>
      </c>
    </row>
    <row r="154" spans="1:4" x14ac:dyDescent="0.3">
      <c r="A154" s="1">
        <v>45750</v>
      </c>
      <c r="B154" t="s">
        <v>95</v>
      </c>
      <c r="C154" t="s">
        <v>103</v>
      </c>
      <c r="D154" s="2">
        <v>1779.72</v>
      </c>
    </row>
    <row r="155" spans="1:4" x14ac:dyDescent="0.3">
      <c r="A155" s="1">
        <v>45750</v>
      </c>
      <c r="B155" t="s">
        <v>95</v>
      </c>
      <c r="C155" t="s">
        <v>102</v>
      </c>
      <c r="D155">
        <v>256.48</v>
      </c>
    </row>
    <row r="156" spans="1:4" x14ac:dyDescent="0.3">
      <c r="C156" t="s">
        <v>89</v>
      </c>
    </row>
    <row r="157" spans="1:4" x14ac:dyDescent="0.3">
      <c r="A157" s="1">
        <v>45750</v>
      </c>
      <c r="B157" t="s">
        <v>95</v>
      </c>
      <c r="C157" t="s">
        <v>104</v>
      </c>
      <c r="D157">
        <v>769.32</v>
      </c>
    </row>
    <row r="158" spans="1:4" x14ac:dyDescent="0.3">
      <c r="A158" s="1">
        <v>45750</v>
      </c>
      <c r="B158" t="s">
        <v>95</v>
      </c>
      <c r="C158" t="s">
        <v>105</v>
      </c>
      <c r="D158">
        <v>72.95</v>
      </c>
    </row>
    <row r="159" spans="1:4" x14ac:dyDescent="0.3">
      <c r="C159" t="s">
        <v>89</v>
      </c>
    </row>
    <row r="160" spans="1:4" x14ac:dyDescent="0.3">
      <c r="A160" s="1">
        <v>45750</v>
      </c>
      <c r="B160" t="s">
        <v>95</v>
      </c>
      <c r="C160" t="s">
        <v>106</v>
      </c>
      <c r="D160">
        <v>936.9</v>
      </c>
    </row>
    <row r="161" spans="1:4" x14ac:dyDescent="0.3">
      <c r="C161" t="s">
        <v>89</v>
      </c>
    </row>
    <row r="162" spans="1:4" x14ac:dyDescent="0.3">
      <c r="A162" s="1">
        <v>45750</v>
      </c>
      <c r="B162" t="s">
        <v>95</v>
      </c>
      <c r="C162" t="s">
        <v>107</v>
      </c>
      <c r="D162">
        <v>144.97</v>
      </c>
    </row>
    <row r="163" spans="1:4" x14ac:dyDescent="0.3">
      <c r="C163" t="s">
        <v>89</v>
      </c>
    </row>
    <row r="164" spans="1:4" x14ac:dyDescent="0.3">
      <c r="A164" s="1">
        <v>45750</v>
      </c>
      <c r="B164" t="s">
        <v>95</v>
      </c>
      <c r="C164" t="s">
        <v>96</v>
      </c>
      <c r="D164">
        <v>23.82</v>
      </c>
    </row>
    <row r="165" spans="1:4" x14ac:dyDescent="0.3">
      <c r="C165" t="s">
        <v>89</v>
      </c>
    </row>
    <row r="166" spans="1:4" x14ac:dyDescent="0.3">
      <c r="A166" s="1">
        <v>45750</v>
      </c>
      <c r="B166" t="s">
        <v>95</v>
      </c>
      <c r="C166" t="s">
        <v>97</v>
      </c>
      <c r="D166" s="2">
        <v>1071.01</v>
      </c>
    </row>
    <row r="167" spans="1:4" x14ac:dyDescent="0.3">
      <c r="A167" s="1">
        <v>45750</v>
      </c>
      <c r="B167" t="s">
        <v>95</v>
      </c>
      <c r="C167" t="s">
        <v>96</v>
      </c>
      <c r="D167">
        <v>192.39</v>
      </c>
    </row>
    <row r="168" spans="1:4" x14ac:dyDescent="0.3">
      <c r="C168" t="s">
        <v>89</v>
      </c>
    </row>
    <row r="169" spans="1:4" x14ac:dyDescent="0.3">
      <c r="A169" s="1">
        <v>45750</v>
      </c>
      <c r="B169" t="s">
        <v>95</v>
      </c>
      <c r="C169" t="s">
        <v>99</v>
      </c>
      <c r="D169">
        <v>238.09</v>
      </c>
    </row>
    <row r="170" spans="1:4" x14ac:dyDescent="0.3">
      <c r="C170" t="s">
        <v>89</v>
      </c>
    </row>
    <row r="171" spans="1:4" x14ac:dyDescent="0.3">
      <c r="A171" s="1">
        <v>45750</v>
      </c>
      <c r="B171" t="s">
        <v>95</v>
      </c>
      <c r="C171" t="s">
        <v>98</v>
      </c>
      <c r="D171" s="2">
        <v>1900.58</v>
      </c>
    </row>
    <row r="172" spans="1:4" x14ac:dyDescent="0.3">
      <c r="A172" s="1">
        <v>45750</v>
      </c>
      <c r="B172" t="s">
        <v>95</v>
      </c>
      <c r="C172" t="s">
        <v>98</v>
      </c>
      <c r="D172">
        <v>471.71</v>
      </c>
    </row>
    <row r="173" spans="1:4" x14ac:dyDescent="0.3">
      <c r="A173" s="1">
        <v>45750</v>
      </c>
      <c r="B173" t="s">
        <v>95</v>
      </c>
      <c r="C173" t="s">
        <v>101</v>
      </c>
      <c r="D173">
        <v>187.06</v>
      </c>
    </row>
    <row r="174" spans="1:4" x14ac:dyDescent="0.3">
      <c r="C174" t="s">
        <v>89</v>
      </c>
    </row>
    <row r="175" spans="1:4" x14ac:dyDescent="0.3">
      <c r="A175" s="1">
        <v>45750</v>
      </c>
      <c r="B175" t="s">
        <v>95</v>
      </c>
      <c r="C175" t="s">
        <v>100</v>
      </c>
      <c r="D175" s="2">
        <v>1382.6</v>
      </c>
    </row>
    <row r="176" spans="1:4" x14ac:dyDescent="0.3">
      <c r="A176" s="1">
        <v>45750</v>
      </c>
      <c r="B176" t="s">
        <v>95</v>
      </c>
      <c r="C176" t="s">
        <v>102</v>
      </c>
      <c r="D176">
        <v>199.88</v>
      </c>
    </row>
    <row r="177" spans="1:4" x14ac:dyDescent="0.3">
      <c r="C177" t="s">
        <v>89</v>
      </c>
    </row>
    <row r="178" spans="1:4" x14ac:dyDescent="0.3">
      <c r="A178" s="1">
        <v>45750</v>
      </c>
      <c r="B178" t="s">
        <v>95</v>
      </c>
      <c r="C178" t="s">
        <v>103</v>
      </c>
      <c r="D178" s="2">
        <v>2753.76</v>
      </c>
    </row>
    <row r="179" spans="1:4" x14ac:dyDescent="0.3">
      <c r="A179" s="1">
        <v>45750</v>
      </c>
      <c r="B179" t="s">
        <v>95</v>
      </c>
      <c r="C179" t="s">
        <v>105</v>
      </c>
      <c r="D179">
        <v>169.35</v>
      </c>
    </row>
    <row r="180" spans="1:4" x14ac:dyDescent="0.3">
      <c r="C180" t="s">
        <v>89</v>
      </c>
    </row>
    <row r="181" spans="1:4" x14ac:dyDescent="0.3">
      <c r="A181" s="1">
        <v>45750</v>
      </c>
      <c r="B181" t="s">
        <v>95</v>
      </c>
      <c r="C181" t="s">
        <v>104</v>
      </c>
      <c r="D181">
        <v>613.95000000000005</v>
      </c>
    </row>
    <row r="182" spans="1:4" x14ac:dyDescent="0.3">
      <c r="A182" s="1">
        <v>45750</v>
      </c>
      <c r="B182" t="s">
        <v>95</v>
      </c>
      <c r="C182" t="s">
        <v>106</v>
      </c>
      <c r="D182">
        <v>984.16</v>
      </c>
    </row>
    <row r="183" spans="1:4" x14ac:dyDescent="0.3">
      <c r="C183" t="s">
        <v>89</v>
      </c>
    </row>
    <row r="184" spans="1:4" x14ac:dyDescent="0.3">
      <c r="A184" s="1">
        <v>45750</v>
      </c>
      <c r="B184" t="s">
        <v>95</v>
      </c>
      <c r="C184" t="s">
        <v>107</v>
      </c>
      <c r="D184">
        <v>173.73</v>
      </c>
    </row>
    <row r="185" spans="1:4" x14ac:dyDescent="0.3">
      <c r="C185" t="s">
        <v>89</v>
      </c>
    </row>
    <row r="186" spans="1:4" x14ac:dyDescent="0.3">
      <c r="A186" s="1">
        <v>45750</v>
      </c>
      <c r="B186" t="s">
        <v>95</v>
      </c>
      <c r="C186" t="s">
        <v>108</v>
      </c>
      <c r="D186">
        <v>670.24</v>
      </c>
    </row>
    <row r="187" spans="1:4" x14ac:dyDescent="0.3">
      <c r="C187" t="s">
        <v>109</v>
      </c>
    </row>
    <row r="188" spans="1:4" x14ac:dyDescent="0.3">
      <c r="A188" s="1">
        <v>45750</v>
      </c>
      <c r="B188" t="s">
        <v>110</v>
      </c>
      <c r="C188" t="s">
        <v>111</v>
      </c>
      <c r="D188" s="2">
        <v>1100</v>
      </c>
    </row>
    <row r="189" spans="1:4" x14ac:dyDescent="0.3">
      <c r="C189" t="s">
        <v>112</v>
      </c>
    </row>
    <row r="190" spans="1:4" x14ac:dyDescent="0.3">
      <c r="C190" t="s">
        <v>113</v>
      </c>
    </row>
    <row r="191" spans="1:4" x14ac:dyDescent="0.3">
      <c r="A191" s="1">
        <v>45750</v>
      </c>
      <c r="B191" t="s">
        <v>114</v>
      </c>
      <c r="C191" t="s">
        <v>115</v>
      </c>
      <c r="D191">
        <v>279.16000000000003</v>
      </c>
    </row>
    <row r="192" spans="1:4" x14ac:dyDescent="0.3">
      <c r="C192" t="s">
        <v>116</v>
      </c>
    </row>
    <row r="193" spans="1:4" x14ac:dyDescent="0.3">
      <c r="A193" s="1">
        <v>45750</v>
      </c>
      <c r="B193" t="s">
        <v>114</v>
      </c>
      <c r="C193" t="s">
        <v>117</v>
      </c>
      <c r="D193">
        <v>451.02</v>
      </c>
    </row>
    <row r="194" spans="1:4" x14ac:dyDescent="0.3">
      <c r="C194" t="s">
        <v>116</v>
      </c>
    </row>
    <row r="195" spans="1:4" x14ac:dyDescent="0.3">
      <c r="A195" s="1">
        <v>45750</v>
      </c>
      <c r="B195" t="s">
        <v>114</v>
      </c>
      <c r="C195" t="s">
        <v>118</v>
      </c>
      <c r="D195">
        <v>42.94</v>
      </c>
    </row>
    <row r="196" spans="1:4" x14ac:dyDescent="0.3">
      <c r="C196" t="s">
        <v>89</v>
      </c>
    </row>
    <row r="197" spans="1:4" x14ac:dyDescent="0.3">
      <c r="A197" s="1">
        <v>45750</v>
      </c>
      <c r="B197" t="s">
        <v>114</v>
      </c>
      <c r="C197" t="s">
        <v>119</v>
      </c>
      <c r="D197">
        <v>365.1</v>
      </c>
    </row>
    <row r="198" spans="1:4" x14ac:dyDescent="0.3">
      <c r="C198" t="s">
        <v>89</v>
      </c>
    </row>
    <row r="199" spans="1:4" x14ac:dyDescent="0.3">
      <c r="A199" s="1">
        <v>45750</v>
      </c>
      <c r="B199" t="s">
        <v>114</v>
      </c>
      <c r="C199" t="s">
        <v>120</v>
      </c>
      <c r="D199">
        <v>193.28</v>
      </c>
    </row>
    <row r="200" spans="1:4" x14ac:dyDescent="0.3">
      <c r="C200" t="s">
        <v>89</v>
      </c>
    </row>
    <row r="201" spans="1:4" x14ac:dyDescent="0.3">
      <c r="A201" s="1">
        <v>45750</v>
      </c>
      <c r="B201" t="s">
        <v>114</v>
      </c>
      <c r="C201" t="s">
        <v>115</v>
      </c>
      <c r="D201">
        <v>687.2</v>
      </c>
    </row>
    <row r="202" spans="1:4" x14ac:dyDescent="0.3">
      <c r="C202" t="s">
        <v>116</v>
      </c>
    </row>
    <row r="203" spans="1:4" x14ac:dyDescent="0.3">
      <c r="A203" s="1">
        <v>45750</v>
      </c>
      <c r="B203" t="s">
        <v>114</v>
      </c>
      <c r="C203" t="s">
        <v>115</v>
      </c>
      <c r="D203">
        <v>429.52</v>
      </c>
    </row>
    <row r="204" spans="1:4" x14ac:dyDescent="0.3">
      <c r="C204" t="s">
        <v>116</v>
      </c>
    </row>
    <row r="205" spans="1:4" x14ac:dyDescent="0.3">
      <c r="A205" s="1">
        <v>45750</v>
      </c>
      <c r="B205" t="s">
        <v>114</v>
      </c>
      <c r="C205" t="s">
        <v>117</v>
      </c>
      <c r="D205">
        <v>515.44000000000005</v>
      </c>
    </row>
    <row r="206" spans="1:4" x14ac:dyDescent="0.3">
      <c r="C206" t="s">
        <v>116</v>
      </c>
    </row>
    <row r="207" spans="1:4" x14ac:dyDescent="0.3">
      <c r="A207" s="1">
        <v>45750</v>
      </c>
      <c r="B207" t="s">
        <v>114</v>
      </c>
      <c r="C207" t="s">
        <v>117</v>
      </c>
      <c r="D207">
        <v>386.56</v>
      </c>
    </row>
    <row r="208" spans="1:4" x14ac:dyDescent="0.3">
      <c r="C208" t="s">
        <v>116</v>
      </c>
    </row>
    <row r="209" spans="1:4" x14ac:dyDescent="0.3">
      <c r="A209" s="1">
        <v>45750</v>
      </c>
      <c r="B209" t="s">
        <v>114</v>
      </c>
      <c r="C209" t="s">
        <v>118</v>
      </c>
      <c r="D209">
        <v>193.3</v>
      </c>
    </row>
    <row r="210" spans="1:4" x14ac:dyDescent="0.3">
      <c r="C210" t="s">
        <v>89</v>
      </c>
    </row>
    <row r="211" spans="1:4" x14ac:dyDescent="0.3">
      <c r="A211" s="1">
        <v>45750</v>
      </c>
      <c r="B211" t="s">
        <v>114</v>
      </c>
      <c r="C211" t="s">
        <v>118</v>
      </c>
      <c r="D211">
        <v>150.34</v>
      </c>
    </row>
    <row r="212" spans="1:4" x14ac:dyDescent="0.3">
      <c r="C212" t="s">
        <v>89</v>
      </c>
    </row>
    <row r="213" spans="1:4" x14ac:dyDescent="0.3">
      <c r="A213" s="1">
        <v>45750</v>
      </c>
      <c r="B213" t="s">
        <v>114</v>
      </c>
      <c r="C213" t="s">
        <v>121</v>
      </c>
      <c r="D213">
        <v>536.98</v>
      </c>
    </row>
    <row r="214" spans="1:4" x14ac:dyDescent="0.3">
      <c r="C214" t="s">
        <v>89</v>
      </c>
    </row>
    <row r="215" spans="1:4" x14ac:dyDescent="0.3">
      <c r="A215" s="1">
        <v>45750</v>
      </c>
      <c r="B215" t="s">
        <v>114</v>
      </c>
      <c r="C215" t="s">
        <v>121</v>
      </c>
      <c r="D215">
        <v>493.98</v>
      </c>
    </row>
    <row r="216" spans="1:4" x14ac:dyDescent="0.3">
      <c r="C216" t="s">
        <v>89</v>
      </c>
    </row>
    <row r="217" spans="1:4" x14ac:dyDescent="0.3">
      <c r="A217" s="1">
        <v>45750</v>
      </c>
      <c r="B217" t="s">
        <v>114</v>
      </c>
      <c r="C217" t="s">
        <v>119</v>
      </c>
      <c r="D217">
        <v>451.02</v>
      </c>
    </row>
    <row r="218" spans="1:4" x14ac:dyDescent="0.3">
      <c r="C218" t="s">
        <v>89</v>
      </c>
    </row>
    <row r="219" spans="1:4" x14ac:dyDescent="0.3">
      <c r="A219" s="1">
        <v>45750</v>
      </c>
      <c r="B219" t="s">
        <v>114</v>
      </c>
      <c r="C219" t="s">
        <v>119</v>
      </c>
      <c r="D219">
        <v>322.22000000000003</v>
      </c>
    </row>
    <row r="220" spans="1:4" x14ac:dyDescent="0.3">
      <c r="C220" t="s">
        <v>89</v>
      </c>
    </row>
    <row r="221" spans="1:4" x14ac:dyDescent="0.3">
      <c r="A221" s="1">
        <v>45750</v>
      </c>
      <c r="B221" t="s">
        <v>114</v>
      </c>
      <c r="C221" t="s">
        <v>120</v>
      </c>
      <c r="D221">
        <v>644.28</v>
      </c>
    </row>
    <row r="222" spans="1:4" x14ac:dyDescent="0.3">
      <c r="C222" t="s">
        <v>89</v>
      </c>
    </row>
    <row r="223" spans="1:4" x14ac:dyDescent="0.3">
      <c r="A223" s="1">
        <v>45750</v>
      </c>
      <c r="B223" t="s">
        <v>114</v>
      </c>
      <c r="C223" t="s">
        <v>120</v>
      </c>
      <c r="D223">
        <v>322.18</v>
      </c>
    </row>
    <row r="224" spans="1:4" x14ac:dyDescent="0.3">
      <c r="C224" t="s">
        <v>89</v>
      </c>
    </row>
    <row r="225" spans="1:4" x14ac:dyDescent="0.3">
      <c r="A225" s="1">
        <v>45750</v>
      </c>
      <c r="B225" t="s">
        <v>114</v>
      </c>
      <c r="C225" t="s">
        <v>115</v>
      </c>
      <c r="D225">
        <v>687.2</v>
      </c>
    </row>
    <row r="226" spans="1:4" x14ac:dyDescent="0.3">
      <c r="C226" t="s">
        <v>116</v>
      </c>
    </row>
    <row r="227" spans="1:4" x14ac:dyDescent="0.3">
      <c r="A227" s="1">
        <v>45750</v>
      </c>
      <c r="B227" t="s">
        <v>114</v>
      </c>
      <c r="C227" t="s">
        <v>115</v>
      </c>
      <c r="D227">
        <v>472.48</v>
      </c>
    </row>
    <row r="228" spans="1:4" x14ac:dyDescent="0.3">
      <c r="C228" t="s">
        <v>116</v>
      </c>
    </row>
    <row r="229" spans="1:4" x14ac:dyDescent="0.3">
      <c r="A229" s="1">
        <v>45750</v>
      </c>
      <c r="B229" t="s">
        <v>114</v>
      </c>
      <c r="C229" t="s">
        <v>117</v>
      </c>
      <c r="D229">
        <v>257.76</v>
      </c>
    </row>
    <row r="230" spans="1:4" x14ac:dyDescent="0.3">
      <c r="C230" t="s">
        <v>116</v>
      </c>
    </row>
    <row r="231" spans="1:4" x14ac:dyDescent="0.3">
      <c r="A231" s="1">
        <v>45750</v>
      </c>
      <c r="B231" t="s">
        <v>114</v>
      </c>
      <c r="C231" t="s">
        <v>117</v>
      </c>
      <c r="D231">
        <v>451.02</v>
      </c>
    </row>
    <row r="232" spans="1:4" x14ac:dyDescent="0.3">
      <c r="C232" t="s">
        <v>116</v>
      </c>
    </row>
    <row r="233" spans="1:4" x14ac:dyDescent="0.3">
      <c r="A233" s="1">
        <v>45750</v>
      </c>
      <c r="B233" t="s">
        <v>114</v>
      </c>
      <c r="C233" t="s">
        <v>118</v>
      </c>
      <c r="D233">
        <v>193.3</v>
      </c>
    </row>
    <row r="234" spans="1:4" x14ac:dyDescent="0.3">
      <c r="C234" t="s">
        <v>89</v>
      </c>
    </row>
    <row r="235" spans="1:4" x14ac:dyDescent="0.3">
      <c r="A235" s="1">
        <v>45750</v>
      </c>
      <c r="B235" t="s">
        <v>114</v>
      </c>
      <c r="C235" t="s">
        <v>118</v>
      </c>
      <c r="D235">
        <v>107.38</v>
      </c>
    </row>
    <row r="236" spans="1:4" x14ac:dyDescent="0.3">
      <c r="C236" t="s">
        <v>89</v>
      </c>
    </row>
    <row r="237" spans="1:4" x14ac:dyDescent="0.3">
      <c r="A237" s="1">
        <v>45750</v>
      </c>
      <c r="B237" t="s">
        <v>114</v>
      </c>
      <c r="C237" t="s">
        <v>121</v>
      </c>
      <c r="D237">
        <v>386.6</v>
      </c>
    </row>
    <row r="238" spans="1:4" x14ac:dyDescent="0.3">
      <c r="C238" t="s">
        <v>89</v>
      </c>
    </row>
    <row r="239" spans="1:4" x14ac:dyDescent="0.3">
      <c r="A239" s="1">
        <v>45750</v>
      </c>
      <c r="B239" t="s">
        <v>114</v>
      </c>
      <c r="C239" t="s">
        <v>121</v>
      </c>
      <c r="D239">
        <v>343.62</v>
      </c>
    </row>
    <row r="240" spans="1:4" x14ac:dyDescent="0.3">
      <c r="C240" t="s">
        <v>89</v>
      </c>
    </row>
    <row r="241" spans="1:4" x14ac:dyDescent="0.3">
      <c r="A241" s="1">
        <v>45750</v>
      </c>
      <c r="B241" t="s">
        <v>114</v>
      </c>
      <c r="C241" t="s">
        <v>119</v>
      </c>
      <c r="D241">
        <v>214.8</v>
      </c>
    </row>
    <row r="242" spans="1:4" x14ac:dyDescent="0.3">
      <c r="C242" t="s">
        <v>89</v>
      </c>
    </row>
    <row r="243" spans="1:4" x14ac:dyDescent="0.3">
      <c r="A243" s="1">
        <v>45750</v>
      </c>
      <c r="B243" t="s">
        <v>114</v>
      </c>
      <c r="C243" t="s">
        <v>119</v>
      </c>
      <c r="D243">
        <v>150.32</v>
      </c>
    </row>
    <row r="244" spans="1:4" x14ac:dyDescent="0.3">
      <c r="C244" t="s">
        <v>89</v>
      </c>
    </row>
    <row r="245" spans="1:4" x14ac:dyDescent="0.3">
      <c r="A245" s="1">
        <v>45750</v>
      </c>
      <c r="B245" t="s">
        <v>114</v>
      </c>
      <c r="C245" t="s">
        <v>120</v>
      </c>
      <c r="D245">
        <v>472.48</v>
      </c>
    </row>
    <row r="246" spans="1:4" x14ac:dyDescent="0.3">
      <c r="C246" t="s">
        <v>89</v>
      </c>
    </row>
    <row r="247" spans="1:4" x14ac:dyDescent="0.3">
      <c r="A247" s="1">
        <v>45750</v>
      </c>
      <c r="B247" t="s">
        <v>114</v>
      </c>
      <c r="C247" t="s">
        <v>120</v>
      </c>
      <c r="D247">
        <v>408.06</v>
      </c>
    </row>
    <row r="248" spans="1:4" x14ac:dyDescent="0.3">
      <c r="C248" t="s">
        <v>89</v>
      </c>
    </row>
    <row r="249" spans="1:4" x14ac:dyDescent="0.3">
      <c r="A249" s="1">
        <v>45750</v>
      </c>
      <c r="B249" t="s">
        <v>122</v>
      </c>
      <c r="C249" t="s">
        <v>123</v>
      </c>
      <c r="D249">
        <v>5.46</v>
      </c>
    </row>
    <row r="250" spans="1:4" x14ac:dyDescent="0.3">
      <c r="C250" t="s">
        <v>124</v>
      </c>
    </row>
    <row r="251" spans="1:4" x14ac:dyDescent="0.3">
      <c r="C251" t="s">
        <v>125</v>
      </c>
    </row>
    <row r="252" spans="1:4" x14ac:dyDescent="0.3">
      <c r="A252" s="1">
        <v>45750</v>
      </c>
      <c r="B252" t="s">
        <v>122</v>
      </c>
      <c r="C252" t="s">
        <v>123</v>
      </c>
      <c r="D252">
        <v>16.38</v>
      </c>
    </row>
    <row r="253" spans="1:4" x14ac:dyDescent="0.3">
      <c r="C253" t="s">
        <v>124</v>
      </c>
    </row>
    <row r="254" spans="1:4" x14ac:dyDescent="0.3">
      <c r="C254" t="s">
        <v>125</v>
      </c>
    </row>
    <row r="255" spans="1:4" x14ac:dyDescent="0.3">
      <c r="A255" s="1">
        <v>45750</v>
      </c>
      <c r="B255" t="s">
        <v>126</v>
      </c>
      <c r="C255" t="s">
        <v>127</v>
      </c>
      <c r="D255" s="2">
        <v>26829</v>
      </c>
    </row>
    <row r="256" spans="1:4" x14ac:dyDescent="0.3">
      <c r="A256" s="1">
        <v>45750</v>
      </c>
      <c r="B256" t="s">
        <v>128</v>
      </c>
      <c r="C256" t="s">
        <v>129</v>
      </c>
      <c r="D256">
        <v>224.98</v>
      </c>
    </row>
    <row r="257" spans="1:4" x14ac:dyDescent="0.3">
      <c r="C257" t="s">
        <v>130</v>
      </c>
    </row>
    <row r="258" spans="1:4" x14ac:dyDescent="0.3">
      <c r="A258" s="1">
        <v>45750</v>
      </c>
      <c r="B258" t="s">
        <v>128</v>
      </c>
      <c r="C258" t="s">
        <v>129</v>
      </c>
      <c r="D258">
        <v>184.49</v>
      </c>
    </row>
    <row r="259" spans="1:4" x14ac:dyDescent="0.3">
      <c r="C259" t="s">
        <v>130</v>
      </c>
    </row>
    <row r="260" spans="1:4" x14ac:dyDescent="0.3">
      <c r="A260" s="1">
        <v>45750</v>
      </c>
      <c r="B260" t="s">
        <v>131</v>
      </c>
      <c r="C260" t="s">
        <v>132</v>
      </c>
      <c r="D260">
        <v>43.26</v>
      </c>
    </row>
    <row r="261" spans="1:4" x14ac:dyDescent="0.3">
      <c r="C261" t="s">
        <v>133</v>
      </c>
    </row>
    <row r="262" spans="1:4" x14ac:dyDescent="0.3">
      <c r="C262" t="s">
        <v>134</v>
      </c>
    </row>
    <row r="263" spans="1:4" x14ac:dyDescent="0.3">
      <c r="C263" t="s">
        <v>135</v>
      </c>
    </row>
    <row r="264" spans="1:4" x14ac:dyDescent="0.3">
      <c r="C264" t="s">
        <v>136</v>
      </c>
    </row>
    <row r="265" spans="1:4" x14ac:dyDescent="0.3">
      <c r="C265" t="s">
        <v>137</v>
      </c>
    </row>
    <row r="266" spans="1:4" x14ac:dyDescent="0.3">
      <c r="A266" s="1">
        <v>45750</v>
      </c>
      <c r="B266" t="s">
        <v>131</v>
      </c>
      <c r="C266" t="s">
        <v>132</v>
      </c>
      <c r="D266">
        <v>84.85</v>
      </c>
    </row>
    <row r="267" spans="1:4" x14ac:dyDescent="0.3">
      <c r="C267" t="s">
        <v>133</v>
      </c>
    </row>
    <row r="268" spans="1:4" x14ac:dyDescent="0.3">
      <c r="C268" t="s">
        <v>134</v>
      </c>
    </row>
    <row r="269" spans="1:4" x14ac:dyDescent="0.3">
      <c r="C269" t="s">
        <v>135</v>
      </c>
    </row>
    <row r="270" spans="1:4" x14ac:dyDescent="0.3">
      <c r="C270" t="s">
        <v>136</v>
      </c>
    </row>
    <row r="271" spans="1:4" x14ac:dyDescent="0.3">
      <c r="C271" t="s">
        <v>137</v>
      </c>
    </row>
    <row r="272" spans="1:4" x14ac:dyDescent="0.3">
      <c r="A272" s="1">
        <v>45750</v>
      </c>
      <c r="B272" t="s">
        <v>138</v>
      </c>
      <c r="C272" t="s">
        <v>139</v>
      </c>
      <c r="D272">
        <v>26.32</v>
      </c>
    </row>
    <row r="273" spans="1:4" x14ac:dyDescent="0.3">
      <c r="C273" t="s">
        <v>140</v>
      </c>
    </row>
    <row r="274" spans="1:4" x14ac:dyDescent="0.3">
      <c r="C274" t="s">
        <v>141</v>
      </c>
    </row>
    <row r="275" spans="1:4" x14ac:dyDescent="0.3">
      <c r="A275" s="1">
        <v>45750</v>
      </c>
      <c r="B275" t="s">
        <v>138</v>
      </c>
      <c r="C275" t="s">
        <v>139</v>
      </c>
      <c r="D275">
        <v>13.16</v>
      </c>
    </row>
    <row r="276" spans="1:4" x14ac:dyDescent="0.3">
      <c r="C276" t="s">
        <v>140</v>
      </c>
    </row>
    <row r="277" spans="1:4" x14ac:dyDescent="0.3">
      <c r="C277" t="s">
        <v>141</v>
      </c>
    </row>
    <row r="278" spans="1:4" x14ac:dyDescent="0.3">
      <c r="A278" s="1">
        <v>45750</v>
      </c>
      <c r="B278" t="s">
        <v>142</v>
      </c>
      <c r="C278" t="s">
        <v>143</v>
      </c>
      <c r="D278">
        <v>352</v>
      </c>
    </row>
    <row r="279" spans="1:4" x14ac:dyDescent="0.3">
      <c r="C279" t="s">
        <v>89</v>
      </c>
    </row>
    <row r="280" spans="1:4" x14ac:dyDescent="0.3">
      <c r="A280" s="1">
        <v>45750</v>
      </c>
      <c r="B280" t="s">
        <v>142</v>
      </c>
      <c r="C280" t="s">
        <v>144</v>
      </c>
      <c r="D280">
        <v>316.75</v>
      </c>
    </row>
    <row r="281" spans="1:4" x14ac:dyDescent="0.3">
      <c r="C281" t="s">
        <v>89</v>
      </c>
    </row>
    <row r="282" spans="1:4" x14ac:dyDescent="0.3">
      <c r="A282" s="1">
        <v>45750</v>
      </c>
      <c r="B282" t="s">
        <v>142</v>
      </c>
      <c r="C282" t="s">
        <v>145</v>
      </c>
      <c r="D282">
        <v>69.05</v>
      </c>
    </row>
    <row r="283" spans="1:4" x14ac:dyDescent="0.3">
      <c r="C283" t="s">
        <v>89</v>
      </c>
    </row>
    <row r="284" spans="1:4" x14ac:dyDescent="0.3">
      <c r="A284" s="1">
        <v>45750</v>
      </c>
      <c r="B284" t="s">
        <v>142</v>
      </c>
      <c r="C284" t="s">
        <v>146</v>
      </c>
      <c r="D284">
        <v>171.65</v>
      </c>
    </row>
    <row r="285" spans="1:4" x14ac:dyDescent="0.3">
      <c r="C285" t="s">
        <v>89</v>
      </c>
    </row>
    <row r="286" spans="1:4" x14ac:dyDescent="0.3">
      <c r="A286" s="1">
        <v>45750</v>
      </c>
      <c r="B286" t="s">
        <v>142</v>
      </c>
      <c r="C286" t="s">
        <v>147</v>
      </c>
      <c r="D286">
        <v>154.75</v>
      </c>
    </row>
    <row r="287" spans="1:4" x14ac:dyDescent="0.3">
      <c r="C287" t="s">
        <v>89</v>
      </c>
    </row>
    <row r="288" spans="1:4" x14ac:dyDescent="0.3">
      <c r="A288" s="1">
        <v>45750</v>
      </c>
      <c r="B288" t="s">
        <v>142</v>
      </c>
      <c r="C288" t="s">
        <v>148</v>
      </c>
      <c r="D288">
        <v>295.39999999999998</v>
      </c>
    </row>
    <row r="289" spans="1:4" x14ac:dyDescent="0.3">
      <c r="C289" t="s">
        <v>89</v>
      </c>
    </row>
    <row r="290" spans="1:4" x14ac:dyDescent="0.3">
      <c r="A290" s="1">
        <v>45750</v>
      </c>
      <c r="B290" t="s">
        <v>142</v>
      </c>
      <c r="C290" t="s">
        <v>143</v>
      </c>
      <c r="D290">
        <v>313.55</v>
      </c>
    </row>
    <row r="291" spans="1:4" x14ac:dyDescent="0.3">
      <c r="C291" t="s">
        <v>89</v>
      </c>
    </row>
    <row r="292" spans="1:4" x14ac:dyDescent="0.3">
      <c r="A292" s="1">
        <v>45750</v>
      </c>
      <c r="B292" t="s">
        <v>142</v>
      </c>
      <c r="C292" t="s">
        <v>144</v>
      </c>
      <c r="D292">
        <v>179.9</v>
      </c>
    </row>
    <row r="293" spans="1:4" x14ac:dyDescent="0.3">
      <c r="C293" t="s">
        <v>89</v>
      </c>
    </row>
    <row r="294" spans="1:4" x14ac:dyDescent="0.3">
      <c r="A294" s="1">
        <v>45750</v>
      </c>
      <c r="B294" t="s">
        <v>142</v>
      </c>
      <c r="C294" t="s">
        <v>145</v>
      </c>
      <c r="D294">
        <v>116.4</v>
      </c>
    </row>
    <row r="295" spans="1:4" x14ac:dyDescent="0.3">
      <c r="C295" t="s">
        <v>89</v>
      </c>
    </row>
    <row r="296" spans="1:4" x14ac:dyDescent="0.3">
      <c r="A296" s="1">
        <v>45750</v>
      </c>
      <c r="B296" t="s">
        <v>142</v>
      </c>
      <c r="C296" t="s">
        <v>146</v>
      </c>
      <c r="D296">
        <v>164.65</v>
      </c>
    </row>
    <row r="297" spans="1:4" x14ac:dyDescent="0.3">
      <c r="C297" t="s">
        <v>89</v>
      </c>
    </row>
    <row r="298" spans="1:4" x14ac:dyDescent="0.3">
      <c r="A298" s="1">
        <v>45750</v>
      </c>
      <c r="B298" t="s">
        <v>142</v>
      </c>
      <c r="C298" t="s">
        <v>147</v>
      </c>
      <c r="D298">
        <v>147.4</v>
      </c>
    </row>
    <row r="299" spans="1:4" x14ac:dyDescent="0.3">
      <c r="C299" t="s">
        <v>89</v>
      </c>
    </row>
    <row r="300" spans="1:4" x14ac:dyDescent="0.3">
      <c r="A300" s="1">
        <v>45750</v>
      </c>
      <c r="B300" t="s">
        <v>142</v>
      </c>
      <c r="C300" t="s">
        <v>148</v>
      </c>
      <c r="D300">
        <v>220.65</v>
      </c>
    </row>
    <row r="301" spans="1:4" x14ac:dyDescent="0.3">
      <c r="C301" t="s">
        <v>89</v>
      </c>
    </row>
    <row r="302" spans="1:4" x14ac:dyDescent="0.3">
      <c r="A302" s="1">
        <v>45750</v>
      </c>
      <c r="B302" t="s">
        <v>149</v>
      </c>
      <c r="C302" t="s">
        <v>150</v>
      </c>
      <c r="D302">
        <v>114.59</v>
      </c>
    </row>
    <row r="303" spans="1:4" x14ac:dyDescent="0.3">
      <c r="C303" t="s">
        <v>151</v>
      </c>
    </row>
    <row r="304" spans="1:4" x14ac:dyDescent="0.3">
      <c r="C304" t="s">
        <v>152</v>
      </c>
    </row>
    <row r="305" spans="1:4" x14ac:dyDescent="0.3">
      <c r="C305" t="s">
        <v>153</v>
      </c>
    </row>
    <row r="306" spans="1:4" x14ac:dyDescent="0.3">
      <c r="C306" t="s">
        <v>154</v>
      </c>
    </row>
    <row r="307" spans="1:4" x14ac:dyDescent="0.3">
      <c r="A307" s="1">
        <v>45750</v>
      </c>
      <c r="B307" t="s">
        <v>149</v>
      </c>
      <c r="C307" t="s">
        <v>155</v>
      </c>
      <c r="D307">
        <v>5.98</v>
      </c>
    </row>
    <row r="308" spans="1:4" x14ac:dyDescent="0.3">
      <c r="C308" t="s">
        <v>156</v>
      </c>
    </row>
    <row r="309" spans="1:4" x14ac:dyDescent="0.3">
      <c r="C309" t="s">
        <v>157</v>
      </c>
    </row>
    <row r="310" spans="1:4" x14ac:dyDescent="0.3">
      <c r="A310" s="1">
        <v>45750</v>
      </c>
      <c r="B310" t="s">
        <v>149</v>
      </c>
      <c r="C310" t="s">
        <v>155</v>
      </c>
      <c r="D310">
        <v>95.92</v>
      </c>
    </row>
    <row r="311" spans="1:4" x14ac:dyDescent="0.3">
      <c r="C311" t="s">
        <v>156</v>
      </c>
    </row>
    <row r="312" spans="1:4" x14ac:dyDescent="0.3">
      <c r="C312" t="s">
        <v>157</v>
      </c>
    </row>
    <row r="313" spans="1:4" x14ac:dyDescent="0.3">
      <c r="A313" s="1">
        <v>45750</v>
      </c>
      <c r="B313" t="s">
        <v>149</v>
      </c>
      <c r="C313" t="s">
        <v>155</v>
      </c>
      <c r="D313">
        <v>29.26</v>
      </c>
    </row>
    <row r="314" spans="1:4" x14ac:dyDescent="0.3">
      <c r="C314" t="s">
        <v>156</v>
      </c>
    </row>
    <row r="315" spans="1:4" x14ac:dyDescent="0.3">
      <c r="C315" t="s">
        <v>157</v>
      </c>
    </row>
    <row r="316" spans="1:4" x14ac:dyDescent="0.3">
      <c r="A316" s="1">
        <v>45750</v>
      </c>
      <c r="B316" t="s">
        <v>149</v>
      </c>
      <c r="C316" t="s">
        <v>150</v>
      </c>
      <c r="D316">
        <v>54.99</v>
      </c>
    </row>
    <row r="317" spans="1:4" x14ac:dyDescent="0.3">
      <c r="C317" t="s">
        <v>151</v>
      </c>
    </row>
    <row r="318" spans="1:4" x14ac:dyDescent="0.3">
      <c r="C318" t="s">
        <v>152</v>
      </c>
    </row>
    <row r="319" spans="1:4" x14ac:dyDescent="0.3">
      <c r="C319" t="s">
        <v>153</v>
      </c>
    </row>
    <row r="320" spans="1:4" x14ac:dyDescent="0.3">
      <c r="C320" t="s">
        <v>154</v>
      </c>
    </row>
    <row r="321" spans="1:4" x14ac:dyDescent="0.3">
      <c r="A321" s="1">
        <v>45750</v>
      </c>
      <c r="B321" t="s">
        <v>149</v>
      </c>
      <c r="C321" t="s">
        <v>155</v>
      </c>
      <c r="D321">
        <v>12.99</v>
      </c>
    </row>
    <row r="322" spans="1:4" x14ac:dyDescent="0.3">
      <c r="C322" t="s">
        <v>156</v>
      </c>
    </row>
    <row r="323" spans="1:4" x14ac:dyDescent="0.3">
      <c r="C323" t="s">
        <v>157</v>
      </c>
    </row>
    <row r="324" spans="1:4" x14ac:dyDescent="0.3">
      <c r="A324" s="1">
        <v>45750</v>
      </c>
      <c r="B324" t="s">
        <v>149</v>
      </c>
      <c r="C324" t="s">
        <v>155</v>
      </c>
      <c r="D324">
        <v>70.37</v>
      </c>
    </row>
    <row r="325" spans="1:4" x14ac:dyDescent="0.3">
      <c r="C325" t="s">
        <v>156</v>
      </c>
    </row>
    <row r="326" spans="1:4" x14ac:dyDescent="0.3">
      <c r="C326" t="s">
        <v>157</v>
      </c>
    </row>
    <row r="327" spans="1:4" x14ac:dyDescent="0.3">
      <c r="A327" s="1">
        <v>45750</v>
      </c>
      <c r="B327" t="s">
        <v>149</v>
      </c>
      <c r="C327" t="s">
        <v>155</v>
      </c>
      <c r="D327">
        <v>64.989999999999995</v>
      </c>
    </row>
    <row r="328" spans="1:4" x14ac:dyDescent="0.3">
      <c r="C328" t="s">
        <v>156</v>
      </c>
    </row>
    <row r="329" spans="1:4" x14ac:dyDescent="0.3">
      <c r="C329" t="s">
        <v>157</v>
      </c>
    </row>
    <row r="330" spans="1:4" x14ac:dyDescent="0.3">
      <c r="A330" s="1">
        <v>45750</v>
      </c>
      <c r="B330" t="s">
        <v>149</v>
      </c>
      <c r="C330" t="s">
        <v>155</v>
      </c>
      <c r="D330">
        <v>9.48</v>
      </c>
    </row>
    <row r="331" spans="1:4" x14ac:dyDescent="0.3">
      <c r="C331" t="s">
        <v>156</v>
      </c>
    </row>
    <row r="332" spans="1:4" x14ac:dyDescent="0.3">
      <c r="C332" t="s">
        <v>157</v>
      </c>
    </row>
    <row r="333" spans="1:4" x14ac:dyDescent="0.3">
      <c r="A333" s="1">
        <v>45750</v>
      </c>
      <c r="B333" t="s">
        <v>149</v>
      </c>
      <c r="C333" t="s">
        <v>150</v>
      </c>
      <c r="D333">
        <v>18.48</v>
      </c>
    </row>
    <row r="334" spans="1:4" x14ac:dyDescent="0.3">
      <c r="C334" t="s">
        <v>151</v>
      </c>
    </row>
    <row r="335" spans="1:4" x14ac:dyDescent="0.3">
      <c r="C335" t="s">
        <v>152</v>
      </c>
    </row>
    <row r="336" spans="1:4" x14ac:dyDescent="0.3">
      <c r="C336" t="s">
        <v>153</v>
      </c>
    </row>
    <row r="337" spans="1:4" x14ac:dyDescent="0.3">
      <c r="C337" t="s">
        <v>154</v>
      </c>
    </row>
    <row r="338" spans="1:4" x14ac:dyDescent="0.3">
      <c r="A338" s="1">
        <v>45750</v>
      </c>
      <c r="B338" t="s">
        <v>149</v>
      </c>
      <c r="C338" t="s">
        <v>150</v>
      </c>
      <c r="D338">
        <v>5.99</v>
      </c>
    </row>
    <row r="339" spans="1:4" x14ac:dyDescent="0.3">
      <c r="C339" t="s">
        <v>151</v>
      </c>
    </row>
    <row r="340" spans="1:4" x14ac:dyDescent="0.3">
      <c r="C340" t="s">
        <v>152</v>
      </c>
    </row>
    <row r="341" spans="1:4" x14ac:dyDescent="0.3">
      <c r="C341" t="s">
        <v>153</v>
      </c>
    </row>
    <row r="342" spans="1:4" x14ac:dyDescent="0.3">
      <c r="C342" t="s">
        <v>154</v>
      </c>
    </row>
    <row r="343" spans="1:4" x14ac:dyDescent="0.3">
      <c r="A343" s="1">
        <v>45750</v>
      </c>
      <c r="B343" t="s">
        <v>149</v>
      </c>
      <c r="C343" t="s">
        <v>155</v>
      </c>
      <c r="D343">
        <v>12.99</v>
      </c>
    </row>
    <row r="344" spans="1:4" x14ac:dyDescent="0.3">
      <c r="C344" t="s">
        <v>156</v>
      </c>
    </row>
    <row r="345" spans="1:4" x14ac:dyDescent="0.3">
      <c r="C345" t="s">
        <v>157</v>
      </c>
    </row>
    <row r="346" spans="1:4" x14ac:dyDescent="0.3">
      <c r="A346" s="1">
        <v>45750</v>
      </c>
      <c r="B346" t="s">
        <v>149</v>
      </c>
      <c r="C346" t="s">
        <v>155</v>
      </c>
      <c r="D346">
        <v>15.78</v>
      </c>
    </row>
    <row r="347" spans="1:4" x14ac:dyDescent="0.3">
      <c r="C347" t="s">
        <v>156</v>
      </c>
    </row>
    <row r="348" spans="1:4" x14ac:dyDescent="0.3">
      <c r="C348" t="s">
        <v>157</v>
      </c>
    </row>
    <row r="349" spans="1:4" x14ac:dyDescent="0.3">
      <c r="A349" s="1">
        <v>45750</v>
      </c>
      <c r="B349" t="s">
        <v>149</v>
      </c>
      <c r="C349" t="s">
        <v>155</v>
      </c>
      <c r="D349">
        <v>15.78</v>
      </c>
    </row>
    <row r="350" spans="1:4" x14ac:dyDescent="0.3">
      <c r="C350" t="s">
        <v>156</v>
      </c>
    </row>
    <row r="351" spans="1:4" x14ac:dyDescent="0.3">
      <c r="C351" t="s">
        <v>157</v>
      </c>
    </row>
    <row r="352" spans="1:4" x14ac:dyDescent="0.3">
      <c r="A352" s="1">
        <v>45750</v>
      </c>
      <c r="B352" t="s">
        <v>149</v>
      </c>
      <c r="C352" t="s">
        <v>155</v>
      </c>
      <c r="D352">
        <v>-15.78</v>
      </c>
    </row>
    <row r="353" spans="1:4" x14ac:dyDescent="0.3">
      <c r="C353" t="s">
        <v>156</v>
      </c>
    </row>
    <row r="354" spans="1:4" x14ac:dyDescent="0.3">
      <c r="C354" t="s">
        <v>157</v>
      </c>
    </row>
    <row r="355" spans="1:4" x14ac:dyDescent="0.3">
      <c r="A355" s="1">
        <v>45750</v>
      </c>
      <c r="B355" t="s">
        <v>149</v>
      </c>
      <c r="C355" t="s">
        <v>155</v>
      </c>
      <c r="D355">
        <v>7.39</v>
      </c>
    </row>
    <row r="356" spans="1:4" x14ac:dyDescent="0.3">
      <c r="C356" t="s">
        <v>156</v>
      </c>
    </row>
    <row r="357" spans="1:4" x14ac:dyDescent="0.3">
      <c r="C357" t="s">
        <v>157</v>
      </c>
    </row>
    <row r="358" spans="1:4" x14ac:dyDescent="0.3">
      <c r="A358" s="1">
        <v>45750</v>
      </c>
      <c r="B358" t="s">
        <v>149</v>
      </c>
      <c r="C358" t="s">
        <v>155</v>
      </c>
      <c r="D358">
        <v>13.98</v>
      </c>
    </row>
    <row r="359" spans="1:4" x14ac:dyDescent="0.3">
      <c r="C359" t="s">
        <v>156</v>
      </c>
    </row>
    <row r="360" spans="1:4" x14ac:dyDescent="0.3">
      <c r="C360" t="s">
        <v>157</v>
      </c>
    </row>
    <row r="361" spans="1:4" x14ac:dyDescent="0.3">
      <c r="A361" s="1">
        <v>45750</v>
      </c>
      <c r="B361" t="s">
        <v>149</v>
      </c>
      <c r="C361" t="s">
        <v>155</v>
      </c>
      <c r="D361">
        <v>14.95</v>
      </c>
    </row>
    <row r="362" spans="1:4" x14ac:dyDescent="0.3">
      <c r="C362" t="s">
        <v>156</v>
      </c>
    </row>
    <row r="363" spans="1:4" x14ac:dyDescent="0.3">
      <c r="C363" t="s">
        <v>157</v>
      </c>
    </row>
    <row r="364" spans="1:4" x14ac:dyDescent="0.3">
      <c r="A364" s="1">
        <v>45750</v>
      </c>
      <c r="B364" t="s">
        <v>149</v>
      </c>
      <c r="C364" t="s">
        <v>155</v>
      </c>
      <c r="D364">
        <v>16.97</v>
      </c>
    </row>
    <row r="365" spans="1:4" x14ac:dyDescent="0.3">
      <c r="C365" t="s">
        <v>156</v>
      </c>
    </row>
    <row r="366" spans="1:4" x14ac:dyDescent="0.3">
      <c r="C366" t="s">
        <v>157</v>
      </c>
    </row>
    <row r="367" spans="1:4" x14ac:dyDescent="0.3">
      <c r="A367" s="1">
        <v>45750</v>
      </c>
      <c r="B367" t="s">
        <v>149</v>
      </c>
      <c r="C367" t="s">
        <v>155</v>
      </c>
      <c r="D367">
        <v>8.9499999999999993</v>
      </c>
    </row>
    <row r="368" spans="1:4" x14ac:dyDescent="0.3">
      <c r="C368" t="s">
        <v>156</v>
      </c>
    </row>
    <row r="369" spans="1:4" x14ac:dyDescent="0.3">
      <c r="C369" t="s">
        <v>157</v>
      </c>
    </row>
    <row r="370" spans="1:4" x14ac:dyDescent="0.3">
      <c r="A370" s="1">
        <v>45750</v>
      </c>
      <c r="B370" t="s">
        <v>149</v>
      </c>
      <c r="C370" t="s">
        <v>155</v>
      </c>
      <c r="D370">
        <v>16.98</v>
      </c>
    </row>
    <row r="371" spans="1:4" x14ac:dyDescent="0.3">
      <c r="C371" t="s">
        <v>156</v>
      </c>
    </row>
    <row r="372" spans="1:4" x14ac:dyDescent="0.3">
      <c r="C372" t="s">
        <v>157</v>
      </c>
    </row>
    <row r="373" spans="1:4" x14ac:dyDescent="0.3">
      <c r="A373" s="1">
        <v>45750</v>
      </c>
      <c r="B373" t="s">
        <v>149</v>
      </c>
      <c r="C373" t="s">
        <v>150</v>
      </c>
      <c r="D373">
        <v>1.29</v>
      </c>
    </row>
    <row r="374" spans="1:4" x14ac:dyDescent="0.3">
      <c r="C374" t="s">
        <v>151</v>
      </c>
    </row>
    <row r="375" spans="1:4" x14ac:dyDescent="0.3">
      <c r="C375" t="s">
        <v>152</v>
      </c>
    </row>
    <row r="376" spans="1:4" x14ac:dyDescent="0.3">
      <c r="C376" t="s">
        <v>153</v>
      </c>
    </row>
    <row r="377" spans="1:4" x14ac:dyDescent="0.3">
      <c r="C377" t="s">
        <v>154</v>
      </c>
    </row>
    <row r="378" spans="1:4" x14ac:dyDescent="0.3">
      <c r="A378" s="1">
        <v>45750</v>
      </c>
      <c r="B378" t="s">
        <v>149</v>
      </c>
      <c r="C378" t="s">
        <v>155</v>
      </c>
      <c r="D378">
        <v>16.98</v>
      </c>
    </row>
    <row r="379" spans="1:4" x14ac:dyDescent="0.3">
      <c r="C379" t="s">
        <v>156</v>
      </c>
    </row>
    <row r="380" spans="1:4" x14ac:dyDescent="0.3">
      <c r="C380" t="s">
        <v>157</v>
      </c>
    </row>
    <row r="381" spans="1:4" x14ac:dyDescent="0.3">
      <c r="A381" s="1">
        <v>45750</v>
      </c>
      <c r="B381" t="s">
        <v>149</v>
      </c>
      <c r="C381" t="s">
        <v>155</v>
      </c>
      <c r="D381">
        <v>42.98</v>
      </c>
    </row>
    <row r="382" spans="1:4" x14ac:dyDescent="0.3">
      <c r="C382" t="s">
        <v>156</v>
      </c>
    </row>
    <row r="383" spans="1:4" x14ac:dyDescent="0.3">
      <c r="C383" t="s">
        <v>157</v>
      </c>
    </row>
    <row r="384" spans="1:4" x14ac:dyDescent="0.3">
      <c r="A384" s="1">
        <v>45750</v>
      </c>
      <c r="B384" t="s">
        <v>149</v>
      </c>
      <c r="C384" t="s">
        <v>150</v>
      </c>
      <c r="D384">
        <v>20.54</v>
      </c>
    </row>
    <row r="385" spans="1:4" x14ac:dyDescent="0.3">
      <c r="C385" t="s">
        <v>151</v>
      </c>
    </row>
    <row r="386" spans="1:4" x14ac:dyDescent="0.3">
      <c r="C386" t="s">
        <v>152</v>
      </c>
    </row>
    <row r="387" spans="1:4" x14ac:dyDescent="0.3">
      <c r="C387" t="s">
        <v>153</v>
      </c>
    </row>
    <row r="388" spans="1:4" x14ac:dyDescent="0.3">
      <c r="C388" t="s">
        <v>154</v>
      </c>
    </row>
    <row r="389" spans="1:4" x14ac:dyDescent="0.3">
      <c r="A389" s="1">
        <v>45750</v>
      </c>
      <c r="B389" t="s">
        <v>149</v>
      </c>
      <c r="C389" t="s">
        <v>155</v>
      </c>
      <c r="D389">
        <v>19.95</v>
      </c>
    </row>
    <row r="390" spans="1:4" x14ac:dyDescent="0.3">
      <c r="C390" t="s">
        <v>156</v>
      </c>
    </row>
    <row r="391" spans="1:4" x14ac:dyDescent="0.3">
      <c r="C391" t="s">
        <v>157</v>
      </c>
    </row>
    <row r="392" spans="1:4" x14ac:dyDescent="0.3">
      <c r="A392" s="1">
        <v>45750</v>
      </c>
      <c r="B392" t="s">
        <v>149</v>
      </c>
      <c r="C392" t="s">
        <v>150</v>
      </c>
      <c r="D392">
        <v>24.99</v>
      </c>
    </row>
    <row r="393" spans="1:4" x14ac:dyDescent="0.3">
      <c r="C393" t="s">
        <v>151</v>
      </c>
    </row>
    <row r="394" spans="1:4" x14ac:dyDescent="0.3">
      <c r="C394" t="s">
        <v>152</v>
      </c>
    </row>
    <row r="395" spans="1:4" x14ac:dyDescent="0.3">
      <c r="C395" t="s">
        <v>153</v>
      </c>
    </row>
    <row r="396" spans="1:4" x14ac:dyDescent="0.3">
      <c r="C396" t="s">
        <v>154</v>
      </c>
    </row>
    <row r="397" spans="1:4" x14ac:dyDescent="0.3">
      <c r="A397" s="1">
        <v>45750</v>
      </c>
      <c r="B397" t="s">
        <v>149</v>
      </c>
      <c r="C397" t="s">
        <v>155</v>
      </c>
      <c r="D397">
        <v>56.4</v>
      </c>
    </row>
    <row r="398" spans="1:4" x14ac:dyDescent="0.3">
      <c r="C398" t="s">
        <v>156</v>
      </c>
    </row>
    <row r="399" spans="1:4" x14ac:dyDescent="0.3">
      <c r="C399" t="s">
        <v>157</v>
      </c>
    </row>
    <row r="400" spans="1:4" x14ac:dyDescent="0.3">
      <c r="A400" s="1">
        <v>45750</v>
      </c>
      <c r="B400" t="s">
        <v>149</v>
      </c>
      <c r="C400" t="s">
        <v>155</v>
      </c>
      <c r="D400">
        <v>10.99</v>
      </c>
    </row>
    <row r="401" spans="1:4" x14ac:dyDescent="0.3">
      <c r="C401" t="s">
        <v>156</v>
      </c>
    </row>
    <row r="402" spans="1:4" x14ac:dyDescent="0.3">
      <c r="C402" t="s">
        <v>157</v>
      </c>
    </row>
    <row r="403" spans="1:4" x14ac:dyDescent="0.3">
      <c r="A403" s="1">
        <v>45750</v>
      </c>
      <c r="B403" t="s">
        <v>149</v>
      </c>
      <c r="C403" t="s">
        <v>155</v>
      </c>
      <c r="D403">
        <v>16.579999999999998</v>
      </c>
    </row>
    <row r="404" spans="1:4" x14ac:dyDescent="0.3">
      <c r="C404" t="s">
        <v>156</v>
      </c>
    </row>
    <row r="405" spans="1:4" x14ac:dyDescent="0.3">
      <c r="C405" t="s">
        <v>157</v>
      </c>
    </row>
    <row r="406" spans="1:4" x14ac:dyDescent="0.3">
      <c r="A406" s="1">
        <v>45750</v>
      </c>
      <c r="B406" t="s">
        <v>149</v>
      </c>
      <c r="C406" t="s">
        <v>155</v>
      </c>
      <c r="D406">
        <v>7.9</v>
      </c>
    </row>
    <row r="407" spans="1:4" x14ac:dyDescent="0.3">
      <c r="C407" t="s">
        <v>156</v>
      </c>
    </row>
    <row r="408" spans="1:4" x14ac:dyDescent="0.3">
      <c r="C408" t="s">
        <v>157</v>
      </c>
    </row>
    <row r="409" spans="1:4" x14ac:dyDescent="0.3">
      <c r="A409" s="1">
        <v>45750</v>
      </c>
      <c r="B409" t="s">
        <v>149</v>
      </c>
      <c r="C409" t="s">
        <v>150</v>
      </c>
      <c r="D409">
        <v>18.98</v>
      </c>
    </row>
    <row r="410" spans="1:4" x14ac:dyDescent="0.3">
      <c r="C410" t="s">
        <v>151</v>
      </c>
    </row>
    <row r="411" spans="1:4" x14ac:dyDescent="0.3">
      <c r="C411" t="s">
        <v>152</v>
      </c>
    </row>
    <row r="412" spans="1:4" x14ac:dyDescent="0.3">
      <c r="C412" t="s">
        <v>153</v>
      </c>
    </row>
    <row r="413" spans="1:4" x14ac:dyDescent="0.3">
      <c r="C413" t="s">
        <v>154</v>
      </c>
    </row>
    <row r="414" spans="1:4" x14ac:dyDescent="0.3">
      <c r="A414" s="1">
        <v>45750</v>
      </c>
      <c r="B414" t="s">
        <v>149</v>
      </c>
      <c r="C414" t="s">
        <v>150</v>
      </c>
      <c r="D414">
        <v>19.98</v>
      </c>
    </row>
    <row r="415" spans="1:4" x14ac:dyDescent="0.3">
      <c r="C415" t="s">
        <v>151</v>
      </c>
    </row>
    <row r="416" spans="1:4" x14ac:dyDescent="0.3">
      <c r="C416" t="s">
        <v>152</v>
      </c>
    </row>
    <row r="417" spans="1:4" x14ac:dyDescent="0.3">
      <c r="C417" t="s">
        <v>153</v>
      </c>
    </row>
    <row r="418" spans="1:4" x14ac:dyDescent="0.3">
      <c r="C418" t="s">
        <v>154</v>
      </c>
    </row>
    <row r="419" spans="1:4" x14ac:dyDescent="0.3">
      <c r="A419" s="1">
        <v>45750</v>
      </c>
      <c r="B419" t="s">
        <v>149</v>
      </c>
      <c r="C419" t="s">
        <v>150</v>
      </c>
      <c r="D419">
        <v>-12.96</v>
      </c>
    </row>
    <row r="420" spans="1:4" x14ac:dyDescent="0.3">
      <c r="C420" t="s">
        <v>151</v>
      </c>
    </row>
    <row r="421" spans="1:4" x14ac:dyDescent="0.3">
      <c r="C421" t="s">
        <v>152</v>
      </c>
    </row>
    <row r="422" spans="1:4" x14ac:dyDescent="0.3">
      <c r="C422" t="s">
        <v>153</v>
      </c>
    </row>
    <row r="423" spans="1:4" x14ac:dyDescent="0.3">
      <c r="C423" t="s">
        <v>154</v>
      </c>
    </row>
    <row r="424" spans="1:4" x14ac:dyDescent="0.3">
      <c r="A424" s="1">
        <v>45750</v>
      </c>
      <c r="B424" t="s">
        <v>149</v>
      </c>
      <c r="C424" t="s">
        <v>155</v>
      </c>
      <c r="D424">
        <v>-20.18</v>
      </c>
    </row>
    <row r="425" spans="1:4" x14ac:dyDescent="0.3">
      <c r="C425" t="s">
        <v>156</v>
      </c>
    </row>
    <row r="426" spans="1:4" x14ac:dyDescent="0.3">
      <c r="C426" t="s">
        <v>157</v>
      </c>
    </row>
    <row r="427" spans="1:4" x14ac:dyDescent="0.3">
      <c r="A427" s="1">
        <v>45750</v>
      </c>
      <c r="B427" t="s">
        <v>158</v>
      </c>
      <c r="C427" t="s">
        <v>159</v>
      </c>
      <c r="D427">
        <v>9.4499999999999993</v>
      </c>
    </row>
    <row r="428" spans="1:4" x14ac:dyDescent="0.3">
      <c r="C428" t="s">
        <v>160</v>
      </c>
    </row>
    <row r="429" spans="1:4" x14ac:dyDescent="0.3">
      <c r="A429" s="1">
        <v>45750</v>
      </c>
      <c r="B429" t="s">
        <v>161</v>
      </c>
      <c r="C429" t="s">
        <v>162</v>
      </c>
      <c r="D429" s="2">
        <v>21252</v>
      </c>
    </row>
    <row r="430" spans="1:4" x14ac:dyDescent="0.3">
      <c r="C430" t="s">
        <v>163</v>
      </c>
    </row>
    <row r="431" spans="1:4" x14ac:dyDescent="0.3">
      <c r="A431" s="1">
        <v>45750</v>
      </c>
      <c r="B431" t="s">
        <v>164</v>
      </c>
      <c r="C431" t="s">
        <v>165</v>
      </c>
      <c r="D431">
        <v>240</v>
      </c>
    </row>
    <row r="432" spans="1:4" x14ac:dyDescent="0.3">
      <c r="C432" t="s">
        <v>166</v>
      </c>
    </row>
    <row r="433" spans="1:4" x14ac:dyDescent="0.3">
      <c r="C433" t="s">
        <v>167</v>
      </c>
    </row>
    <row r="434" spans="1:4" x14ac:dyDescent="0.3">
      <c r="A434" s="1">
        <v>45750</v>
      </c>
      <c r="B434" t="s">
        <v>168</v>
      </c>
      <c r="C434" t="s">
        <v>23</v>
      </c>
      <c r="D434">
        <v>30.9</v>
      </c>
    </row>
    <row r="435" spans="1:4" x14ac:dyDescent="0.3">
      <c r="C435" t="s">
        <v>24</v>
      </c>
    </row>
    <row r="436" spans="1:4" x14ac:dyDescent="0.3">
      <c r="C436" t="s">
        <v>25</v>
      </c>
    </row>
    <row r="437" spans="1:4" x14ac:dyDescent="0.3">
      <c r="C437" t="s">
        <v>169</v>
      </c>
    </row>
    <row r="438" spans="1:4" x14ac:dyDescent="0.3">
      <c r="C438" t="s">
        <v>170</v>
      </c>
    </row>
    <row r="439" spans="1:4" x14ac:dyDescent="0.3">
      <c r="A439" s="1">
        <v>45750</v>
      </c>
      <c r="B439" t="s">
        <v>171</v>
      </c>
      <c r="C439" t="s">
        <v>172</v>
      </c>
      <c r="D439" s="2">
        <v>8185.44</v>
      </c>
    </row>
    <row r="440" spans="1:4" x14ac:dyDescent="0.3">
      <c r="C440" t="s">
        <v>173</v>
      </c>
    </row>
    <row r="441" spans="1:4" x14ac:dyDescent="0.3">
      <c r="C441" t="s">
        <v>174</v>
      </c>
    </row>
    <row r="442" spans="1:4" x14ac:dyDescent="0.3">
      <c r="C442" t="s">
        <v>175</v>
      </c>
    </row>
    <row r="443" spans="1:4" x14ac:dyDescent="0.3">
      <c r="C443" t="s">
        <v>176</v>
      </c>
    </row>
    <row r="444" spans="1:4" x14ac:dyDescent="0.3">
      <c r="A444" s="1">
        <v>45751</v>
      </c>
      <c r="B444" t="s">
        <v>177</v>
      </c>
      <c r="C444" t="s">
        <v>178</v>
      </c>
      <c r="D444" s="2">
        <v>1099</v>
      </c>
    </row>
    <row r="445" spans="1:4" x14ac:dyDescent="0.3">
      <c r="C445" t="s">
        <v>179</v>
      </c>
    </row>
    <row r="446" spans="1:4" x14ac:dyDescent="0.3">
      <c r="C446" t="s">
        <v>180</v>
      </c>
    </row>
    <row r="447" spans="1:4" x14ac:dyDescent="0.3">
      <c r="A447" s="1">
        <v>45751</v>
      </c>
      <c r="B447" t="s">
        <v>181</v>
      </c>
      <c r="C447" t="s">
        <v>182</v>
      </c>
      <c r="D447">
        <v>18.5</v>
      </c>
    </row>
    <row r="448" spans="1:4" x14ac:dyDescent="0.3">
      <c r="C448" t="s">
        <v>183</v>
      </c>
    </row>
    <row r="449" spans="1:4" x14ac:dyDescent="0.3">
      <c r="C449" t="s">
        <v>184</v>
      </c>
    </row>
    <row r="450" spans="1:4" x14ac:dyDescent="0.3">
      <c r="C450" t="s">
        <v>185</v>
      </c>
    </row>
    <row r="451" spans="1:4" x14ac:dyDescent="0.3">
      <c r="C451" t="s">
        <v>186</v>
      </c>
    </row>
    <row r="452" spans="1:4" x14ac:dyDescent="0.3">
      <c r="C452" t="s">
        <v>187</v>
      </c>
    </row>
    <row r="453" spans="1:4" x14ac:dyDescent="0.3">
      <c r="A453" s="1">
        <v>45751</v>
      </c>
      <c r="B453" t="s">
        <v>188</v>
      </c>
      <c r="C453" t="s">
        <v>189</v>
      </c>
      <c r="D453">
        <v>157.84</v>
      </c>
    </row>
    <row r="454" spans="1:4" x14ac:dyDescent="0.3">
      <c r="C454" t="s">
        <v>190</v>
      </c>
    </row>
    <row r="455" spans="1:4" x14ac:dyDescent="0.3">
      <c r="C455" t="s">
        <v>191</v>
      </c>
    </row>
    <row r="456" spans="1:4" x14ac:dyDescent="0.3">
      <c r="A456" s="1">
        <v>45751</v>
      </c>
      <c r="B456" t="s">
        <v>192</v>
      </c>
      <c r="C456" t="s">
        <v>193</v>
      </c>
      <c r="D456">
        <v>360.5</v>
      </c>
    </row>
    <row r="457" spans="1:4" x14ac:dyDescent="0.3">
      <c r="C457" t="s">
        <v>194</v>
      </c>
    </row>
    <row r="458" spans="1:4" x14ac:dyDescent="0.3">
      <c r="C458" t="s">
        <v>195</v>
      </c>
    </row>
    <row r="459" spans="1:4" x14ac:dyDescent="0.3">
      <c r="A459" s="1">
        <v>45751</v>
      </c>
      <c r="B459" t="s">
        <v>196</v>
      </c>
      <c r="C459" t="s">
        <v>197</v>
      </c>
      <c r="D459">
        <v>228</v>
      </c>
    </row>
    <row r="460" spans="1:4" x14ac:dyDescent="0.3">
      <c r="C460" t="s">
        <v>198</v>
      </c>
    </row>
    <row r="461" spans="1:4" x14ac:dyDescent="0.3">
      <c r="A461" s="1">
        <v>45751</v>
      </c>
      <c r="B461" t="s">
        <v>48</v>
      </c>
      <c r="C461" t="s">
        <v>199</v>
      </c>
      <c r="D461">
        <v>50</v>
      </c>
    </row>
    <row r="462" spans="1:4" x14ac:dyDescent="0.3">
      <c r="C462" t="s">
        <v>200</v>
      </c>
    </row>
    <row r="463" spans="1:4" x14ac:dyDescent="0.3">
      <c r="C463" t="s">
        <v>201</v>
      </c>
    </row>
    <row r="464" spans="1:4" x14ac:dyDescent="0.3">
      <c r="C464" t="s">
        <v>202</v>
      </c>
    </row>
    <row r="465" spans="1:4" x14ac:dyDescent="0.3">
      <c r="A465" s="1">
        <v>45751</v>
      </c>
      <c r="B465" t="s">
        <v>203</v>
      </c>
      <c r="C465" t="s">
        <v>204</v>
      </c>
      <c r="D465" s="2">
        <v>2492</v>
      </c>
    </row>
    <row r="466" spans="1:4" x14ac:dyDescent="0.3">
      <c r="C466" t="s">
        <v>205</v>
      </c>
    </row>
    <row r="467" spans="1:4" x14ac:dyDescent="0.3">
      <c r="C467" t="s">
        <v>206</v>
      </c>
    </row>
    <row r="468" spans="1:4" x14ac:dyDescent="0.3">
      <c r="C468" t="s">
        <v>207</v>
      </c>
    </row>
    <row r="469" spans="1:4" x14ac:dyDescent="0.3">
      <c r="A469" s="1">
        <v>45751</v>
      </c>
      <c r="B469" t="s">
        <v>208</v>
      </c>
      <c r="C469" t="s">
        <v>182</v>
      </c>
      <c r="D469">
        <v>285</v>
      </c>
    </row>
    <row r="470" spans="1:4" x14ac:dyDescent="0.3">
      <c r="C470" t="s">
        <v>183</v>
      </c>
    </row>
    <row r="471" spans="1:4" x14ac:dyDescent="0.3">
      <c r="C471" t="s">
        <v>209</v>
      </c>
    </row>
    <row r="472" spans="1:4" x14ac:dyDescent="0.3">
      <c r="C472" t="s">
        <v>210</v>
      </c>
    </row>
    <row r="473" spans="1:4" x14ac:dyDescent="0.3">
      <c r="A473" s="1">
        <v>45751</v>
      </c>
      <c r="B473" t="s">
        <v>208</v>
      </c>
      <c r="C473" t="s">
        <v>182</v>
      </c>
      <c r="D473">
        <v>293</v>
      </c>
    </row>
    <row r="474" spans="1:4" x14ac:dyDescent="0.3">
      <c r="C474" t="s">
        <v>183</v>
      </c>
    </row>
    <row r="475" spans="1:4" x14ac:dyDescent="0.3">
      <c r="C475" t="s">
        <v>209</v>
      </c>
    </row>
    <row r="476" spans="1:4" x14ac:dyDescent="0.3">
      <c r="C476" t="s">
        <v>210</v>
      </c>
    </row>
    <row r="477" spans="1:4" x14ac:dyDescent="0.3">
      <c r="A477" s="1">
        <v>45751</v>
      </c>
      <c r="B477" t="s">
        <v>211</v>
      </c>
      <c r="C477" t="s">
        <v>182</v>
      </c>
      <c r="D477">
        <v>45.98</v>
      </c>
    </row>
    <row r="478" spans="1:4" x14ac:dyDescent="0.3">
      <c r="C478" t="s">
        <v>183</v>
      </c>
    </row>
    <row r="479" spans="1:4" x14ac:dyDescent="0.3">
      <c r="C479" t="s">
        <v>212</v>
      </c>
    </row>
    <row r="480" spans="1:4" x14ac:dyDescent="0.3">
      <c r="C480" t="s">
        <v>213</v>
      </c>
    </row>
    <row r="481" spans="1:4" x14ac:dyDescent="0.3">
      <c r="C481" t="s">
        <v>214</v>
      </c>
    </row>
    <row r="482" spans="1:4" x14ac:dyDescent="0.3">
      <c r="C482" t="s">
        <v>215</v>
      </c>
    </row>
    <row r="483" spans="1:4" x14ac:dyDescent="0.3">
      <c r="C483" t="s">
        <v>216</v>
      </c>
    </row>
    <row r="484" spans="1:4" x14ac:dyDescent="0.3">
      <c r="A484" s="1">
        <v>45751</v>
      </c>
      <c r="B484" t="s">
        <v>217</v>
      </c>
      <c r="C484" t="s">
        <v>218</v>
      </c>
      <c r="D484" s="2">
        <v>3103.8</v>
      </c>
    </row>
    <row r="485" spans="1:4" x14ac:dyDescent="0.3">
      <c r="C485" t="s">
        <v>219</v>
      </c>
    </row>
    <row r="486" spans="1:4" x14ac:dyDescent="0.3">
      <c r="A486" s="1">
        <v>45751</v>
      </c>
      <c r="B486" t="s">
        <v>220</v>
      </c>
      <c r="C486" t="s">
        <v>221</v>
      </c>
      <c r="D486">
        <v>350</v>
      </c>
    </row>
    <row r="487" spans="1:4" x14ac:dyDescent="0.3">
      <c r="C487" t="s">
        <v>222</v>
      </c>
    </row>
    <row r="488" spans="1:4" x14ac:dyDescent="0.3">
      <c r="C488" t="s">
        <v>223</v>
      </c>
    </row>
    <row r="489" spans="1:4" x14ac:dyDescent="0.3">
      <c r="C489" t="s">
        <v>224</v>
      </c>
    </row>
    <row r="490" spans="1:4" x14ac:dyDescent="0.3">
      <c r="A490" s="1">
        <v>45751</v>
      </c>
      <c r="B490" t="s">
        <v>225</v>
      </c>
      <c r="C490" t="s">
        <v>226</v>
      </c>
      <c r="D490" s="2">
        <v>4740</v>
      </c>
    </row>
    <row r="491" spans="1:4" x14ac:dyDescent="0.3">
      <c r="C491" t="s">
        <v>227</v>
      </c>
    </row>
    <row r="492" spans="1:4" x14ac:dyDescent="0.3">
      <c r="C492" t="s">
        <v>228</v>
      </c>
    </row>
    <row r="493" spans="1:4" x14ac:dyDescent="0.3">
      <c r="C493" t="s">
        <v>229</v>
      </c>
    </row>
    <row r="494" spans="1:4" x14ac:dyDescent="0.3">
      <c r="C494" t="s">
        <v>230</v>
      </c>
    </row>
    <row r="495" spans="1:4" x14ac:dyDescent="0.3">
      <c r="C495" t="s">
        <v>231</v>
      </c>
    </row>
    <row r="496" spans="1:4" x14ac:dyDescent="0.3">
      <c r="A496" s="1">
        <v>45751</v>
      </c>
      <c r="B496" t="s">
        <v>232</v>
      </c>
      <c r="C496" t="s">
        <v>233</v>
      </c>
      <c r="D496" s="2">
        <v>2865</v>
      </c>
    </row>
    <row r="497" spans="1:4" x14ac:dyDescent="0.3">
      <c r="C497" t="s">
        <v>234</v>
      </c>
    </row>
    <row r="498" spans="1:4" x14ac:dyDescent="0.3">
      <c r="C498" t="s">
        <v>235</v>
      </c>
    </row>
    <row r="499" spans="1:4" x14ac:dyDescent="0.3">
      <c r="A499" s="1">
        <v>45751</v>
      </c>
      <c r="B499" t="s">
        <v>236</v>
      </c>
      <c r="C499" t="s">
        <v>237</v>
      </c>
      <c r="D499">
        <v>30</v>
      </c>
    </row>
    <row r="500" spans="1:4" x14ac:dyDescent="0.3">
      <c r="A500" s="1">
        <v>45751</v>
      </c>
      <c r="B500" t="s">
        <v>236</v>
      </c>
      <c r="C500" t="s">
        <v>237</v>
      </c>
      <c r="D500">
        <v>320</v>
      </c>
    </row>
    <row r="501" spans="1:4" x14ac:dyDescent="0.3">
      <c r="A501" s="1">
        <v>45751</v>
      </c>
      <c r="B501" t="s">
        <v>236</v>
      </c>
      <c r="C501" t="s">
        <v>237</v>
      </c>
      <c r="D501">
        <v>129.94</v>
      </c>
    </row>
    <row r="502" spans="1:4" x14ac:dyDescent="0.3">
      <c r="A502" s="1">
        <v>45751</v>
      </c>
      <c r="B502" t="s">
        <v>238</v>
      </c>
      <c r="C502" t="s">
        <v>237</v>
      </c>
      <c r="D502">
        <v>29.84</v>
      </c>
    </row>
    <row r="503" spans="1:4" x14ac:dyDescent="0.3">
      <c r="A503" s="1">
        <v>45751</v>
      </c>
      <c r="B503" t="s">
        <v>238</v>
      </c>
      <c r="C503" t="s">
        <v>237</v>
      </c>
      <c r="D503">
        <v>378.3</v>
      </c>
    </row>
    <row r="504" spans="1:4" x14ac:dyDescent="0.3">
      <c r="A504" s="1">
        <v>45751</v>
      </c>
      <c r="B504" t="s">
        <v>238</v>
      </c>
      <c r="C504" t="s">
        <v>237</v>
      </c>
      <c r="D504">
        <v>34.42</v>
      </c>
    </row>
    <row r="505" spans="1:4" x14ac:dyDescent="0.3">
      <c r="A505" s="1">
        <v>45751</v>
      </c>
      <c r="B505" t="s">
        <v>238</v>
      </c>
      <c r="C505" t="s">
        <v>237</v>
      </c>
      <c r="D505">
        <v>131.77000000000001</v>
      </c>
    </row>
    <row r="506" spans="1:4" x14ac:dyDescent="0.3">
      <c r="A506" s="1">
        <v>45751</v>
      </c>
      <c r="B506" t="s">
        <v>238</v>
      </c>
      <c r="C506" t="s">
        <v>237</v>
      </c>
      <c r="D506" s="2">
        <v>1671.77</v>
      </c>
    </row>
    <row r="507" spans="1:4" x14ac:dyDescent="0.3">
      <c r="A507" s="1">
        <v>45751</v>
      </c>
      <c r="B507" t="s">
        <v>238</v>
      </c>
      <c r="C507" t="s">
        <v>237</v>
      </c>
      <c r="D507">
        <v>151.97999999999999</v>
      </c>
    </row>
    <row r="508" spans="1:4" x14ac:dyDescent="0.3">
      <c r="A508" s="1">
        <v>45751</v>
      </c>
      <c r="B508" t="s">
        <v>238</v>
      </c>
      <c r="C508" t="s">
        <v>237</v>
      </c>
      <c r="D508" s="2">
        <v>1056.78</v>
      </c>
    </row>
    <row r="509" spans="1:4" x14ac:dyDescent="0.3">
      <c r="A509" s="1">
        <v>45751</v>
      </c>
      <c r="B509" t="s">
        <v>238</v>
      </c>
      <c r="C509" t="s">
        <v>237</v>
      </c>
      <c r="D509" s="2">
        <v>13413.44</v>
      </c>
    </row>
    <row r="510" spans="1:4" x14ac:dyDescent="0.3">
      <c r="A510" s="1">
        <v>45751</v>
      </c>
      <c r="B510" t="s">
        <v>238</v>
      </c>
      <c r="C510" t="s">
        <v>237</v>
      </c>
      <c r="D510" s="2">
        <v>1219.42</v>
      </c>
    </row>
    <row r="511" spans="1:4" x14ac:dyDescent="0.3">
      <c r="A511" s="1">
        <v>45751</v>
      </c>
      <c r="B511" t="s">
        <v>238</v>
      </c>
      <c r="C511" t="s">
        <v>237</v>
      </c>
      <c r="D511" s="2">
        <v>2474.4499999999998</v>
      </c>
    </row>
    <row r="512" spans="1:4" x14ac:dyDescent="0.3">
      <c r="A512" s="1">
        <v>45751</v>
      </c>
      <c r="B512" t="s">
        <v>238</v>
      </c>
      <c r="C512" t="s">
        <v>237</v>
      </c>
      <c r="D512" s="2">
        <v>31406.71</v>
      </c>
    </row>
    <row r="513" spans="1:4" x14ac:dyDescent="0.3">
      <c r="A513" s="1">
        <v>45751</v>
      </c>
      <c r="B513" t="s">
        <v>238</v>
      </c>
      <c r="C513" t="s">
        <v>237</v>
      </c>
      <c r="D513" s="2">
        <v>2855.16</v>
      </c>
    </row>
    <row r="514" spans="1:4" x14ac:dyDescent="0.3">
      <c r="A514" s="1">
        <v>45751</v>
      </c>
      <c r="B514" t="s">
        <v>238</v>
      </c>
      <c r="C514" t="s">
        <v>237</v>
      </c>
      <c r="D514" s="2">
        <v>11101.63</v>
      </c>
    </row>
    <row r="515" spans="1:4" x14ac:dyDescent="0.3">
      <c r="A515" s="1">
        <v>45751</v>
      </c>
      <c r="B515" t="s">
        <v>238</v>
      </c>
      <c r="C515" t="s">
        <v>237</v>
      </c>
      <c r="D515" s="2">
        <v>140904.32000000001</v>
      </c>
    </row>
    <row r="516" spans="1:4" x14ac:dyDescent="0.3">
      <c r="A516" s="1">
        <v>45751</v>
      </c>
      <c r="B516" t="s">
        <v>238</v>
      </c>
      <c r="C516" t="s">
        <v>237</v>
      </c>
      <c r="D516">
        <v>535</v>
      </c>
    </row>
    <row r="517" spans="1:4" x14ac:dyDescent="0.3">
      <c r="A517" s="1">
        <v>45751</v>
      </c>
      <c r="B517" t="s">
        <v>238</v>
      </c>
      <c r="C517" t="s">
        <v>237</v>
      </c>
      <c r="D517">
        <v>892.76</v>
      </c>
    </row>
    <row r="518" spans="1:4" x14ac:dyDescent="0.3">
      <c r="A518" s="1">
        <v>45751</v>
      </c>
      <c r="B518" t="s">
        <v>238</v>
      </c>
      <c r="C518" t="s">
        <v>237</v>
      </c>
      <c r="D518" s="2">
        <v>12809.59</v>
      </c>
    </row>
    <row r="519" spans="1:4" x14ac:dyDescent="0.3">
      <c r="A519" s="1">
        <v>45751</v>
      </c>
      <c r="B519" t="s">
        <v>238</v>
      </c>
      <c r="C519" t="s">
        <v>237</v>
      </c>
      <c r="D519">
        <v>107.38</v>
      </c>
    </row>
    <row r="520" spans="1:4" x14ac:dyDescent="0.3">
      <c r="A520" s="1">
        <v>45751</v>
      </c>
      <c r="B520" t="s">
        <v>238</v>
      </c>
      <c r="C520" t="s">
        <v>237</v>
      </c>
      <c r="D520" s="2">
        <v>1362.29</v>
      </c>
    </row>
    <row r="521" spans="1:4" x14ac:dyDescent="0.3">
      <c r="A521" s="1">
        <v>45751</v>
      </c>
      <c r="B521" t="s">
        <v>238</v>
      </c>
      <c r="C521" t="s">
        <v>237</v>
      </c>
      <c r="D521">
        <v>123.84</v>
      </c>
    </row>
    <row r="522" spans="1:4" x14ac:dyDescent="0.3">
      <c r="A522" s="1">
        <v>45751</v>
      </c>
      <c r="B522" t="s">
        <v>238</v>
      </c>
      <c r="C522" t="s">
        <v>237</v>
      </c>
      <c r="D522">
        <v>965.32</v>
      </c>
    </row>
    <row r="523" spans="1:4" x14ac:dyDescent="0.3">
      <c r="A523" s="1">
        <v>45751</v>
      </c>
      <c r="B523" t="s">
        <v>238</v>
      </c>
      <c r="C523" t="s">
        <v>237</v>
      </c>
      <c r="D523" s="2">
        <v>12252.02</v>
      </c>
    </row>
    <row r="524" spans="1:4" x14ac:dyDescent="0.3">
      <c r="A524" s="1">
        <v>45751</v>
      </c>
      <c r="B524" t="s">
        <v>238</v>
      </c>
      <c r="C524" t="s">
        <v>237</v>
      </c>
      <c r="D524" s="2">
        <v>1113.81</v>
      </c>
    </row>
    <row r="525" spans="1:4" x14ac:dyDescent="0.3">
      <c r="A525" s="1">
        <v>45751</v>
      </c>
      <c r="B525" t="s">
        <v>238</v>
      </c>
      <c r="C525" t="s">
        <v>239</v>
      </c>
      <c r="D525" s="2">
        <v>87186.4</v>
      </c>
    </row>
    <row r="526" spans="1:4" x14ac:dyDescent="0.3">
      <c r="C526" t="s">
        <v>240</v>
      </c>
    </row>
    <row r="527" spans="1:4" x14ac:dyDescent="0.3">
      <c r="A527" s="1">
        <v>45751</v>
      </c>
      <c r="B527" t="s">
        <v>238</v>
      </c>
      <c r="C527" t="s">
        <v>241</v>
      </c>
      <c r="D527">
        <v>632.02</v>
      </c>
    </row>
    <row r="528" spans="1:4" x14ac:dyDescent="0.3">
      <c r="A528" s="1">
        <v>45751</v>
      </c>
      <c r="B528" t="s">
        <v>242</v>
      </c>
      <c r="C528" t="s">
        <v>243</v>
      </c>
      <c r="D528" s="2">
        <v>1300</v>
      </c>
    </row>
    <row r="529" spans="1:4" x14ac:dyDescent="0.3">
      <c r="C529" t="s">
        <v>244</v>
      </c>
    </row>
    <row r="530" spans="1:4" x14ac:dyDescent="0.3">
      <c r="C530" t="s">
        <v>245</v>
      </c>
    </row>
    <row r="531" spans="1:4" x14ac:dyDescent="0.3">
      <c r="C531" t="s">
        <v>246</v>
      </c>
    </row>
    <row r="532" spans="1:4" x14ac:dyDescent="0.3">
      <c r="C532" t="s">
        <v>247</v>
      </c>
    </row>
    <row r="533" spans="1:4" x14ac:dyDescent="0.3">
      <c r="A533" s="1">
        <v>45751</v>
      </c>
      <c r="B533" t="s">
        <v>248</v>
      </c>
      <c r="C533" t="s">
        <v>237</v>
      </c>
      <c r="D533">
        <v>265.89</v>
      </c>
    </row>
    <row r="534" spans="1:4" x14ac:dyDescent="0.3">
      <c r="A534" s="1">
        <v>45751</v>
      </c>
      <c r="B534" t="s">
        <v>248</v>
      </c>
      <c r="C534" t="s">
        <v>237</v>
      </c>
      <c r="D534">
        <v>538.78</v>
      </c>
    </row>
    <row r="535" spans="1:4" x14ac:dyDescent="0.3">
      <c r="A535" s="1">
        <v>45751</v>
      </c>
      <c r="B535" t="s">
        <v>248</v>
      </c>
      <c r="C535" t="s">
        <v>237</v>
      </c>
      <c r="D535">
        <v>310</v>
      </c>
    </row>
    <row r="536" spans="1:4" x14ac:dyDescent="0.3">
      <c r="A536" s="1">
        <v>45751</v>
      </c>
      <c r="B536" t="s">
        <v>248</v>
      </c>
      <c r="C536" t="s">
        <v>237</v>
      </c>
      <c r="D536">
        <v>265.89</v>
      </c>
    </row>
    <row r="537" spans="1:4" x14ac:dyDescent="0.3">
      <c r="A537" s="1">
        <v>45751</v>
      </c>
      <c r="B537" t="s">
        <v>248</v>
      </c>
      <c r="C537" t="s">
        <v>237</v>
      </c>
      <c r="D537" s="2">
        <v>2258.19</v>
      </c>
    </row>
    <row r="538" spans="1:4" x14ac:dyDescent="0.3">
      <c r="A538" s="1">
        <v>45751</v>
      </c>
      <c r="B538" t="s">
        <v>248</v>
      </c>
      <c r="C538" t="s">
        <v>237</v>
      </c>
      <c r="D538">
        <v>168.94</v>
      </c>
    </row>
    <row r="539" spans="1:4" x14ac:dyDescent="0.3">
      <c r="A539" s="1">
        <v>45751</v>
      </c>
      <c r="B539" t="s">
        <v>248</v>
      </c>
      <c r="C539" t="s">
        <v>237</v>
      </c>
      <c r="D539" s="2">
        <v>6257.23</v>
      </c>
    </row>
    <row r="540" spans="1:4" x14ac:dyDescent="0.3">
      <c r="A540" s="1">
        <v>45751</v>
      </c>
      <c r="B540" t="s">
        <v>248</v>
      </c>
      <c r="C540" t="s">
        <v>237</v>
      </c>
      <c r="D540" s="2">
        <v>1110</v>
      </c>
    </row>
    <row r="541" spans="1:4" x14ac:dyDescent="0.3">
      <c r="A541" s="1">
        <v>45751</v>
      </c>
      <c r="B541" t="s">
        <v>248</v>
      </c>
      <c r="C541" t="s">
        <v>237</v>
      </c>
      <c r="D541" s="2">
        <v>2258.19</v>
      </c>
    </row>
    <row r="542" spans="1:4" x14ac:dyDescent="0.3">
      <c r="A542" s="1">
        <v>45751</v>
      </c>
      <c r="B542" t="s">
        <v>248</v>
      </c>
      <c r="C542" t="s">
        <v>237</v>
      </c>
      <c r="D542">
        <v>168.94</v>
      </c>
    </row>
    <row r="543" spans="1:4" x14ac:dyDescent="0.3">
      <c r="A543" s="1">
        <v>45751</v>
      </c>
      <c r="B543" t="s">
        <v>249</v>
      </c>
      <c r="C543" t="s">
        <v>250</v>
      </c>
      <c r="D543">
        <v>615.88</v>
      </c>
    </row>
    <row r="544" spans="1:4" x14ac:dyDescent="0.3">
      <c r="C544" t="s">
        <v>251</v>
      </c>
    </row>
    <row r="545" spans="1:4" x14ac:dyDescent="0.3">
      <c r="C545" t="s">
        <v>252</v>
      </c>
    </row>
    <row r="546" spans="1:4" x14ac:dyDescent="0.3">
      <c r="A546" s="1">
        <v>45751</v>
      </c>
      <c r="B546" t="s">
        <v>253</v>
      </c>
      <c r="C546" t="s">
        <v>254</v>
      </c>
      <c r="D546">
        <v>200.5</v>
      </c>
    </row>
    <row r="547" spans="1:4" x14ac:dyDescent="0.3">
      <c r="C547" t="s">
        <v>255</v>
      </c>
    </row>
    <row r="548" spans="1:4" x14ac:dyDescent="0.3">
      <c r="A548" s="1">
        <v>45757</v>
      </c>
      <c r="B548" t="s">
        <v>7</v>
      </c>
      <c r="C548" t="s">
        <v>256</v>
      </c>
      <c r="D548">
        <v>163.33000000000001</v>
      </c>
    </row>
    <row r="549" spans="1:4" x14ac:dyDescent="0.3">
      <c r="C549" t="s">
        <v>257</v>
      </c>
    </row>
    <row r="550" spans="1:4" x14ac:dyDescent="0.3">
      <c r="C550" t="s">
        <v>258</v>
      </c>
    </row>
    <row r="551" spans="1:4" x14ac:dyDescent="0.3">
      <c r="A551" s="1">
        <v>45757</v>
      </c>
      <c r="B551" t="s">
        <v>7</v>
      </c>
      <c r="C551" t="s">
        <v>259</v>
      </c>
      <c r="D551">
        <v>650.04999999999995</v>
      </c>
    </row>
    <row r="552" spans="1:4" x14ac:dyDescent="0.3">
      <c r="C552" t="s">
        <v>260</v>
      </c>
    </row>
    <row r="553" spans="1:4" x14ac:dyDescent="0.3">
      <c r="C553" t="s">
        <v>261</v>
      </c>
    </row>
    <row r="554" spans="1:4" x14ac:dyDescent="0.3">
      <c r="A554" s="1">
        <v>45757</v>
      </c>
      <c r="B554" t="s">
        <v>10</v>
      </c>
      <c r="C554" t="s">
        <v>11</v>
      </c>
      <c r="D554" s="2">
        <v>3332</v>
      </c>
    </row>
    <row r="555" spans="1:4" x14ac:dyDescent="0.3">
      <c r="C555" t="s">
        <v>12</v>
      </c>
    </row>
    <row r="556" spans="1:4" x14ac:dyDescent="0.3">
      <c r="C556" t="s">
        <v>13</v>
      </c>
    </row>
    <row r="557" spans="1:4" x14ac:dyDescent="0.3">
      <c r="C557" t="s">
        <v>14</v>
      </c>
    </row>
    <row r="558" spans="1:4" x14ac:dyDescent="0.3">
      <c r="C558" t="s">
        <v>15</v>
      </c>
    </row>
    <row r="559" spans="1:4" x14ac:dyDescent="0.3">
      <c r="A559" s="1">
        <v>45757</v>
      </c>
      <c r="B559" t="s">
        <v>177</v>
      </c>
      <c r="C559" t="s">
        <v>262</v>
      </c>
      <c r="D559" s="2">
        <v>2000</v>
      </c>
    </row>
    <row r="560" spans="1:4" x14ac:dyDescent="0.3">
      <c r="C560" t="s">
        <v>263</v>
      </c>
    </row>
    <row r="561" spans="1:4" x14ac:dyDescent="0.3">
      <c r="C561" t="s">
        <v>264</v>
      </c>
    </row>
    <row r="562" spans="1:4" x14ac:dyDescent="0.3">
      <c r="C562" t="s">
        <v>265</v>
      </c>
    </row>
    <row r="563" spans="1:4" x14ac:dyDescent="0.3">
      <c r="C563" t="s">
        <v>266</v>
      </c>
    </row>
    <row r="564" spans="1:4" x14ac:dyDescent="0.3">
      <c r="C564" t="s">
        <v>267</v>
      </c>
    </row>
    <row r="565" spans="1:4" x14ac:dyDescent="0.3">
      <c r="C565" t="s">
        <v>268</v>
      </c>
    </row>
    <row r="566" spans="1:4" x14ac:dyDescent="0.3">
      <c r="C566" t="s">
        <v>269</v>
      </c>
    </row>
    <row r="567" spans="1:4" x14ac:dyDescent="0.3">
      <c r="A567" s="1">
        <v>45757</v>
      </c>
      <c r="B567" t="s">
        <v>177</v>
      </c>
      <c r="C567" t="s">
        <v>270</v>
      </c>
      <c r="D567" s="2">
        <v>1974</v>
      </c>
    </row>
    <row r="568" spans="1:4" x14ac:dyDescent="0.3">
      <c r="C568" t="s">
        <v>271</v>
      </c>
    </row>
    <row r="569" spans="1:4" x14ac:dyDescent="0.3">
      <c r="C569" t="s">
        <v>272</v>
      </c>
    </row>
    <row r="570" spans="1:4" x14ac:dyDescent="0.3">
      <c r="A570" s="1">
        <v>45757</v>
      </c>
      <c r="B570" t="s">
        <v>177</v>
      </c>
      <c r="C570" t="s">
        <v>262</v>
      </c>
      <c r="D570" s="2">
        <v>1974</v>
      </c>
    </row>
    <row r="571" spans="1:4" x14ac:dyDescent="0.3">
      <c r="C571" t="s">
        <v>263</v>
      </c>
    </row>
    <row r="572" spans="1:4" x14ac:dyDescent="0.3">
      <c r="C572" t="s">
        <v>264</v>
      </c>
    </row>
    <row r="573" spans="1:4" x14ac:dyDescent="0.3">
      <c r="C573" t="s">
        <v>265</v>
      </c>
    </row>
    <row r="574" spans="1:4" x14ac:dyDescent="0.3">
      <c r="C574" t="s">
        <v>266</v>
      </c>
    </row>
    <row r="575" spans="1:4" x14ac:dyDescent="0.3">
      <c r="C575" t="s">
        <v>267</v>
      </c>
    </row>
    <row r="576" spans="1:4" x14ac:dyDescent="0.3">
      <c r="C576" t="s">
        <v>268</v>
      </c>
    </row>
    <row r="577" spans="1:4" x14ac:dyDescent="0.3">
      <c r="C577" t="s">
        <v>269</v>
      </c>
    </row>
    <row r="578" spans="1:4" x14ac:dyDescent="0.3">
      <c r="A578" s="1">
        <v>45757</v>
      </c>
      <c r="B578" t="s">
        <v>177</v>
      </c>
      <c r="C578" t="s">
        <v>262</v>
      </c>
      <c r="D578" s="2">
        <v>1399</v>
      </c>
    </row>
    <row r="579" spans="1:4" x14ac:dyDescent="0.3">
      <c r="C579" t="s">
        <v>263</v>
      </c>
    </row>
    <row r="580" spans="1:4" x14ac:dyDescent="0.3">
      <c r="C580" t="s">
        <v>264</v>
      </c>
    </row>
    <row r="581" spans="1:4" x14ac:dyDescent="0.3">
      <c r="C581" t="s">
        <v>265</v>
      </c>
    </row>
    <row r="582" spans="1:4" x14ac:dyDescent="0.3">
      <c r="C582" t="s">
        <v>266</v>
      </c>
    </row>
    <row r="583" spans="1:4" x14ac:dyDescent="0.3">
      <c r="C583" t="s">
        <v>267</v>
      </c>
    </row>
    <row r="584" spans="1:4" x14ac:dyDescent="0.3">
      <c r="C584" t="s">
        <v>268</v>
      </c>
    </row>
    <row r="585" spans="1:4" x14ac:dyDescent="0.3">
      <c r="C585" t="s">
        <v>269</v>
      </c>
    </row>
    <row r="586" spans="1:4" x14ac:dyDescent="0.3">
      <c r="A586" s="1">
        <v>45757</v>
      </c>
      <c r="B586" t="s">
        <v>177</v>
      </c>
      <c r="C586" t="s">
        <v>262</v>
      </c>
      <c r="D586">
        <v>99.95</v>
      </c>
    </row>
    <row r="587" spans="1:4" x14ac:dyDescent="0.3">
      <c r="C587" t="s">
        <v>263</v>
      </c>
    </row>
    <row r="588" spans="1:4" x14ac:dyDescent="0.3">
      <c r="C588" t="s">
        <v>264</v>
      </c>
    </row>
    <row r="589" spans="1:4" x14ac:dyDescent="0.3">
      <c r="C589" t="s">
        <v>265</v>
      </c>
    </row>
    <row r="590" spans="1:4" x14ac:dyDescent="0.3">
      <c r="C590" t="s">
        <v>266</v>
      </c>
    </row>
    <row r="591" spans="1:4" x14ac:dyDescent="0.3">
      <c r="C591" t="s">
        <v>267</v>
      </c>
    </row>
    <row r="592" spans="1:4" x14ac:dyDescent="0.3">
      <c r="C592" t="s">
        <v>268</v>
      </c>
    </row>
    <row r="593" spans="1:4" x14ac:dyDescent="0.3">
      <c r="C593" t="s">
        <v>269</v>
      </c>
    </row>
    <row r="594" spans="1:4" x14ac:dyDescent="0.3">
      <c r="A594" s="1">
        <v>45757</v>
      </c>
      <c r="B594" t="s">
        <v>273</v>
      </c>
      <c r="C594" t="s">
        <v>274</v>
      </c>
      <c r="D594">
        <v>468.94</v>
      </c>
    </row>
    <row r="595" spans="1:4" x14ac:dyDescent="0.3">
      <c r="C595" t="s">
        <v>275</v>
      </c>
    </row>
    <row r="596" spans="1:4" x14ac:dyDescent="0.3">
      <c r="C596" t="s">
        <v>276</v>
      </c>
    </row>
    <row r="597" spans="1:4" x14ac:dyDescent="0.3">
      <c r="C597" t="s">
        <v>277</v>
      </c>
    </row>
    <row r="598" spans="1:4" x14ac:dyDescent="0.3">
      <c r="A598" s="1">
        <v>45757</v>
      </c>
      <c r="B598" t="s">
        <v>273</v>
      </c>
      <c r="C598" t="s">
        <v>278</v>
      </c>
      <c r="D598">
        <v>139.75</v>
      </c>
    </row>
    <row r="599" spans="1:4" x14ac:dyDescent="0.3">
      <c r="C599" t="s">
        <v>279</v>
      </c>
    </row>
    <row r="600" spans="1:4" x14ac:dyDescent="0.3">
      <c r="C600" t="s">
        <v>280</v>
      </c>
    </row>
    <row r="601" spans="1:4" x14ac:dyDescent="0.3">
      <c r="A601" s="1">
        <v>45757</v>
      </c>
      <c r="B601" t="s">
        <v>20</v>
      </c>
      <c r="C601" t="s">
        <v>281</v>
      </c>
      <c r="D601" s="2">
        <v>2392.69</v>
      </c>
    </row>
    <row r="602" spans="1:4" x14ac:dyDescent="0.3">
      <c r="A602" s="1">
        <v>45757</v>
      </c>
      <c r="B602" t="s">
        <v>20</v>
      </c>
      <c r="C602" t="s">
        <v>281</v>
      </c>
      <c r="D602">
        <v>85.85</v>
      </c>
    </row>
    <row r="603" spans="1:4" x14ac:dyDescent="0.3">
      <c r="A603" s="1">
        <v>45757</v>
      </c>
      <c r="B603" t="s">
        <v>20</v>
      </c>
      <c r="C603" t="s">
        <v>282</v>
      </c>
      <c r="D603" s="2">
        <v>2462.38</v>
      </c>
    </row>
    <row r="604" spans="1:4" x14ac:dyDescent="0.3">
      <c r="A604" s="1">
        <v>45757</v>
      </c>
      <c r="B604" t="s">
        <v>283</v>
      </c>
      <c r="C604" t="s">
        <v>11</v>
      </c>
      <c r="D604">
        <v>251.7</v>
      </c>
    </row>
    <row r="605" spans="1:4" x14ac:dyDescent="0.3">
      <c r="C605" t="s">
        <v>284</v>
      </c>
    </row>
    <row r="606" spans="1:4" x14ac:dyDescent="0.3">
      <c r="C606" t="s">
        <v>285</v>
      </c>
    </row>
    <row r="607" spans="1:4" x14ac:dyDescent="0.3">
      <c r="C607" t="s">
        <v>286</v>
      </c>
    </row>
    <row r="608" spans="1:4" x14ac:dyDescent="0.3">
      <c r="C608" t="s">
        <v>287</v>
      </c>
    </row>
    <row r="609" spans="1:4" x14ac:dyDescent="0.3">
      <c r="A609" s="1">
        <v>45757</v>
      </c>
      <c r="B609" t="s">
        <v>288</v>
      </c>
      <c r="C609" t="s">
        <v>289</v>
      </c>
      <c r="D609">
        <v>117</v>
      </c>
    </row>
    <row r="610" spans="1:4" x14ac:dyDescent="0.3">
      <c r="A610" s="1">
        <v>45757</v>
      </c>
      <c r="B610" t="s">
        <v>288</v>
      </c>
      <c r="C610" t="s">
        <v>289</v>
      </c>
      <c r="D610">
        <v>251.39</v>
      </c>
    </row>
    <row r="611" spans="1:4" x14ac:dyDescent="0.3">
      <c r="A611" s="1">
        <v>45757</v>
      </c>
      <c r="B611" t="s">
        <v>288</v>
      </c>
      <c r="C611" t="s">
        <v>289</v>
      </c>
      <c r="D611">
        <v>384.92</v>
      </c>
    </row>
    <row r="612" spans="1:4" x14ac:dyDescent="0.3">
      <c r="A612" s="1">
        <v>45757</v>
      </c>
      <c r="B612" t="s">
        <v>288</v>
      </c>
      <c r="C612" t="s">
        <v>289</v>
      </c>
      <c r="D612">
        <v>235.84</v>
      </c>
    </row>
    <row r="613" spans="1:4" x14ac:dyDescent="0.3">
      <c r="A613" s="1">
        <v>45757</v>
      </c>
      <c r="B613" t="s">
        <v>288</v>
      </c>
      <c r="C613" t="s">
        <v>289</v>
      </c>
      <c r="D613">
        <v>117</v>
      </c>
    </row>
    <row r="614" spans="1:4" x14ac:dyDescent="0.3">
      <c r="A614" s="1">
        <v>45757</v>
      </c>
      <c r="B614" t="s">
        <v>288</v>
      </c>
      <c r="C614" t="s">
        <v>289</v>
      </c>
      <c r="D614">
        <v>308.14999999999998</v>
      </c>
    </row>
    <row r="615" spans="1:4" x14ac:dyDescent="0.3">
      <c r="A615" s="1">
        <v>45757</v>
      </c>
      <c r="B615" t="s">
        <v>288</v>
      </c>
      <c r="C615" t="s">
        <v>289</v>
      </c>
      <c r="D615">
        <v>147.66999999999999</v>
      </c>
    </row>
    <row r="616" spans="1:4" x14ac:dyDescent="0.3">
      <c r="A616" s="1">
        <v>45757</v>
      </c>
      <c r="B616" t="s">
        <v>288</v>
      </c>
      <c r="C616" t="s">
        <v>289</v>
      </c>
      <c r="D616">
        <v>117</v>
      </c>
    </row>
    <row r="617" spans="1:4" x14ac:dyDescent="0.3">
      <c r="A617" s="1">
        <v>45757</v>
      </c>
      <c r="B617" t="s">
        <v>288</v>
      </c>
      <c r="C617" t="s">
        <v>289</v>
      </c>
      <c r="D617">
        <v>407.78</v>
      </c>
    </row>
    <row r="618" spans="1:4" x14ac:dyDescent="0.3">
      <c r="A618" s="1">
        <v>45757</v>
      </c>
      <c r="B618" t="s">
        <v>288</v>
      </c>
      <c r="C618" t="s">
        <v>289</v>
      </c>
      <c r="D618">
        <v>338.29</v>
      </c>
    </row>
    <row r="619" spans="1:4" x14ac:dyDescent="0.3">
      <c r="A619" s="1">
        <v>45757</v>
      </c>
      <c r="B619" t="s">
        <v>288</v>
      </c>
      <c r="C619" t="s">
        <v>289</v>
      </c>
      <c r="D619">
        <v>117</v>
      </c>
    </row>
    <row r="620" spans="1:4" x14ac:dyDescent="0.3">
      <c r="A620" s="1">
        <v>45757</v>
      </c>
      <c r="B620" t="s">
        <v>290</v>
      </c>
      <c r="C620" t="s">
        <v>291</v>
      </c>
      <c r="D620" s="2">
        <v>1001.85</v>
      </c>
    </row>
    <row r="621" spans="1:4" x14ac:dyDescent="0.3">
      <c r="C621" t="s">
        <v>292</v>
      </c>
    </row>
    <row r="622" spans="1:4" x14ac:dyDescent="0.3">
      <c r="C622" t="s">
        <v>293</v>
      </c>
    </row>
    <row r="623" spans="1:4" x14ac:dyDescent="0.3">
      <c r="A623" s="1">
        <v>45757</v>
      </c>
      <c r="B623" t="s">
        <v>294</v>
      </c>
      <c r="C623" t="s">
        <v>295</v>
      </c>
      <c r="D623">
        <v>59.8</v>
      </c>
    </row>
    <row r="624" spans="1:4" x14ac:dyDescent="0.3">
      <c r="C624" t="s">
        <v>296</v>
      </c>
    </row>
    <row r="625" spans="1:4" x14ac:dyDescent="0.3">
      <c r="C625" t="s">
        <v>297</v>
      </c>
    </row>
    <row r="626" spans="1:4" x14ac:dyDescent="0.3">
      <c r="A626" s="1">
        <v>45757</v>
      </c>
      <c r="B626" t="s">
        <v>298</v>
      </c>
      <c r="C626" t="s">
        <v>299</v>
      </c>
      <c r="D626">
        <v>641.77</v>
      </c>
    </row>
    <row r="627" spans="1:4" x14ac:dyDescent="0.3">
      <c r="C627" t="s">
        <v>300</v>
      </c>
    </row>
    <row r="628" spans="1:4" x14ac:dyDescent="0.3">
      <c r="C628" t="s">
        <v>301</v>
      </c>
    </row>
    <row r="629" spans="1:4" x14ac:dyDescent="0.3">
      <c r="C629" t="s">
        <v>302</v>
      </c>
    </row>
    <row r="630" spans="1:4" x14ac:dyDescent="0.3">
      <c r="C630" t="s">
        <v>303</v>
      </c>
    </row>
    <row r="631" spans="1:4" x14ac:dyDescent="0.3">
      <c r="C631" t="s">
        <v>304</v>
      </c>
    </row>
    <row r="632" spans="1:4" x14ac:dyDescent="0.3">
      <c r="C632" t="s">
        <v>305</v>
      </c>
    </row>
    <row r="633" spans="1:4" x14ac:dyDescent="0.3">
      <c r="A633" s="1">
        <v>45757</v>
      </c>
      <c r="B633" t="s">
        <v>298</v>
      </c>
      <c r="C633" t="s">
        <v>299</v>
      </c>
      <c r="D633">
        <v>-245</v>
      </c>
    </row>
    <row r="634" spans="1:4" x14ac:dyDescent="0.3">
      <c r="C634" t="s">
        <v>300</v>
      </c>
    </row>
    <row r="635" spans="1:4" x14ac:dyDescent="0.3">
      <c r="C635" t="s">
        <v>301</v>
      </c>
    </row>
    <row r="636" spans="1:4" x14ac:dyDescent="0.3">
      <c r="C636" t="s">
        <v>302</v>
      </c>
    </row>
    <row r="637" spans="1:4" x14ac:dyDescent="0.3">
      <c r="C637" t="s">
        <v>303</v>
      </c>
    </row>
    <row r="638" spans="1:4" x14ac:dyDescent="0.3">
      <c r="C638" t="s">
        <v>304</v>
      </c>
    </row>
    <row r="639" spans="1:4" x14ac:dyDescent="0.3">
      <c r="C639" t="s">
        <v>305</v>
      </c>
    </row>
    <row r="640" spans="1:4" x14ac:dyDescent="0.3">
      <c r="A640" s="1">
        <v>45757</v>
      </c>
      <c r="B640" t="s">
        <v>298</v>
      </c>
      <c r="C640" t="s">
        <v>299</v>
      </c>
      <c r="D640">
        <v>-17.5</v>
      </c>
    </row>
    <row r="641" spans="1:4" x14ac:dyDescent="0.3">
      <c r="C641" t="s">
        <v>300</v>
      </c>
    </row>
    <row r="642" spans="1:4" x14ac:dyDescent="0.3">
      <c r="C642" t="s">
        <v>301</v>
      </c>
    </row>
    <row r="643" spans="1:4" x14ac:dyDescent="0.3">
      <c r="C643" t="s">
        <v>302</v>
      </c>
    </row>
    <row r="644" spans="1:4" x14ac:dyDescent="0.3">
      <c r="C644" t="s">
        <v>303</v>
      </c>
    </row>
    <row r="645" spans="1:4" x14ac:dyDescent="0.3">
      <c r="C645" t="s">
        <v>304</v>
      </c>
    </row>
    <row r="646" spans="1:4" x14ac:dyDescent="0.3">
      <c r="C646" t="s">
        <v>305</v>
      </c>
    </row>
    <row r="647" spans="1:4" x14ac:dyDescent="0.3">
      <c r="A647" s="1">
        <v>45757</v>
      </c>
      <c r="B647" t="s">
        <v>306</v>
      </c>
      <c r="C647" t="s">
        <v>307</v>
      </c>
      <c r="D647" s="2">
        <v>3179</v>
      </c>
    </row>
    <row r="648" spans="1:4" x14ac:dyDescent="0.3">
      <c r="C648" t="s">
        <v>308</v>
      </c>
    </row>
    <row r="649" spans="1:4" x14ac:dyDescent="0.3">
      <c r="C649" t="s">
        <v>309</v>
      </c>
    </row>
    <row r="650" spans="1:4" x14ac:dyDescent="0.3">
      <c r="A650" s="1">
        <v>45757</v>
      </c>
      <c r="B650" t="s">
        <v>192</v>
      </c>
      <c r="C650" t="s">
        <v>193</v>
      </c>
      <c r="D650">
        <v>218.75</v>
      </c>
    </row>
    <row r="651" spans="1:4" x14ac:dyDescent="0.3">
      <c r="C651" t="s">
        <v>194</v>
      </c>
    </row>
    <row r="652" spans="1:4" x14ac:dyDescent="0.3">
      <c r="C652" t="s">
        <v>195</v>
      </c>
    </row>
    <row r="653" spans="1:4" x14ac:dyDescent="0.3">
      <c r="A653" s="1">
        <v>45757</v>
      </c>
      <c r="B653" t="s">
        <v>196</v>
      </c>
      <c r="C653" t="s">
        <v>310</v>
      </c>
      <c r="D653">
        <v>563.55999999999995</v>
      </c>
    </row>
    <row r="654" spans="1:4" x14ac:dyDescent="0.3">
      <c r="C654" t="s">
        <v>311</v>
      </c>
    </row>
    <row r="655" spans="1:4" x14ac:dyDescent="0.3">
      <c r="C655" t="s">
        <v>312</v>
      </c>
    </row>
    <row r="656" spans="1:4" x14ac:dyDescent="0.3">
      <c r="C656" t="s">
        <v>313</v>
      </c>
    </row>
    <row r="657" spans="1:4" x14ac:dyDescent="0.3">
      <c r="C657" s="3">
        <v>45689</v>
      </c>
    </row>
    <row r="658" spans="1:4" x14ac:dyDescent="0.3">
      <c r="A658" s="1">
        <v>45757</v>
      </c>
      <c r="B658" t="s">
        <v>314</v>
      </c>
      <c r="C658" t="s">
        <v>315</v>
      </c>
      <c r="D658">
        <v>151.47999999999999</v>
      </c>
    </row>
    <row r="659" spans="1:4" x14ac:dyDescent="0.3">
      <c r="C659" t="s">
        <v>316</v>
      </c>
    </row>
    <row r="660" spans="1:4" x14ac:dyDescent="0.3">
      <c r="A660" s="1">
        <v>45757</v>
      </c>
      <c r="B660" t="s">
        <v>317</v>
      </c>
      <c r="C660" t="s">
        <v>318</v>
      </c>
      <c r="D660">
        <v>280.60000000000002</v>
      </c>
    </row>
    <row r="661" spans="1:4" x14ac:dyDescent="0.3">
      <c r="C661" t="s">
        <v>319</v>
      </c>
    </row>
    <row r="662" spans="1:4" x14ac:dyDescent="0.3">
      <c r="A662" s="1">
        <v>45757</v>
      </c>
      <c r="B662" t="s">
        <v>320</v>
      </c>
      <c r="C662" t="s">
        <v>111</v>
      </c>
      <c r="D662">
        <v>550</v>
      </c>
    </row>
    <row r="663" spans="1:4" x14ac:dyDescent="0.3">
      <c r="C663" t="s">
        <v>321</v>
      </c>
    </row>
    <row r="664" spans="1:4" x14ac:dyDescent="0.3">
      <c r="A664" s="1">
        <v>45757</v>
      </c>
      <c r="B664" t="s">
        <v>53</v>
      </c>
      <c r="C664" t="s">
        <v>322</v>
      </c>
      <c r="D664">
        <v>215.64</v>
      </c>
    </row>
    <row r="665" spans="1:4" x14ac:dyDescent="0.3">
      <c r="C665" t="s">
        <v>323</v>
      </c>
    </row>
    <row r="666" spans="1:4" x14ac:dyDescent="0.3">
      <c r="C666" t="s">
        <v>56</v>
      </c>
    </row>
    <row r="667" spans="1:4" x14ac:dyDescent="0.3">
      <c r="A667" s="1">
        <v>45757</v>
      </c>
      <c r="B667" t="s">
        <v>53</v>
      </c>
      <c r="C667" t="s">
        <v>322</v>
      </c>
      <c r="D667">
        <v>135.52000000000001</v>
      </c>
    </row>
    <row r="668" spans="1:4" x14ac:dyDescent="0.3">
      <c r="C668" t="s">
        <v>323</v>
      </c>
    </row>
    <row r="669" spans="1:4" x14ac:dyDescent="0.3">
      <c r="C669" t="s">
        <v>56</v>
      </c>
    </row>
    <row r="670" spans="1:4" x14ac:dyDescent="0.3">
      <c r="A670" s="1">
        <v>45757</v>
      </c>
      <c r="B670" t="s">
        <v>53</v>
      </c>
      <c r="C670" t="s">
        <v>322</v>
      </c>
      <c r="D670">
        <v>152.5</v>
      </c>
    </row>
    <row r="671" spans="1:4" x14ac:dyDescent="0.3">
      <c r="C671" t="s">
        <v>323</v>
      </c>
    </row>
    <row r="672" spans="1:4" x14ac:dyDescent="0.3">
      <c r="C672" t="s">
        <v>56</v>
      </c>
    </row>
    <row r="673" spans="1:4" x14ac:dyDescent="0.3">
      <c r="A673" s="1">
        <v>45757</v>
      </c>
      <c r="B673" t="s">
        <v>324</v>
      </c>
      <c r="C673" t="s">
        <v>325</v>
      </c>
      <c r="D673">
        <v>67.69</v>
      </c>
    </row>
    <row r="674" spans="1:4" x14ac:dyDescent="0.3">
      <c r="C674" t="s">
        <v>326</v>
      </c>
    </row>
    <row r="675" spans="1:4" x14ac:dyDescent="0.3">
      <c r="C675" t="s">
        <v>327</v>
      </c>
    </row>
    <row r="676" spans="1:4" x14ac:dyDescent="0.3">
      <c r="C676" t="s">
        <v>328</v>
      </c>
    </row>
    <row r="677" spans="1:4" x14ac:dyDescent="0.3">
      <c r="C677" t="s">
        <v>207</v>
      </c>
    </row>
    <row r="678" spans="1:4" x14ac:dyDescent="0.3">
      <c r="A678" s="1">
        <v>45757</v>
      </c>
      <c r="B678" t="s">
        <v>329</v>
      </c>
      <c r="C678" t="s">
        <v>330</v>
      </c>
      <c r="D678">
        <v>21</v>
      </c>
    </row>
    <row r="679" spans="1:4" x14ac:dyDescent="0.3">
      <c r="C679" t="s">
        <v>331</v>
      </c>
    </row>
    <row r="680" spans="1:4" x14ac:dyDescent="0.3">
      <c r="C680" t="s">
        <v>332</v>
      </c>
    </row>
    <row r="681" spans="1:4" x14ac:dyDescent="0.3">
      <c r="C681" t="s">
        <v>207</v>
      </c>
    </row>
    <row r="682" spans="1:4" x14ac:dyDescent="0.3">
      <c r="A682" s="1">
        <v>45757</v>
      </c>
      <c r="B682" t="s">
        <v>333</v>
      </c>
      <c r="C682" t="s">
        <v>334</v>
      </c>
      <c r="D682">
        <v>304.99</v>
      </c>
    </row>
    <row r="683" spans="1:4" x14ac:dyDescent="0.3">
      <c r="C683" t="s">
        <v>335</v>
      </c>
    </row>
    <row r="684" spans="1:4" x14ac:dyDescent="0.3">
      <c r="C684" t="s">
        <v>336</v>
      </c>
    </row>
    <row r="685" spans="1:4" x14ac:dyDescent="0.3">
      <c r="C685" t="s">
        <v>337</v>
      </c>
    </row>
    <row r="686" spans="1:4" x14ac:dyDescent="0.3">
      <c r="C686" t="s">
        <v>338</v>
      </c>
    </row>
    <row r="687" spans="1:4" x14ac:dyDescent="0.3">
      <c r="A687" s="1">
        <v>45757</v>
      </c>
      <c r="B687" t="s">
        <v>333</v>
      </c>
      <c r="C687" t="s">
        <v>334</v>
      </c>
      <c r="D687">
        <v>234.4</v>
      </c>
    </row>
    <row r="688" spans="1:4" x14ac:dyDescent="0.3">
      <c r="C688" t="s">
        <v>335</v>
      </c>
    </row>
    <row r="689" spans="1:4" x14ac:dyDescent="0.3">
      <c r="C689" t="s">
        <v>336</v>
      </c>
    </row>
    <row r="690" spans="1:4" x14ac:dyDescent="0.3">
      <c r="C690" t="s">
        <v>337</v>
      </c>
    </row>
    <row r="691" spans="1:4" x14ac:dyDescent="0.3">
      <c r="C691" t="s">
        <v>338</v>
      </c>
    </row>
    <row r="692" spans="1:4" x14ac:dyDescent="0.3">
      <c r="A692" s="1">
        <v>45757</v>
      </c>
      <c r="B692" t="s">
        <v>339</v>
      </c>
      <c r="C692" t="s">
        <v>340</v>
      </c>
      <c r="D692" s="2">
        <v>1643.3</v>
      </c>
    </row>
    <row r="693" spans="1:4" x14ac:dyDescent="0.3">
      <c r="C693" t="s">
        <v>341</v>
      </c>
    </row>
    <row r="694" spans="1:4" x14ac:dyDescent="0.3">
      <c r="A694" s="1">
        <v>45757</v>
      </c>
      <c r="B694" t="s">
        <v>342</v>
      </c>
      <c r="C694" t="s">
        <v>343</v>
      </c>
      <c r="D694" s="2">
        <v>13827.25</v>
      </c>
    </row>
    <row r="695" spans="1:4" x14ac:dyDescent="0.3">
      <c r="C695" t="s">
        <v>344</v>
      </c>
    </row>
    <row r="696" spans="1:4" x14ac:dyDescent="0.3">
      <c r="C696" t="s">
        <v>345</v>
      </c>
    </row>
    <row r="697" spans="1:4" x14ac:dyDescent="0.3">
      <c r="C697" t="s">
        <v>346</v>
      </c>
    </row>
    <row r="698" spans="1:4" x14ac:dyDescent="0.3">
      <c r="A698" s="1">
        <v>45757</v>
      </c>
      <c r="B698" t="s">
        <v>87</v>
      </c>
      <c r="C698" t="s">
        <v>347</v>
      </c>
      <c r="D698">
        <v>386.36</v>
      </c>
    </row>
    <row r="699" spans="1:4" x14ac:dyDescent="0.3">
      <c r="C699" t="s">
        <v>89</v>
      </c>
    </row>
    <row r="700" spans="1:4" x14ac:dyDescent="0.3">
      <c r="A700" s="1">
        <v>45757</v>
      </c>
      <c r="B700" t="s">
        <v>87</v>
      </c>
      <c r="C700" t="s">
        <v>348</v>
      </c>
      <c r="D700">
        <v>352.41</v>
      </c>
    </row>
    <row r="701" spans="1:4" x14ac:dyDescent="0.3">
      <c r="C701" t="s">
        <v>91</v>
      </c>
    </row>
    <row r="702" spans="1:4" x14ac:dyDescent="0.3">
      <c r="A702" s="1">
        <v>45757</v>
      </c>
      <c r="B702" t="s">
        <v>87</v>
      </c>
      <c r="C702" t="s">
        <v>349</v>
      </c>
      <c r="D702">
        <v>222.5</v>
      </c>
    </row>
    <row r="703" spans="1:4" x14ac:dyDescent="0.3">
      <c r="C703" t="s">
        <v>89</v>
      </c>
    </row>
    <row r="704" spans="1:4" x14ac:dyDescent="0.3">
      <c r="A704" s="1">
        <v>45757</v>
      </c>
      <c r="B704" t="s">
        <v>95</v>
      </c>
      <c r="C704" t="s">
        <v>350</v>
      </c>
      <c r="D704" s="2">
        <v>2728.85</v>
      </c>
    </row>
    <row r="705" spans="1:4" x14ac:dyDescent="0.3">
      <c r="A705" s="1">
        <v>45757</v>
      </c>
      <c r="B705" t="s">
        <v>95</v>
      </c>
      <c r="C705" t="s">
        <v>351</v>
      </c>
      <c r="D705">
        <v>356.32</v>
      </c>
    </row>
    <row r="706" spans="1:4" x14ac:dyDescent="0.3">
      <c r="C706" t="s">
        <v>89</v>
      </c>
    </row>
    <row r="707" spans="1:4" x14ac:dyDescent="0.3">
      <c r="A707" s="1">
        <v>45757</v>
      </c>
      <c r="B707" t="s">
        <v>95</v>
      </c>
      <c r="C707" t="s">
        <v>351</v>
      </c>
      <c r="D707">
        <v>23.82</v>
      </c>
    </row>
    <row r="708" spans="1:4" x14ac:dyDescent="0.3">
      <c r="C708" t="s">
        <v>89</v>
      </c>
    </row>
    <row r="709" spans="1:4" x14ac:dyDescent="0.3">
      <c r="A709" s="1">
        <v>45757</v>
      </c>
      <c r="B709" t="s">
        <v>95</v>
      </c>
      <c r="C709" t="s">
        <v>350</v>
      </c>
      <c r="D709">
        <v>89.34</v>
      </c>
    </row>
    <row r="710" spans="1:4" x14ac:dyDescent="0.3">
      <c r="A710" s="1">
        <v>45757</v>
      </c>
      <c r="B710" t="s">
        <v>95</v>
      </c>
      <c r="C710" t="s">
        <v>352</v>
      </c>
      <c r="D710" s="2">
        <v>1398.58</v>
      </c>
    </row>
    <row r="711" spans="1:4" x14ac:dyDescent="0.3">
      <c r="A711" s="1">
        <v>45757</v>
      </c>
      <c r="B711" t="s">
        <v>95</v>
      </c>
      <c r="C711" t="s">
        <v>353</v>
      </c>
      <c r="D711">
        <v>259.77999999999997</v>
      </c>
    </row>
    <row r="712" spans="1:4" x14ac:dyDescent="0.3">
      <c r="C712" t="s">
        <v>89</v>
      </c>
    </row>
    <row r="713" spans="1:4" x14ac:dyDescent="0.3">
      <c r="A713" s="1">
        <v>45757</v>
      </c>
      <c r="B713" t="s">
        <v>95</v>
      </c>
      <c r="C713" t="s">
        <v>354</v>
      </c>
      <c r="D713">
        <v>415.99</v>
      </c>
    </row>
    <row r="714" spans="1:4" x14ac:dyDescent="0.3">
      <c r="C714" t="s">
        <v>89</v>
      </c>
    </row>
    <row r="715" spans="1:4" x14ac:dyDescent="0.3">
      <c r="A715" s="1">
        <v>45757</v>
      </c>
      <c r="B715" t="s">
        <v>95</v>
      </c>
      <c r="C715" t="s">
        <v>355</v>
      </c>
      <c r="D715" s="2">
        <v>1673.17</v>
      </c>
    </row>
    <row r="716" spans="1:4" x14ac:dyDescent="0.3">
      <c r="A716" s="1">
        <v>45757</v>
      </c>
      <c r="B716" t="s">
        <v>95</v>
      </c>
      <c r="C716" t="s">
        <v>356</v>
      </c>
      <c r="D716" s="2">
        <v>1075.93</v>
      </c>
    </row>
    <row r="717" spans="1:4" x14ac:dyDescent="0.3">
      <c r="C717" t="s">
        <v>89</v>
      </c>
    </row>
    <row r="718" spans="1:4" x14ac:dyDescent="0.3">
      <c r="A718" s="1">
        <v>45757</v>
      </c>
      <c r="B718" t="s">
        <v>95</v>
      </c>
      <c r="C718" t="s">
        <v>357</v>
      </c>
      <c r="D718">
        <v>171.42</v>
      </c>
    </row>
    <row r="719" spans="1:4" x14ac:dyDescent="0.3">
      <c r="C719" t="s">
        <v>89</v>
      </c>
    </row>
    <row r="720" spans="1:4" x14ac:dyDescent="0.3">
      <c r="A720" s="1">
        <v>45757</v>
      </c>
      <c r="B720" t="s">
        <v>95</v>
      </c>
      <c r="C720" t="s">
        <v>356</v>
      </c>
      <c r="D720">
        <v>35.520000000000003</v>
      </c>
    </row>
    <row r="721" spans="1:4" x14ac:dyDescent="0.3">
      <c r="C721" t="s">
        <v>89</v>
      </c>
    </row>
    <row r="722" spans="1:4" x14ac:dyDescent="0.3">
      <c r="A722" s="1">
        <v>45757</v>
      </c>
      <c r="B722" t="s">
        <v>95</v>
      </c>
      <c r="C722" t="s">
        <v>358</v>
      </c>
      <c r="D722">
        <v>977.93</v>
      </c>
    </row>
    <row r="723" spans="1:4" x14ac:dyDescent="0.3">
      <c r="A723" s="1">
        <v>45757</v>
      </c>
      <c r="B723" t="s">
        <v>95</v>
      </c>
      <c r="C723" t="s">
        <v>358</v>
      </c>
      <c r="D723">
        <v>53.72</v>
      </c>
    </row>
    <row r="724" spans="1:4" x14ac:dyDescent="0.3">
      <c r="A724" s="1">
        <v>45757</v>
      </c>
      <c r="B724" t="s">
        <v>95</v>
      </c>
      <c r="C724" t="s">
        <v>355</v>
      </c>
      <c r="D724">
        <v>-40.479999999999997</v>
      </c>
    </row>
    <row r="725" spans="1:4" x14ac:dyDescent="0.3">
      <c r="A725" s="1">
        <v>45757</v>
      </c>
      <c r="B725" t="s">
        <v>95</v>
      </c>
      <c r="C725" t="s">
        <v>355</v>
      </c>
      <c r="D725">
        <v>-39.56</v>
      </c>
    </row>
    <row r="726" spans="1:4" x14ac:dyDescent="0.3">
      <c r="A726" s="1">
        <v>45757</v>
      </c>
      <c r="B726" t="s">
        <v>359</v>
      </c>
      <c r="C726" t="s">
        <v>360</v>
      </c>
      <c r="D726" s="2">
        <v>1763.05</v>
      </c>
    </row>
    <row r="727" spans="1:4" x14ac:dyDescent="0.3">
      <c r="C727" t="s">
        <v>361</v>
      </c>
    </row>
    <row r="728" spans="1:4" x14ac:dyDescent="0.3">
      <c r="A728" s="1">
        <v>45757</v>
      </c>
      <c r="B728" t="s">
        <v>359</v>
      </c>
      <c r="C728" t="s">
        <v>360</v>
      </c>
      <c r="D728" s="2">
        <v>5294.14</v>
      </c>
    </row>
    <row r="729" spans="1:4" x14ac:dyDescent="0.3">
      <c r="C729" t="s">
        <v>361</v>
      </c>
    </row>
    <row r="730" spans="1:4" x14ac:dyDescent="0.3">
      <c r="A730" s="1">
        <v>45757</v>
      </c>
      <c r="B730" t="s">
        <v>359</v>
      </c>
      <c r="C730" t="s">
        <v>360</v>
      </c>
      <c r="D730" s="2">
        <v>5795.69</v>
      </c>
    </row>
    <row r="731" spans="1:4" x14ac:dyDescent="0.3">
      <c r="C731" t="s">
        <v>361</v>
      </c>
    </row>
    <row r="732" spans="1:4" x14ac:dyDescent="0.3">
      <c r="A732" s="1">
        <v>45757</v>
      </c>
      <c r="B732" t="s">
        <v>359</v>
      </c>
      <c r="C732" t="s">
        <v>360</v>
      </c>
      <c r="D732" s="2">
        <v>1455.96</v>
      </c>
    </row>
    <row r="733" spans="1:4" x14ac:dyDescent="0.3">
      <c r="C733" t="s">
        <v>361</v>
      </c>
    </row>
    <row r="734" spans="1:4" x14ac:dyDescent="0.3">
      <c r="A734" s="1">
        <v>45757</v>
      </c>
      <c r="B734" t="s">
        <v>359</v>
      </c>
      <c r="C734" t="s">
        <v>360</v>
      </c>
      <c r="D734" s="2">
        <v>1625.95</v>
      </c>
    </row>
    <row r="735" spans="1:4" x14ac:dyDescent="0.3">
      <c r="C735" t="s">
        <v>361</v>
      </c>
    </row>
    <row r="736" spans="1:4" x14ac:dyDescent="0.3">
      <c r="A736" s="1">
        <v>45757</v>
      </c>
      <c r="B736" t="s">
        <v>359</v>
      </c>
      <c r="C736" t="s">
        <v>360</v>
      </c>
      <c r="D736" s="2">
        <v>4968.43</v>
      </c>
    </row>
    <row r="737" spans="1:4" x14ac:dyDescent="0.3">
      <c r="C737" t="s">
        <v>361</v>
      </c>
    </row>
    <row r="738" spans="1:4" x14ac:dyDescent="0.3">
      <c r="A738" s="1">
        <v>45757</v>
      </c>
      <c r="B738" t="s">
        <v>359</v>
      </c>
      <c r="C738" t="s">
        <v>360</v>
      </c>
      <c r="D738" s="2">
        <v>5304.45</v>
      </c>
    </row>
    <row r="739" spans="1:4" x14ac:dyDescent="0.3">
      <c r="C739" t="s">
        <v>361</v>
      </c>
    </row>
    <row r="740" spans="1:4" x14ac:dyDescent="0.3">
      <c r="A740" s="1">
        <v>45757</v>
      </c>
      <c r="B740" t="s">
        <v>359</v>
      </c>
      <c r="C740" t="s">
        <v>360</v>
      </c>
      <c r="D740" s="2">
        <v>1629.2</v>
      </c>
    </row>
    <row r="741" spans="1:4" x14ac:dyDescent="0.3">
      <c r="C741" t="s">
        <v>361</v>
      </c>
    </row>
    <row r="742" spans="1:4" x14ac:dyDescent="0.3">
      <c r="A742" s="1">
        <v>45757</v>
      </c>
      <c r="B742" t="s">
        <v>362</v>
      </c>
      <c r="C742" t="s">
        <v>233</v>
      </c>
      <c r="D742" s="2">
        <v>4020</v>
      </c>
    </row>
    <row r="743" spans="1:4" x14ac:dyDescent="0.3">
      <c r="C743" t="s">
        <v>363</v>
      </c>
    </row>
    <row r="744" spans="1:4" x14ac:dyDescent="0.3">
      <c r="C744" t="s">
        <v>364</v>
      </c>
    </row>
    <row r="745" spans="1:4" x14ac:dyDescent="0.3">
      <c r="A745" s="1">
        <v>45757</v>
      </c>
      <c r="B745" t="s">
        <v>365</v>
      </c>
      <c r="C745" t="s">
        <v>325</v>
      </c>
      <c r="D745">
        <v>119.7</v>
      </c>
    </row>
    <row r="746" spans="1:4" x14ac:dyDescent="0.3">
      <c r="C746" t="s">
        <v>326</v>
      </c>
    </row>
    <row r="747" spans="1:4" x14ac:dyDescent="0.3">
      <c r="C747" t="s">
        <v>327</v>
      </c>
    </row>
    <row r="748" spans="1:4" x14ac:dyDescent="0.3">
      <c r="C748" t="s">
        <v>328</v>
      </c>
    </row>
    <row r="749" spans="1:4" x14ac:dyDescent="0.3">
      <c r="C749" t="s">
        <v>366</v>
      </c>
    </row>
    <row r="750" spans="1:4" x14ac:dyDescent="0.3">
      <c r="C750" t="s">
        <v>367</v>
      </c>
    </row>
    <row r="751" spans="1:4" x14ac:dyDescent="0.3">
      <c r="A751" s="1">
        <v>45757</v>
      </c>
      <c r="B751" t="s">
        <v>368</v>
      </c>
      <c r="C751" t="s">
        <v>369</v>
      </c>
      <c r="D751">
        <v>450</v>
      </c>
    </row>
    <row r="752" spans="1:4" x14ac:dyDescent="0.3">
      <c r="C752" t="s">
        <v>370</v>
      </c>
    </row>
    <row r="753" spans="1:4" x14ac:dyDescent="0.3">
      <c r="C753" t="s">
        <v>371</v>
      </c>
    </row>
    <row r="754" spans="1:4" x14ac:dyDescent="0.3">
      <c r="A754" s="1">
        <v>45757</v>
      </c>
      <c r="B754" t="s">
        <v>372</v>
      </c>
      <c r="C754" t="s">
        <v>373</v>
      </c>
      <c r="D754" s="2">
        <v>2811.67</v>
      </c>
    </row>
    <row r="755" spans="1:4" x14ac:dyDescent="0.3">
      <c r="C755" t="s">
        <v>374</v>
      </c>
    </row>
    <row r="756" spans="1:4" x14ac:dyDescent="0.3">
      <c r="C756" t="s">
        <v>375</v>
      </c>
    </row>
    <row r="757" spans="1:4" x14ac:dyDescent="0.3">
      <c r="C757" t="s">
        <v>376</v>
      </c>
    </row>
    <row r="758" spans="1:4" x14ac:dyDescent="0.3">
      <c r="A758" s="1">
        <v>45757</v>
      </c>
      <c r="B758" t="s">
        <v>211</v>
      </c>
      <c r="C758" t="s">
        <v>377</v>
      </c>
      <c r="D758">
        <v>71.260000000000005</v>
      </c>
    </row>
    <row r="759" spans="1:4" x14ac:dyDescent="0.3">
      <c r="C759" t="s">
        <v>183</v>
      </c>
    </row>
    <row r="760" spans="1:4" x14ac:dyDescent="0.3">
      <c r="C760" t="s">
        <v>378</v>
      </c>
    </row>
    <row r="761" spans="1:4" x14ac:dyDescent="0.3">
      <c r="C761" t="s">
        <v>379</v>
      </c>
    </row>
    <row r="762" spans="1:4" x14ac:dyDescent="0.3">
      <c r="A762" s="1">
        <v>45757</v>
      </c>
      <c r="B762" t="s">
        <v>211</v>
      </c>
      <c r="C762" t="s">
        <v>377</v>
      </c>
      <c r="D762">
        <v>82.99</v>
      </c>
    </row>
    <row r="763" spans="1:4" x14ac:dyDescent="0.3">
      <c r="C763" t="s">
        <v>183</v>
      </c>
    </row>
    <row r="764" spans="1:4" x14ac:dyDescent="0.3">
      <c r="C764" t="s">
        <v>378</v>
      </c>
    </row>
    <row r="765" spans="1:4" x14ac:dyDescent="0.3">
      <c r="C765" t="s">
        <v>379</v>
      </c>
    </row>
    <row r="766" spans="1:4" x14ac:dyDescent="0.3">
      <c r="A766" s="1">
        <v>45757</v>
      </c>
      <c r="B766" t="s">
        <v>211</v>
      </c>
      <c r="C766" t="s">
        <v>377</v>
      </c>
      <c r="D766">
        <v>74.36</v>
      </c>
    </row>
    <row r="767" spans="1:4" x14ac:dyDescent="0.3">
      <c r="C767" t="s">
        <v>183</v>
      </c>
    </row>
    <row r="768" spans="1:4" x14ac:dyDescent="0.3">
      <c r="C768" t="s">
        <v>378</v>
      </c>
    </row>
    <row r="769" spans="1:4" x14ac:dyDescent="0.3">
      <c r="C769" t="s">
        <v>379</v>
      </c>
    </row>
    <row r="770" spans="1:4" x14ac:dyDescent="0.3">
      <c r="A770" s="1">
        <v>45757</v>
      </c>
      <c r="B770" t="s">
        <v>211</v>
      </c>
      <c r="C770" t="s">
        <v>377</v>
      </c>
      <c r="D770">
        <v>-30.05</v>
      </c>
    </row>
    <row r="771" spans="1:4" x14ac:dyDescent="0.3">
      <c r="C771" t="s">
        <v>183</v>
      </c>
    </row>
    <row r="772" spans="1:4" x14ac:dyDescent="0.3">
      <c r="C772" t="s">
        <v>378</v>
      </c>
    </row>
    <row r="773" spans="1:4" x14ac:dyDescent="0.3">
      <c r="C773" t="s">
        <v>379</v>
      </c>
    </row>
    <row r="774" spans="1:4" x14ac:dyDescent="0.3">
      <c r="A774" s="1">
        <v>45757</v>
      </c>
      <c r="B774" t="s">
        <v>211</v>
      </c>
      <c r="C774" t="s">
        <v>377</v>
      </c>
      <c r="D774">
        <v>14.26</v>
      </c>
    </row>
    <row r="775" spans="1:4" x14ac:dyDescent="0.3">
      <c r="C775" t="s">
        <v>183</v>
      </c>
    </row>
    <row r="776" spans="1:4" x14ac:dyDescent="0.3">
      <c r="C776" t="s">
        <v>378</v>
      </c>
    </row>
    <row r="777" spans="1:4" x14ac:dyDescent="0.3">
      <c r="C777" t="s">
        <v>379</v>
      </c>
    </row>
    <row r="778" spans="1:4" x14ac:dyDescent="0.3">
      <c r="A778" s="1">
        <v>45757</v>
      </c>
      <c r="B778" t="s">
        <v>211</v>
      </c>
      <c r="C778" t="s">
        <v>377</v>
      </c>
      <c r="D778">
        <v>-71.260000000000005</v>
      </c>
    </row>
    <row r="779" spans="1:4" x14ac:dyDescent="0.3">
      <c r="C779" t="s">
        <v>183</v>
      </c>
    </row>
    <row r="780" spans="1:4" x14ac:dyDescent="0.3">
      <c r="C780" t="s">
        <v>378</v>
      </c>
    </row>
    <row r="781" spans="1:4" x14ac:dyDescent="0.3">
      <c r="C781" t="s">
        <v>379</v>
      </c>
    </row>
    <row r="782" spans="1:4" x14ac:dyDescent="0.3">
      <c r="A782" s="1">
        <v>45757</v>
      </c>
      <c r="B782" t="s">
        <v>211</v>
      </c>
      <c r="C782" t="s">
        <v>377</v>
      </c>
      <c r="D782">
        <v>7.13</v>
      </c>
    </row>
    <row r="783" spans="1:4" x14ac:dyDescent="0.3">
      <c r="C783" t="s">
        <v>183</v>
      </c>
    </row>
    <row r="784" spans="1:4" x14ac:dyDescent="0.3">
      <c r="C784" t="s">
        <v>378</v>
      </c>
    </row>
    <row r="785" spans="1:4" x14ac:dyDescent="0.3">
      <c r="C785" t="s">
        <v>379</v>
      </c>
    </row>
    <row r="786" spans="1:4" x14ac:dyDescent="0.3">
      <c r="A786" s="1">
        <v>45757</v>
      </c>
      <c r="B786" t="s">
        <v>211</v>
      </c>
      <c r="C786" t="s">
        <v>377</v>
      </c>
      <c r="D786">
        <v>7.13</v>
      </c>
    </row>
    <row r="787" spans="1:4" x14ac:dyDescent="0.3">
      <c r="C787" t="s">
        <v>183</v>
      </c>
    </row>
    <row r="788" spans="1:4" x14ac:dyDescent="0.3">
      <c r="C788" t="s">
        <v>378</v>
      </c>
    </row>
    <row r="789" spans="1:4" x14ac:dyDescent="0.3">
      <c r="C789" t="s">
        <v>379</v>
      </c>
    </row>
    <row r="790" spans="1:4" x14ac:dyDescent="0.3">
      <c r="A790" s="1">
        <v>45757</v>
      </c>
      <c r="B790" t="s">
        <v>211</v>
      </c>
      <c r="C790" t="s">
        <v>377</v>
      </c>
      <c r="D790">
        <v>142</v>
      </c>
    </row>
    <row r="791" spans="1:4" x14ac:dyDescent="0.3">
      <c r="C791" t="s">
        <v>183</v>
      </c>
    </row>
    <row r="792" spans="1:4" x14ac:dyDescent="0.3">
      <c r="C792" t="s">
        <v>378</v>
      </c>
    </row>
    <row r="793" spans="1:4" x14ac:dyDescent="0.3">
      <c r="C793" t="s">
        <v>379</v>
      </c>
    </row>
    <row r="794" spans="1:4" x14ac:dyDescent="0.3">
      <c r="A794" s="1">
        <v>45757</v>
      </c>
      <c r="B794" t="s">
        <v>211</v>
      </c>
      <c r="C794" t="s">
        <v>377</v>
      </c>
      <c r="D794">
        <v>71.260000000000005</v>
      </c>
    </row>
    <row r="795" spans="1:4" x14ac:dyDescent="0.3">
      <c r="C795" t="s">
        <v>183</v>
      </c>
    </row>
    <row r="796" spans="1:4" x14ac:dyDescent="0.3">
      <c r="C796" t="s">
        <v>378</v>
      </c>
    </row>
    <row r="797" spans="1:4" x14ac:dyDescent="0.3">
      <c r="C797" t="s">
        <v>379</v>
      </c>
    </row>
    <row r="798" spans="1:4" x14ac:dyDescent="0.3">
      <c r="A798" s="1">
        <v>45757</v>
      </c>
      <c r="B798" t="s">
        <v>211</v>
      </c>
      <c r="C798" t="s">
        <v>377</v>
      </c>
      <c r="D798">
        <v>359.98</v>
      </c>
    </row>
    <row r="799" spans="1:4" x14ac:dyDescent="0.3">
      <c r="C799" t="s">
        <v>183</v>
      </c>
    </row>
    <row r="800" spans="1:4" x14ac:dyDescent="0.3">
      <c r="C800" t="s">
        <v>378</v>
      </c>
    </row>
    <row r="801" spans="1:4" x14ac:dyDescent="0.3">
      <c r="C801" t="s">
        <v>379</v>
      </c>
    </row>
    <row r="802" spans="1:4" x14ac:dyDescent="0.3">
      <c r="A802" s="1">
        <v>45757</v>
      </c>
      <c r="B802" t="s">
        <v>211</v>
      </c>
      <c r="C802" t="s">
        <v>377</v>
      </c>
      <c r="D802">
        <v>29.97</v>
      </c>
    </row>
    <row r="803" spans="1:4" x14ac:dyDescent="0.3">
      <c r="C803" t="s">
        <v>183</v>
      </c>
    </row>
    <row r="804" spans="1:4" x14ac:dyDescent="0.3">
      <c r="C804" t="s">
        <v>378</v>
      </c>
    </row>
    <row r="805" spans="1:4" x14ac:dyDescent="0.3">
      <c r="C805" t="s">
        <v>379</v>
      </c>
    </row>
    <row r="806" spans="1:4" x14ac:dyDescent="0.3">
      <c r="A806" s="1">
        <v>45757</v>
      </c>
      <c r="B806" t="s">
        <v>211</v>
      </c>
      <c r="C806" t="s">
        <v>182</v>
      </c>
      <c r="D806">
        <v>12.78</v>
      </c>
    </row>
    <row r="807" spans="1:4" x14ac:dyDescent="0.3">
      <c r="C807" t="s">
        <v>183</v>
      </c>
    </row>
    <row r="808" spans="1:4" x14ac:dyDescent="0.3">
      <c r="C808" t="s">
        <v>212</v>
      </c>
    </row>
    <row r="809" spans="1:4" x14ac:dyDescent="0.3">
      <c r="C809" t="s">
        <v>213</v>
      </c>
    </row>
    <row r="810" spans="1:4" x14ac:dyDescent="0.3">
      <c r="C810" t="s">
        <v>214</v>
      </c>
    </row>
    <row r="811" spans="1:4" x14ac:dyDescent="0.3">
      <c r="C811" t="s">
        <v>215</v>
      </c>
    </row>
    <row r="812" spans="1:4" x14ac:dyDescent="0.3">
      <c r="C812" t="s">
        <v>216</v>
      </c>
    </row>
    <row r="813" spans="1:4" x14ac:dyDescent="0.3">
      <c r="A813" s="1">
        <v>45757</v>
      </c>
      <c r="B813" t="s">
        <v>114</v>
      </c>
      <c r="C813" t="s">
        <v>380</v>
      </c>
      <c r="D813">
        <v>680.56</v>
      </c>
    </row>
    <row r="814" spans="1:4" x14ac:dyDescent="0.3">
      <c r="C814" t="s">
        <v>89</v>
      </c>
    </row>
    <row r="815" spans="1:4" x14ac:dyDescent="0.3">
      <c r="A815" s="1">
        <v>45757</v>
      </c>
      <c r="B815" t="s">
        <v>114</v>
      </c>
      <c r="C815" t="s">
        <v>380</v>
      </c>
      <c r="D815">
        <v>489.4</v>
      </c>
    </row>
    <row r="816" spans="1:4" x14ac:dyDescent="0.3">
      <c r="C816" t="s">
        <v>89</v>
      </c>
    </row>
    <row r="817" spans="1:4" x14ac:dyDescent="0.3">
      <c r="A817" s="1">
        <v>45757</v>
      </c>
      <c r="B817" t="s">
        <v>114</v>
      </c>
      <c r="C817" t="s">
        <v>381</v>
      </c>
      <c r="D817">
        <v>297.85000000000002</v>
      </c>
    </row>
    <row r="818" spans="1:4" x14ac:dyDescent="0.3">
      <c r="C818" t="s">
        <v>116</v>
      </c>
    </row>
    <row r="819" spans="1:4" x14ac:dyDescent="0.3">
      <c r="A819" s="1">
        <v>45757</v>
      </c>
      <c r="B819" t="s">
        <v>114</v>
      </c>
      <c r="C819" t="s">
        <v>381</v>
      </c>
      <c r="D819">
        <v>319.20999999999998</v>
      </c>
    </row>
    <row r="820" spans="1:4" x14ac:dyDescent="0.3">
      <c r="C820" t="s">
        <v>116</v>
      </c>
    </row>
    <row r="821" spans="1:4" x14ac:dyDescent="0.3">
      <c r="A821" s="1">
        <v>45757</v>
      </c>
      <c r="B821" t="s">
        <v>114</v>
      </c>
      <c r="C821" t="s">
        <v>382</v>
      </c>
      <c r="D821">
        <v>212.71</v>
      </c>
    </row>
    <row r="822" spans="1:4" x14ac:dyDescent="0.3">
      <c r="C822" t="s">
        <v>89</v>
      </c>
    </row>
    <row r="823" spans="1:4" x14ac:dyDescent="0.3">
      <c r="A823" s="1">
        <v>45757</v>
      </c>
      <c r="B823" t="s">
        <v>114</v>
      </c>
      <c r="C823" t="s">
        <v>382</v>
      </c>
      <c r="D823">
        <v>106.36</v>
      </c>
    </row>
    <row r="824" spans="1:4" x14ac:dyDescent="0.3">
      <c r="C824" t="s">
        <v>89</v>
      </c>
    </row>
    <row r="825" spans="1:4" x14ac:dyDescent="0.3">
      <c r="A825" s="1">
        <v>45757</v>
      </c>
      <c r="B825" t="s">
        <v>114</v>
      </c>
      <c r="C825" t="s">
        <v>383</v>
      </c>
      <c r="D825">
        <v>404.21</v>
      </c>
    </row>
    <row r="826" spans="1:4" x14ac:dyDescent="0.3">
      <c r="C826" t="s">
        <v>89</v>
      </c>
    </row>
    <row r="827" spans="1:4" x14ac:dyDescent="0.3">
      <c r="A827" s="1">
        <v>45757</v>
      </c>
      <c r="B827" t="s">
        <v>114</v>
      </c>
      <c r="C827" t="s">
        <v>383</v>
      </c>
      <c r="D827">
        <v>361.64</v>
      </c>
    </row>
    <row r="828" spans="1:4" x14ac:dyDescent="0.3">
      <c r="C828" t="s">
        <v>89</v>
      </c>
    </row>
    <row r="829" spans="1:4" x14ac:dyDescent="0.3">
      <c r="A829" s="1">
        <v>45757</v>
      </c>
      <c r="B829" t="s">
        <v>114</v>
      </c>
      <c r="C829" t="s">
        <v>384</v>
      </c>
      <c r="D829">
        <v>425.56</v>
      </c>
    </row>
    <row r="830" spans="1:4" x14ac:dyDescent="0.3">
      <c r="C830" t="s">
        <v>89</v>
      </c>
    </row>
    <row r="831" spans="1:4" x14ac:dyDescent="0.3">
      <c r="A831" s="1">
        <v>45757</v>
      </c>
      <c r="B831" t="s">
        <v>114</v>
      </c>
      <c r="C831" t="s">
        <v>384</v>
      </c>
      <c r="D831">
        <v>255.42</v>
      </c>
    </row>
    <row r="832" spans="1:4" x14ac:dyDescent="0.3">
      <c r="C832" t="s">
        <v>89</v>
      </c>
    </row>
    <row r="833" spans="1:4" x14ac:dyDescent="0.3">
      <c r="A833" s="1">
        <v>45757</v>
      </c>
      <c r="B833" t="s">
        <v>114</v>
      </c>
      <c r="C833" t="s">
        <v>385</v>
      </c>
      <c r="D833">
        <v>467.99</v>
      </c>
    </row>
    <row r="834" spans="1:4" x14ac:dyDescent="0.3">
      <c r="C834" t="s">
        <v>89</v>
      </c>
    </row>
    <row r="835" spans="1:4" x14ac:dyDescent="0.3">
      <c r="A835" s="1">
        <v>45757</v>
      </c>
      <c r="B835" t="s">
        <v>386</v>
      </c>
      <c r="C835" t="s">
        <v>325</v>
      </c>
      <c r="D835">
        <v>50.4</v>
      </c>
    </row>
    <row r="836" spans="1:4" x14ac:dyDescent="0.3">
      <c r="C836" t="s">
        <v>326</v>
      </c>
    </row>
    <row r="837" spans="1:4" x14ac:dyDescent="0.3">
      <c r="C837" t="s">
        <v>327</v>
      </c>
    </row>
    <row r="838" spans="1:4" x14ac:dyDescent="0.3">
      <c r="C838" t="s">
        <v>328</v>
      </c>
    </row>
    <row r="839" spans="1:4" x14ac:dyDescent="0.3">
      <c r="C839" t="s">
        <v>207</v>
      </c>
    </row>
    <row r="840" spans="1:4" x14ac:dyDescent="0.3">
      <c r="A840" s="1">
        <v>45757</v>
      </c>
      <c r="B840" t="s">
        <v>387</v>
      </c>
      <c r="C840" t="s">
        <v>388</v>
      </c>
      <c r="D840">
        <v>287.10000000000002</v>
      </c>
    </row>
    <row r="841" spans="1:4" x14ac:dyDescent="0.3">
      <c r="C841" t="s">
        <v>389</v>
      </c>
    </row>
    <row r="842" spans="1:4" x14ac:dyDescent="0.3">
      <c r="C842" t="s">
        <v>390</v>
      </c>
    </row>
    <row r="843" spans="1:4" x14ac:dyDescent="0.3">
      <c r="C843" t="s">
        <v>391</v>
      </c>
    </row>
    <row r="844" spans="1:4" x14ac:dyDescent="0.3">
      <c r="C844" s="4">
        <v>45862</v>
      </c>
    </row>
    <row r="845" spans="1:4" x14ac:dyDescent="0.3">
      <c r="A845" s="1">
        <v>45757</v>
      </c>
      <c r="B845" t="s">
        <v>392</v>
      </c>
      <c r="C845" t="s">
        <v>393</v>
      </c>
      <c r="D845">
        <v>150</v>
      </c>
    </row>
    <row r="846" spans="1:4" x14ac:dyDescent="0.3">
      <c r="C846" t="s">
        <v>394</v>
      </c>
    </row>
    <row r="847" spans="1:4" x14ac:dyDescent="0.3">
      <c r="C847" t="s">
        <v>395</v>
      </c>
    </row>
    <row r="848" spans="1:4" x14ac:dyDescent="0.3">
      <c r="C848" t="s">
        <v>396</v>
      </c>
    </row>
    <row r="849" spans="1:4" x14ac:dyDescent="0.3">
      <c r="C849" t="s">
        <v>397</v>
      </c>
    </row>
    <row r="850" spans="1:4" x14ac:dyDescent="0.3">
      <c r="C850" t="s">
        <v>398</v>
      </c>
    </row>
    <row r="851" spans="1:4" x14ac:dyDescent="0.3">
      <c r="A851" s="1">
        <v>45757</v>
      </c>
      <c r="B851" t="s">
        <v>399</v>
      </c>
      <c r="C851" t="s">
        <v>400</v>
      </c>
      <c r="D851" s="2">
        <v>2700</v>
      </c>
    </row>
    <row r="852" spans="1:4" x14ac:dyDescent="0.3">
      <c r="C852" t="s">
        <v>401</v>
      </c>
    </row>
    <row r="853" spans="1:4" x14ac:dyDescent="0.3">
      <c r="C853" t="s">
        <v>402</v>
      </c>
    </row>
    <row r="854" spans="1:4" x14ac:dyDescent="0.3">
      <c r="C854" t="s">
        <v>403</v>
      </c>
    </row>
    <row r="855" spans="1:4" x14ac:dyDescent="0.3">
      <c r="A855" s="1">
        <v>45757</v>
      </c>
      <c r="B855" t="s">
        <v>399</v>
      </c>
      <c r="C855" t="s">
        <v>400</v>
      </c>
      <c r="D855">
        <v>750</v>
      </c>
    </row>
    <row r="856" spans="1:4" x14ac:dyDescent="0.3">
      <c r="C856" t="s">
        <v>404</v>
      </c>
    </row>
    <row r="857" spans="1:4" x14ac:dyDescent="0.3">
      <c r="C857" t="s">
        <v>405</v>
      </c>
    </row>
    <row r="858" spans="1:4" x14ac:dyDescent="0.3">
      <c r="A858" s="1">
        <v>45757</v>
      </c>
      <c r="B858" t="s">
        <v>406</v>
      </c>
      <c r="C858" t="s">
        <v>388</v>
      </c>
      <c r="D858">
        <v>282.02</v>
      </c>
    </row>
    <row r="859" spans="1:4" x14ac:dyDescent="0.3">
      <c r="C859" t="s">
        <v>407</v>
      </c>
    </row>
    <row r="860" spans="1:4" x14ac:dyDescent="0.3">
      <c r="C860" t="s">
        <v>408</v>
      </c>
    </row>
    <row r="861" spans="1:4" x14ac:dyDescent="0.3">
      <c r="C861" t="s">
        <v>409</v>
      </c>
    </row>
    <row r="862" spans="1:4" x14ac:dyDescent="0.3">
      <c r="C862" t="s">
        <v>410</v>
      </c>
    </row>
    <row r="863" spans="1:4" x14ac:dyDescent="0.3">
      <c r="C863" t="s">
        <v>411</v>
      </c>
    </row>
    <row r="864" spans="1:4" x14ac:dyDescent="0.3">
      <c r="C864" t="s">
        <v>412</v>
      </c>
    </row>
    <row r="865" spans="1:4" x14ac:dyDescent="0.3">
      <c r="C865" t="s">
        <v>413</v>
      </c>
    </row>
    <row r="866" spans="1:4" x14ac:dyDescent="0.3">
      <c r="A866" s="1">
        <v>45757</v>
      </c>
      <c r="B866" t="s">
        <v>142</v>
      </c>
      <c r="C866" t="s">
        <v>414</v>
      </c>
      <c r="D866">
        <v>404.35</v>
      </c>
    </row>
    <row r="867" spans="1:4" x14ac:dyDescent="0.3">
      <c r="C867" t="s">
        <v>89</v>
      </c>
    </row>
    <row r="868" spans="1:4" x14ac:dyDescent="0.3">
      <c r="A868" s="1">
        <v>45757</v>
      </c>
      <c r="B868" t="s">
        <v>142</v>
      </c>
      <c r="C868" t="s">
        <v>415</v>
      </c>
      <c r="D868">
        <v>219.9</v>
      </c>
    </row>
    <row r="869" spans="1:4" x14ac:dyDescent="0.3">
      <c r="C869" t="s">
        <v>89</v>
      </c>
    </row>
    <row r="870" spans="1:4" x14ac:dyDescent="0.3">
      <c r="A870" s="1">
        <v>45757</v>
      </c>
      <c r="B870" t="s">
        <v>142</v>
      </c>
      <c r="C870" t="s">
        <v>416</v>
      </c>
      <c r="D870">
        <v>106.75</v>
      </c>
    </row>
    <row r="871" spans="1:4" x14ac:dyDescent="0.3">
      <c r="C871" t="s">
        <v>89</v>
      </c>
    </row>
    <row r="872" spans="1:4" x14ac:dyDescent="0.3">
      <c r="A872" s="1">
        <v>45757</v>
      </c>
      <c r="B872" t="s">
        <v>142</v>
      </c>
      <c r="C872" t="s">
        <v>417</v>
      </c>
      <c r="D872">
        <v>144</v>
      </c>
    </row>
    <row r="873" spans="1:4" x14ac:dyDescent="0.3">
      <c r="C873" t="s">
        <v>89</v>
      </c>
    </row>
    <row r="874" spans="1:4" x14ac:dyDescent="0.3">
      <c r="A874" s="1">
        <v>45757</v>
      </c>
      <c r="B874" t="s">
        <v>142</v>
      </c>
      <c r="C874" t="s">
        <v>418</v>
      </c>
      <c r="D874">
        <v>197.45</v>
      </c>
    </row>
    <row r="875" spans="1:4" x14ac:dyDescent="0.3">
      <c r="C875" t="s">
        <v>89</v>
      </c>
    </row>
    <row r="876" spans="1:4" x14ac:dyDescent="0.3">
      <c r="A876" s="1">
        <v>45757</v>
      </c>
      <c r="B876" t="s">
        <v>142</v>
      </c>
      <c r="C876" t="s">
        <v>419</v>
      </c>
      <c r="D876">
        <v>206.05</v>
      </c>
    </row>
    <row r="877" spans="1:4" x14ac:dyDescent="0.3">
      <c r="C877" t="s">
        <v>89</v>
      </c>
    </row>
    <row r="878" spans="1:4" x14ac:dyDescent="0.3">
      <c r="A878" s="1">
        <v>45757</v>
      </c>
      <c r="B878" t="s">
        <v>142</v>
      </c>
      <c r="C878" t="s">
        <v>420</v>
      </c>
      <c r="D878">
        <v>196.15</v>
      </c>
    </row>
    <row r="879" spans="1:4" x14ac:dyDescent="0.3">
      <c r="C879" t="s">
        <v>89</v>
      </c>
    </row>
    <row r="880" spans="1:4" x14ac:dyDescent="0.3">
      <c r="A880" s="1">
        <v>45757</v>
      </c>
      <c r="B880" t="s">
        <v>421</v>
      </c>
      <c r="C880" t="s">
        <v>325</v>
      </c>
      <c r="D880">
        <v>63</v>
      </c>
    </row>
    <row r="881" spans="1:4" x14ac:dyDescent="0.3">
      <c r="C881" t="s">
        <v>326</v>
      </c>
    </row>
    <row r="882" spans="1:4" x14ac:dyDescent="0.3">
      <c r="C882" t="s">
        <v>327</v>
      </c>
    </row>
    <row r="883" spans="1:4" x14ac:dyDescent="0.3">
      <c r="C883" t="s">
        <v>328</v>
      </c>
    </row>
    <row r="884" spans="1:4" x14ac:dyDescent="0.3">
      <c r="C884" t="s">
        <v>207</v>
      </c>
    </row>
    <row r="885" spans="1:4" x14ac:dyDescent="0.3">
      <c r="A885" s="1">
        <v>45757</v>
      </c>
      <c r="B885" t="s">
        <v>422</v>
      </c>
      <c r="C885" t="s">
        <v>150</v>
      </c>
      <c r="D885">
        <v>348.39</v>
      </c>
    </row>
    <row r="886" spans="1:4" x14ac:dyDescent="0.3">
      <c r="C886" t="s">
        <v>423</v>
      </c>
    </row>
    <row r="887" spans="1:4" x14ac:dyDescent="0.3">
      <c r="C887" t="s">
        <v>424</v>
      </c>
    </row>
    <row r="888" spans="1:4" x14ac:dyDescent="0.3">
      <c r="C888" t="s">
        <v>425</v>
      </c>
    </row>
    <row r="889" spans="1:4" x14ac:dyDescent="0.3">
      <c r="C889" t="s">
        <v>426</v>
      </c>
    </row>
    <row r="890" spans="1:4" x14ac:dyDescent="0.3">
      <c r="A890" s="1">
        <v>45757</v>
      </c>
      <c r="B890" t="s">
        <v>427</v>
      </c>
      <c r="C890" t="s">
        <v>428</v>
      </c>
      <c r="D890" s="2">
        <v>6161</v>
      </c>
    </row>
    <row r="891" spans="1:4" x14ac:dyDescent="0.3">
      <c r="A891" s="1">
        <v>45757</v>
      </c>
      <c r="B891" t="s">
        <v>429</v>
      </c>
      <c r="C891" t="s">
        <v>430</v>
      </c>
      <c r="D891">
        <v>382.84</v>
      </c>
    </row>
    <row r="892" spans="1:4" x14ac:dyDescent="0.3">
      <c r="C892" t="s">
        <v>431</v>
      </c>
    </row>
    <row r="893" spans="1:4" x14ac:dyDescent="0.3">
      <c r="C893" t="e">
        <f>- Indoor Percussion - Spring</f>
        <v>#NAME?</v>
      </c>
    </row>
    <row r="894" spans="1:4" x14ac:dyDescent="0.3">
      <c r="C894" t="s">
        <v>432</v>
      </c>
    </row>
    <row r="895" spans="1:4" x14ac:dyDescent="0.3">
      <c r="A895" s="1">
        <v>45757</v>
      </c>
      <c r="B895" t="s">
        <v>433</v>
      </c>
      <c r="C895" t="s">
        <v>430</v>
      </c>
      <c r="D895">
        <v>175.43</v>
      </c>
    </row>
    <row r="896" spans="1:4" x14ac:dyDescent="0.3">
      <c r="C896" t="s">
        <v>434</v>
      </c>
    </row>
    <row r="897" spans="1:4" x14ac:dyDescent="0.3">
      <c r="C897" t="s">
        <v>435</v>
      </c>
    </row>
    <row r="898" spans="1:4" x14ac:dyDescent="0.3">
      <c r="C898" t="s">
        <v>436</v>
      </c>
    </row>
    <row r="899" spans="1:4" x14ac:dyDescent="0.3">
      <c r="C899" t="s">
        <v>437</v>
      </c>
    </row>
    <row r="900" spans="1:4" x14ac:dyDescent="0.3">
      <c r="C900">
        <v>1149.8800000000001</v>
      </c>
    </row>
    <row r="901" spans="1:4" x14ac:dyDescent="0.3">
      <c r="A901" s="1">
        <v>45757</v>
      </c>
      <c r="B901" t="s">
        <v>438</v>
      </c>
      <c r="C901" t="s">
        <v>439</v>
      </c>
      <c r="D901">
        <v>135</v>
      </c>
    </row>
    <row r="902" spans="1:4" x14ac:dyDescent="0.3">
      <c r="C902" t="s">
        <v>440</v>
      </c>
    </row>
    <row r="903" spans="1:4" x14ac:dyDescent="0.3">
      <c r="A903" s="1">
        <v>45757</v>
      </c>
      <c r="B903" t="s">
        <v>441</v>
      </c>
      <c r="C903" t="s">
        <v>442</v>
      </c>
      <c r="D903" s="2">
        <v>2180</v>
      </c>
    </row>
    <row r="904" spans="1:4" x14ac:dyDescent="0.3">
      <c r="C904" t="s">
        <v>443</v>
      </c>
    </row>
    <row r="905" spans="1:4" x14ac:dyDescent="0.3">
      <c r="C905" t="s">
        <v>444</v>
      </c>
    </row>
    <row r="906" spans="1:4" x14ac:dyDescent="0.3">
      <c r="C906" t="s">
        <v>445</v>
      </c>
    </row>
    <row r="907" spans="1:4" x14ac:dyDescent="0.3">
      <c r="C907" t="s">
        <v>446</v>
      </c>
    </row>
    <row r="908" spans="1:4" x14ac:dyDescent="0.3">
      <c r="C908" t="s">
        <v>447</v>
      </c>
    </row>
    <row r="909" spans="1:4" x14ac:dyDescent="0.3">
      <c r="A909" s="1">
        <v>45757</v>
      </c>
      <c r="B909" t="s">
        <v>448</v>
      </c>
      <c r="C909" t="s">
        <v>449</v>
      </c>
      <c r="D909">
        <v>244.9</v>
      </c>
    </row>
    <row r="910" spans="1:4" x14ac:dyDescent="0.3">
      <c r="C910" t="s">
        <v>450</v>
      </c>
    </row>
    <row r="911" spans="1:4" x14ac:dyDescent="0.3">
      <c r="C911" t="s">
        <v>451</v>
      </c>
    </row>
    <row r="912" spans="1:4" x14ac:dyDescent="0.3">
      <c r="C912" t="s">
        <v>452</v>
      </c>
    </row>
    <row r="913" spans="1:4" x14ac:dyDescent="0.3">
      <c r="A913" s="1">
        <v>45757</v>
      </c>
      <c r="B913" t="s">
        <v>448</v>
      </c>
      <c r="C913" t="s">
        <v>449</v>
      </c>
      <c r="D913">
        <v>244.9</v>
      </c>
    </row>
    <row r="914" spans="1:4" x14ac:dyDescent="0.3">
      <c r="C914" t="s">
        <v>450</v>
      </c>
    </row>
    <row r="915" spans="1:4" x14ac:dyDescent="0.3">
      <c r="C915" t="s">
        <v>451</v>
      </c>
    </row>
    <row r="916" spans="1:4" x14ac:dyDescent="0.3">
      <c r="C916" t="s">
        <v>452</v>
      </c>
    </row>
    <row r="917" spans="1:4" x14ac:dyDescent="0.3">
      <c r="A917" s="1">
        <v>45757</v>
      </c>
      <c r="B917" t="s">
        <v>448</v>
      </c>
      <c r="C917" t="s">
        <v>449</v>
      </c>
      <c r="D917">
        <v>285.7</v>
      </c>
    </row>
    <row r="918" spans="1:4" x14ac:dyDescent="0.3">
      <c r="C918" t="s">
        <v>450</v>
      </c>
    </row>
    <row r="919" spans="1:4" x14ac:dyDescent="0.3">
      <c r="C919" t="s">
        <v>451</v>
      </c>
    </row>
    <row r="920" spans="1:4" x14ac:dyDescent="0.3">
      <c r="C920" t="s">
        <v>452</v>
      </c>
    </row>
    <row r="921" spans="1:4" x14ac:dyDescent="0.3">
      <c r="A921" s="1">
        <v>45761</v>
      </c>
      <c r="B921" t="s">
        <v>238</v>
      </c>
      <c r="C921" t="s">
        <v>237</v>
      </c>
      <c r="D921">
        <v>608</v>
      </c>
    </row>
    <row r="922" spans="1:4" x14ac:dyDescent="0.3">
      <c r="A922" s="1">
        <v>45761</v>
      </c>
      <c r="B922" t="s">
        <v>238</v>
      </c>
      <c r="C922" t="s">
        <v>237</v>
      </c>
      <c r="D922">
        <v>487.5</v>
      </c>
    </row>
    <row r="923" spans="1:4" x14ac:dyDescent="0.3">
      <c r="A923" s="1">
        <v>45761</v>
      </c>
      <c r="B923" t="s">
        <v>238</v>
      </c>
      <c r="C923" t="s">
        <v>237</v>
      </c>
      <c r="D923" s="2">
        <v>3768</v>
      </c>
    </row>
    <row r="924" spans="1:4" x14ac:dyDescent="0.3">
      <c r="A924" s="1">
        <v>45761</v>
      </c>
      <c r="B924" t="s">
        <v>238</v>
      </c>
      <c r="C924" t="s">
        <v>237</v>
      </c>
      <c r="D924" s="2">
        <v>2223.5</v>
      </c>
    </row>
    <row r="925" spans="1:4" x14ac:dyDescent="0.3">
      <c r="A925" s="1">
        <v>45761</v>
      </c>
      <c r="B925" t="s">
        <v>238</v>
      </c>
      <c r="C925" t="s">
        <v>237</v>
      </c>
      <c r="D925">
        <v>873</v>
      </c>
    </row>
    <row r="926" spans="1:4" x14ac:dyDescent="0.3">
      <c r="A926" s="1">
        <v>45761</v>
      </c>
      <c r="B926" t="s">
        <v>238</v>
      </c>
      <c r="C926" t="s">
        <v>237</v>
      </c>
      <c r="D926" s="2">
        <v>8531</v>
      </c>
    </row>
    <row r="927" spans="1:4" x14ac:dyDescent="0.3">
      <c r="A927" s="1">
        <v>45761</v>
      </c>
      <c r="B927" t="s">
        <v>238</v>
      </c>
      <c r="C927" t="s">
        <v>237</v>
      </c>
      <c r="D927" s="2">
        <v>7446</v>
      </c>
    </row>
    <row r="928" spans="1:4" x14ac:dyDescent="0.3">
      <c r="A928" s="1">
        <v>45761</v>
      </c>
      <c r="B928" t="s">
        <v>238</v>
      </c>
      <c r="C928" t="s">
        <v>237</v>
      </c>
      <c r="D928">
        <v>688</v>
      </c>
    </row>
    <row r="929" spans="1:4" x14ac:dyDescent="0.3">
      <c r="A929" s="1">
        <v>45761</v>
      </c>
      <c r="B929" t="s">
        <v>238</v>
      </c>
      <c r="C929" t="s">
        <v>237</v>
      </c>
      <c r="D929" s="2">
        <v>5544</v>
      </c>
    </row>
    <row r="930" spans="1:4" x14ac:dyDescent="0.3">
      <c r="A930" s="1">
        <v>45761</v>
      </c>
      <c r="B930" t="s">
        <v>238</v>
      </c>
      <c r="C930" t="s">
        <v>237</v>
      </c>
      <c r="D930" s="2">
        <v>5783</v>
      </c>
    </row>
    <row r="931" spans="1:4" x14ac:dyDescent="0.3">
      <c r="A931" s="1">
        <v>45761</v>
      </c>
      <c r="B931" t="s">
        <v>238</v>
      </c>
      <c r="C931" t="s">
        <v>237</v>
      </c>
      <c r="D931" s="2">
        <v>15600</v>
      </c>
    </row>
    <row r="932" spans="1:4" x14ac:dyDescent="0.3">
      <c r="A932" s="1">
        <v>45761</v>
      </c>
      <c r="B932" t="s">
        <v>238</v>
      </c>
      <c r="C932" t="s">
        <v>237</v>
      </c>
      <c r="D932" s="2">
        <v>33199</v>
      </c>
    </row>
    <row r="933" spans="1:4" x14ac:dyDescent="0.3">
      <c r="A933" s="1">
        <v>45761</v>
      </c>
      <c r="B933" t="s">
        <v>238</v>
      </c>
      <c r="C933" t="s">
        <v>237</v>
      </c>
      <c r="D933">
        <v>688</v>
      </c>
    </row>
    <row r="934" spans="1:4" x14ac:dyDescent="0.3">
      <c r="A934" s="1">
        <v>45761</v>
      </c>
      <c r="B934" t="s">
        <v>238</v>
      </c>
      <c r="C934" t="s">
        <v>237</v>
      </c>
      <c r="D934" s="2">
        <v>14087</v>
      </c>
    </row>
    <row r="935" spans="1:4" x14ac:dyDescent="0.3">
      <c r="A935" s="1">
        <v>45761</v>
      </c>
      <c r="B935" t="s">
        <v>238</v>
      </c>
      <c r="C935" t="s">
        <v>237</v>
      </c>
      <c r="D935" s="2">
        <v>28538</v>
      </c>
    </row>
    <row r="936" spans="1:4" x14ac:dyDescent="0.3">
      <c r="A936" s="1">
        <v>45761</v>
      </c>
      <c r="B936" t="s">
        <v>238</v>
      </c>
      <c r="C936" t="s">
        <v>237</v>
      </c>
      <c r="D936" s="2">
        <v>70200</v>
      </c>
    </row>
    <row r="937" spans="1:4" x14ac:dyDescent="0.3">
      <c r="A937" s="1">
        <v>45761</v>
      </c>
      <c r="B937" t="s">
        <v>238</v>
      </c>
      <c r="C937" t="s">
        <v>237</v>
      </c>
      <c r="D937">
        <v>608</v>
      </c>
    </row>
    <row r="938" spans="1:4" x14ac:dyDescent="0.3">
      <c r="A938" s="1">
        <v>45761</v>
      </c>
      <c r="B938" t="s">
        <v>238</v>
      </c>
      <c r="C938" t="s">
        <v>237</v>
      </c>
      <c r="D938">
        <v>487.5</v>
      </c>
    </row>
    <row r="939" spans="1:4" x14ac:dyDescent="0.3">
      <c r="A939" s="1">
        <v>45761</v>
      </c>
      <c r="B939" t="s">
        <v>238</v>
      </c>
      <c r="C939" t="s">
        <v>237</v>
      </c>
      <c r="D939" s="2">
        <v>3141</v>
      </c>
    </row>
    <row r="940" spans="1:4" x14ac:dyDescent="0.3">
      <c r="A940" s="1">
        <v>45761</v>
      </c>
      <c r="B940" t="s">
        <v>238</v>
      </c>
      <c r="C940" t="s">
        <v>237</v>
      </c>
      <c r="D940" s="2">
        <v>2223.5</v>
      </c>
    </row>
    <row r="941" spans="1:4" x14ac:dyDescent="0.3">
      <c r="A941" s="1">
        <v>45761</v>
      </c>
      <c r="B941" t="s">
        <v>238</v>
      </c>
      <c r="C941" t="s">
        <v>237</v>
      </c>
      <c r="D941">
        <v>873</v>
      </c>
    </row>
    <row r="942" spans="1:4" x14ac:dyDescent="0.3">
      <c r="A942" s="1">
        <v>45761</v>
      </c>
      <c r="B942" t="s">
        <v>238</v>
      </c>
      <c r="C942" t="s">
        <v>237</v>
      </c>
      <c r="D942" s="2">
        <v>7800</v>
      </c>
    </row>
    <row r="943" spans="1:4" x14ac:dyDescent="0.3">
      <c r="A943" s="1">
        <v>45761</v>
      </c>
      <c r="B943" t="s">
        <v>238</v>
      </c>
      <c r="C943" t="s">
        <v>453</v>
      </c>
      <c r="D943">
        <v>-702</v>
      </c>
    </row>
    <row r="944" spans="1:4" x14ac:dyDescent="0.3">
      <c r="C944" t="s">
        <v>454</v>
      </c>
    </row>
    <row r="945" spans="1:4" x14ac:dyDescent="0.3">
      <c r="A945" s="1">
        <v>45764</v>
      </c>
      <c r="B945" t="s">
        <v>455</v>
      </c>
      <c r="C945" t="s">
        <v>456</v>
      </c>
      <c r="D945">
        <v>989.6</v>
      </c>
    </row>
    <row r="946" spans="1:4" x14ac:dyDescent="0.3">
      <c r="C946" t="s">
        <v>457</v>
      </c>
    </row>
    <row r="947" spans="1:4" x14ac:dyDescent="0.3">
      <c r="C947" t="s">
        <v>458</v>
      </c>
    </row>
    <row r="948" spans="1:4" x14ac:dyDescent="0.3">
      <c r="A948" s="1">
        <v>45764</v>
      </c>
      <c r="B948" t="s">
        <v>4</v>
      </c>
      <c r="C948" t="s">
        <v>5</v>
      </c>
      <c r="D948">
        <v>159</v>
      </c>
    </row>
    <row r="949" spans="1:4" x14ac:dyDescent="0.3">
      <c r="C949" t="s">
        <v>6</v>
      </c>
    </row>
    <row r="950" spans="1:4" x14ac:dyDescent="0.3">
      <c r="A950" s="1">
        <v>45764</v>
      </c>
      <c r="B950" t="s">
        <v>4</v>
      </c>
      <c r="C950" t="s">
        <v>459</v>
      </c>
      <c r="D950">
        <v>89</v>
      </c>
    </row>
    <row r="951" spans="1:4" x14ac:dyDescent="0.3">
      <c r="C951" t="s">
        <v>460</v>
      </c>
    </row>
    <row r="952" spans="1:4" x14ac:dyDescent="0.3">
      <c r="C952" t="s">
        <v>461</v>
      </c>
    </row>
    <row r="953" spans="1:4" x14ac:dyDescent="0.3">
      <c r="A953" s="1">
        <v>45764</v>
      </c>
      <c r="B953" t="s">
        <v>462</v>
      </c>
      <c r="C953" t="s">
        <v>463</v>
      </c>
      <c r="D953" s="2">
        <v>1700</v>
      </c>
    </row>
    <row r="954" spans="1:4" x14ac:dyDescent="0.3">
      <c r="C954" t="s">
        <v>464</v>
      </c>
    </row>
    <row r="955" spans="1:4" x14ac:dyDescent="0.3">
      <c r="A955" s="1">
        <v>45764</v>
      </c>
      <c r="B955" t="s">
        <v>192</v>
      </c>
      <c r="C955" t="s">
        <v>193</v>
      </c>
      <c r="D955">
        <v>280</v>
      </c>
    </row>
    <row r="956" spans="1:4" x14ac:dyDescent="0.3">
      <c r="C956" t="s">
        <v>194</v>
      </c>
    </row>
    <row r="957" spans="1:4" x14ac:dyDescent="0.3">
      <c r="C957" t="s">
        <v>195</v>
      </c>
    </row>
    <row r="958" spans="1:4" x14ac:dyDescent="0.3">
      <c r="A958" s="1">
        <v>45764</v>
      </c>
      <c r="B958" t="s">
        <v>465</v>
      </c>
      <c r="C958" t="s">
        <v>466</v>
      </c>
      <c r="D958">
        <v>826.14</v>
      </c>
    </row>
    <row r="959" spans="1:4" x14ac:dyDescent="0.3">
      <c r="C959" t="s">
        <v>467</v>
      </c>
    </row>
    <row r="960" spans="1:4" x14ac:dyDescent="0.3">
      <c r="A960" s="1">
        <v>45764</v>
      </c>
      <c r="B960" t="s">
        <v>468</v>
      </c>
      <c r="C960" t="s">
        <v>150</v>
      </c>
      <c r="D960">
        <v>585</v>
      </c>
    </row>
    <row r="961" spans="3:3" x14ac:dyDescent="0.3">
      <c r="C961" t="s">
        <v>469</v>
      </c>
    </row>
    <row r="962" spans="3:3" x14ac:dyDescent="0.3">
      <c r="C962" t="s">
        <v>470</v>
      </c>
    </row>
    <row r="963" spans="3:3" x14ac:dyDescent="0.3">
      <c r="C963" t="s">
        <v>471</v>
      </c>
    </row>
    <row r="964" spans="3:3" x14ac:dyDescent="0.3">
      <c r="C964" t="s">
        <v>472</v>
      </c>
    </row>
    <row r="965" spans="3:3" x14ac:dyDescent="0.3">
      <c r="C965" t="s">
        <v>473</v>
      </c>
    </row>
    <row r="966" spans="3:3" x14ac:dyDescent="0.3">
      <c r="C966" t="s">
        <v>474</v>
      </c>
    </row>
    <row r="967" spans="3:3" x14ac:dyDescent="0.3">
      <c r="C967" t="s">
        <v>475</v>
      </c>
    </row>
    <row r="968" spans="3:3" x14ac:dyDescent="0.3">
      <c r="C968" t="s">
        <v>476</v>
      </c>
    </row>
    <row r="969" spans="3:3" x14ac:dyDescent="0.3">
      <c r="C969" t="s">
        <v>477</v>
      </c>
    </row>
    <row r="970" spans="3:3" x14ac:dyDescent="0.3">
      <c r="C970" t="s">
        <v>478</v>
      </c>
    </row>
    <row r="971" spans="3:3" x14ac:dyDescent="0.3">
      <c r="C971" t="s">
        <v>479</v>
      </c>
    </row>
    <row r="972" spans="3:3" x14ac:dyDescent="0.3">
      <c r="C972" t="s">
        <v>480</v>
      </c>
    </row>
    <row r="973" spans="3:3" x14ac:dyDescent="0.3">
      <c r="C973" t="s">
        <v>481</v>
      </c>
    </row>
    <row r="974" spans="3:3" x14ac:dyDescent="0.3">
      <c r="C974" t="s">
        <v>482</v>
      </c>
    </row>
    <row r="975" spans="3:3" x14ac:dyDescent="0.3">
      <c r="C975" t="s">
        <v>483</v>
      </c>
    </row>
    <row r="976" spans="3:3" x14ac:dyDescent="0.3">
      <c r="C976" t="s">
        <v>484</v>
      </c>
    </row>
    <row r="977" spans="1:4" x14ac:dyDescent="0.3">
      <c r="A977" s="1">
        <v>45764</v>
      </c>
      <c r="B977" t="s">
        <v>468</v>
      </c>
      <c r="C977" t="s">
        <v>150</v>
      </c>
      <c r="D977">
        <v>485</v>
      </c>
    </row>
    <row r="978" spans="1:4" x14ac:dyDescent="0.3">
      <c r="C978" t="s">
        <v>469</v>
      </c>
    </row>
    <row r="979" spans="1:4" x14ac:dyDescent="0.3">
      <c r="C979" t="s">
        <v>470</v>
      </c>
    </row>
    <row r="980" spans="1:4" x14ac:dyDescent="0.3">
      <c r="C980" t="s">
        <v>471</v>
      </c>
    </row>
    <row r="981" spans="1:4" x14ac:dyDescent="0.3">
      <c r="C981" t="s">
        <v>472</v>
      </c>
    </row>
    <row r="982" spans="1:4" x14ac:dyDescent="0.3">
      <c r="C982" t="s">
        <v>473</v>
      </c>
    </row>
    <row r="983" spans="1:4" x14ac:dyDescent="0.3">
      <c r="C983" t="s">
        <v>474</v>
      </c>
    </row>
    <row r="984" spans="1:4" x14ac:dyDescent="0.3">
      <c r="C984" t="s">
        <v>475</v>
      </c>
    </row>
    <row r="985" spans="1:4" x14ac:dyDescent="0.3">
      <c r="C985" t="s">
        <v>476</v>
      </c>
    </row>
    <row r="986" spans="1:4" x14ac:dyDescent="0.3">
      <c r="C986" t="s">
        <v>477</v>
      </c>
    </row>
    <row r="987" spans="1:4" x14ac:dyDescent="0.3">
      <c r="C987" t="s">
        <v>478</v>
      </c>
    </row>
    <row r="988" spans="1:4" x14ac:dyDescent="0.3">
      <c r="C988" t="s">
        <v>479</v>
      </c>
    </row>
    <row r="989" spans="1:4" x14ac:dyDescent="0.3">
      <c r="C989" t="s">
        <v>480</v>
      </c>
    </row>
    <row r="990" spans="1:4" x14ac:dyDescent="0.3">
      <c r="C990" t="s">
        <v>481</v>
      </c>
    </row>
    <row r="991" spans="1:4" x14ac:dyDescent="0.3">
      <c r="C991" t="s">
        <v>482</v>
      </c>
    </row>
    <row r="992" spans="1:4" x14ac:dyDescent="0.3">
      <c r="C992" t="s">
        <v>483</v>
      </c>
    </row>
    <row r="993" spans="1:4" x14ac:dyDescent="0.3">
      <c r="C993" t="s">
        <v>484</v>
      </c>
    </row>
    <row r="994" spans="1:4" x14ac:dyDescent="0.3">
      <c r="A994" s="1">
        <v>45764</v>
      </c>
      <c r="B994" t="s">
        <v>468</v>
      </c>
      <c r="C994" t="s">
        <v>150</v>
      </c>
      <c r="D994">
        <v>280</v>
      </c>
    </row>
    <row r="995" spans="1:4" x14ac:dyDescent="0.3">
      <c r="C995" t="s">
        <v>469</v>
      </c>
    </row>
    <row r="996" spans="1:4" x14ac:dyDescent="0.3">
      <c r="C996" t="s">
        <v>470</v>
      </c>
    </row>
    <row r="997" spans="1:4" x14ac:dyDescent="0.3">
      <c r="C997" t="s">
        <v>471</v>
      </c>
    </row>
    <row r="998" spans="1:4" x14ac:dyDescent="0.3">
      <c r="C998" t="s">
        <v>472</v>
      </c>
    </row>
    <row r="999" spans="1:4" x14ac:dyDescent="0.3">
      <c r="C999" t="s">
        <v>473</v>
      </c>
    </row>
    <row r="1000" spans="1:4" x14ac:dyDescent="0.3">
      <c r="C1000" t="s">
        <v>474</v>
      </c>
    </row>
    <row r="1001" spans="1:4" x14ac:dyDescent="0.3">
      <c r="C1001" t="s">
        <v>475</v>
      </c>
    </row>
    <row r="1002" spans="1:4" x14ac:dyDescent="0.3">
      <c r="C1002" t="s">
        <v>476</v>
      </c>
    </row>
    <row r="1003" spans="1:4" x14ac:dyDescent="0.3">
      <c r="C1003" t="s">
        <v>477</v>
      </c>
    </row>
    <row r="1004" spans="1:4" x14ac:dyDescent="0.3">
      <c r="C1004" t="s">
        <v>478</v>
      </c>
    </row>
    <row r="1005" spans="1:4" x14ac:dyDescent="0.3">
      <c r="C1005" t="s">
        <v>479</v>
      </c>
    </row>
    <row r="1006" spans="1:4" x14ac:dyDescent="0.3">
      <c r="C1006" t="s">
        <v>480</v>
      </c>
    </row>
    <row r="1007" spans="1:4" x14ac:dyDescent="0.3">
      <c r="C1007" t="s">
        <v>481</v>
      </c>
    </row>
    <row r="1008" spans="1:4" x14ac:dyDescent="0.3">
      <c r="C1008" t="s">
        <v>482</v>
      </c>
    </row>
    <row r="1009" spans="1:4" x14ac:dyDescent="0.3">
      <c r="C1009" t="s">
        <v>483</v>
      </c>
    </row>
    <row r="1010" spans="1:4" x14ac:dyDescent="0.3">
      <c r="C1010" t="s">
        <v>484</v>
      </c>
    </row>
    <row r="1011" spans="1:4" x14ac:dyDescent="0.3">
      <c r="A1011" s="1">
        <v>45764</v>
      </c>
      <c r="B1011" t="s">
        <v>468</v>
      </c>
      <c r="C1011" t="s">
        <v>150</v>
      </c>
      <c r="D1011">
        <v>75</v>
      </c>
    </row>
    <row r="1012" spans="1:4" x14ac:dyDescent="0.3">
      <c r="C1012" t="s">
        <v>469</v>
      </c>
    </row>
    <row r="1013" spans="1:4" x14ac:dyDescent="0.3">
      <c r="C1013" t="s">
        <v>470</v>
      </c>
    </row>
    <row r="1014" spans="1:4" x14ac:dyDescent="0.3">
      <c r="C1014" t="s">
        <v>471</v>
      </c>
    </row>
    <row r="1015" spans="1:4" x14ac:dyDescent="0.3">
      <c r="C1015" t="s">
        <v>472</v>
      </c>
    </row>
    <row r="1016" spans="1:4" x14ac:dyDescent="0.3">
      <c r="C1016" t="s">
        <v>473</v>
      </c>
    </row>
    <row r="1017" spans="1:4" x14ac:dyDescent="0.3">
      <c r="C1017" t="s">
        <v>474</v>
      </c>
    </row>
    <row r="1018" spans="1:4" x14ac:dyDescent="0.3">
      <c r="C1018" t="s">
        <v>475</v>
      </c>
    </row>
    <row r="1019" spans="1:4" x14ac:dyDescent="0.3">
      <c r="C1019" t="s">
        <v>476</v>
      </c>
    </row>
    <row r="1020" spans="1:4" x14ac:dyDescent="0.3">
      <c r="C1020" t="s">
        <v>477</v>
      </c>
    </row>
    <row r="1021" spans="1:4" x14ac:dyDescent="0.3">
      <c r="C1021" t="s">
        <v>478</v>
      </c>
    </row>
    <row r="1022" spans="1:4" x14ac:dyDescent="0.3">
      <c r="C1022" t="s">
        <v>479</v>
      </c>
    </row>
    <row r="1023" spans="1:4" x14ac:dyDescent="0.3">
      <c r="C1023" t="s">
        <v>480</v>
      </c>
    </row>
    <row r="1024" spans="1:4" x14ac:dyDescent="0.3">
      <c r="C1024" t="s">
        <v>481</v>
      </c>
    </row>
    <row r="1025" spans="1:4" x14ac:dyDescent="0.3">
      <c r="C1025" t="s">
        <v>482</v>
      </c>
    </row>
    <row r="1026" spans="1:4" x14ac:dyDescent="0.3">
      <c r="C1026" t="s">
        <v>483</v>
      </c>
    </row>
    <row r="1027" spans="1:4" x14ac:dyDescent="0.3">
      <c r="C1027" t="s">
        <v>484</v>
      </c>
    </row>
    <row r="1028" spans="1:4" x14ac:dyDescent="0.3">
      <c r="A1028" s="1">
        <v>45764</v>
      </c>
      <c r="B1028" t="s">
        <v>468</v>
      </c>
      <c r="C1028" t="s">
        <v>150</v>
      </c>
      <c r="D1028">
        <v>432</v>
      </c>
    </row>
    <row r="1029" spans="1:4" x14ac:dyDescent="0.3">
      <c r="C1029" t="s">
        <v>469</v>
      </c>
    </row>
    <row r="1030" spans="1:4" x14ac:dyDescent="0.3">
      <c r="C1030" t="s">
        <v>470</v>
      </c>
    </row>
    <row r="1031" spans="1:4" x14ac:dyDescent="0.3">
      <c r="C1031" t="s">
        <v>471</v>
      </c>
    </row>
    <row r="1032" spans="1:4" x14ac:dyDescent="0.3">
      <c r="C1032" t="s">
        <v>472</v>
      </c>
    </row>
    <row r="1033" spans="1:4" x14ac:dyDescent="0.3">
      <c r="C1033" t="s">
        <v>473</v>
      </c>
    </row>
    <row r="1034" spans="1:4" x14ac:dyDescent="0.3">
      <c r="C1034" t="s">
        <v>474</v>
      </c>
    </row>
    <row r="1035" spans="1:4" x14ac:dyDescent="0.3">
      <c r="C1035" t="s">
        <v>475</v>
      </c>
    </row>
    <row r="1036" spans="1:4" x14ac:dyDescent="0.3">
      <c r="C1036" t="s">
        <v>476</v>
      </c>
    </row>
    <row r="1037" spans="1:4" x14ac:dyDescent="0.3">
      <c r="C1037" t="s">
        <v>477</v>
      </c>
    </row>
    <row r="1038" spans="1:4" x14ac:dyDescent="0.3">
      <c r="C1038" t="s">
        <v>478</v>
      </c>
    </row>
    <row r="1039" spans="1:4" x14ac:dyDescent="0.3">
      <c r="C1039" t="s">
        <v>479</v>
      </c>
    </row>
    <row r="1040" spans="1:4" x14ac:dyDescent="0.3">
      <c r="C1040" t="s">
        <v>480</v>
      </c>
    </row>
    <row r="1041" spans="1:4" x14ac:dyDescent="0.3">
      <c r="C1041" t="s">
        <v>481</v>
      </c>
    </row>
    <row r="1042" spans="1:4" x14ac:dyDescent="0.3">
      <c r="C1042" t="s">
        <v>482</v>
      </c>
    </row>
    <row r="1043" spans="1:4" x14ac:dyDescent="0.3">
      <c r="C1043" t="s">
        <v>483</v>
      </c>
    </row>
    <row r="1044" spans="1:4" x14ac:dyDescent="0.3">
      <c r="C1044" t="s">
        <v>484</v>
      </c>
    </row>
    <row r="1045" spans="1:4" x14ac:dyDescent="0.3">
      <c r="A1045" s="1">
        <v>45764</v>
      </c>
      <c r="B1045" t="s">
        <v>468</v>
      </c>
      <c r="C1045" t="s">
        <v>150</v>
      </c>
      <c r="D1045">
        <v>60</v>
      </c>
    </row>
    <row r="1046" spans="1:4" x14ac:dyDescent="0.3">
      <c r="C1046" t="s">
        <v>469</v>
      </c>
    </row>
    <row r="1047" spans="1:4" x14ac:dyDescent="0.3">
      <c r="C1047" t="s">
        <v>470</v>
      </c>
    </row>
    <row r="1048" spans="1:4" x14ac:dyDescent="0.3">
      <c r="C1048" t="s">
        <v>471</v>
      </c>
    </row>
    <row r="1049" spans="1:4" x14ac:dyDescent="0.3">
      <c r="C1049" t="s">
        <v>472</v>
      </c>
    </row>
    <row r="1050" spans="1:4" x14ac:dyDescent="0.3">
      <c r="C1050" t="s">
        <v>473</v>
      </c>
    </row>
    <row r="1051" spans="1:4" x14ac:dyDescent="0.3">
      <c r="C1051" t="s">
        <v>474</v>
      </c>
    </row>
    <row r="1052" spans="1:4" x14ac:dyDescent="0.3">
      <c r="C1052" t="s">
        <v>475</v>
      </c>
    </row>
    <row r="1053" spans="1:4" x14ac:dyDescent="0.3">
      <c r="C1053" t="s">
        <v>476</v>
      </c>
    </row>
    <row r="1054" spans="1:4" x14ac:dyDescent="0.3">
      <c r="C1054" t="s">
        <v>477</v>
      </c>
    </row>
    <row r="1055" spans="1:4" x14ac:dyDescent="0.3">
      <c r="C1055" t="s">
        <v>478</v>
      </c>
    </row>
    <row r="1056" spans="1:4" x14ac:dyDescent="0.3">
      <c r="C1056" t="s">
        <v>479</v>
      </c>
    </row>
    <row r="1057" spans="1:4" x14ac:dyDescent="0.3">
      <c r="C1057" t="s">
        <v>480</v>
      </c>
    </row>
    <row r="1058" spans="1:4" x14ac:dyDescent="0.3">
      <c r="C1058" t="s">
        <v>481</v>
      </c>
    </row>
    <row r="1059" spans="1:4" x14ac:dyDescent="0.3">
      <c r="C1059" t="s">
        <v>482</v>
      </c>
    </row>
    <row r="1060" spans="1:4" x14ac:dyDescent="0.3">
      <c r="C1060" t="s">
        <v>483</v>
      </c>
    </row>
    <row r="1061" spans="1:4" x14ac:dyDescent="0.3">
      <c r="C1061" t="s">
        <v>484</v>
      </c>
    </row>
    <row r="1062" spans="1:4" x14ac:dyDescent="0.3">
      <c r="A1062" s="1">
        <v>45764</v>
      </c>
      <c r="B1062" t="s">
        <v>468</v>
      </c>
      <c r="C1062" t="s">
        <v>150</v>
      </c>
      <c r="D1062">
        <v>140</v>
      </c>
    </row>
    <row r="1063" spans="1:4" x14ac:dyDescent="0.3">
      <c r="C1063" t="s">
        <v>469</v>
      </c>
    </row>
    <row r="1064" spans="1:4" x14ac:dyDescent="0.3">
      <c r="C1064" t="s">
        <v>470</v>
      </c>
    </row>
    <row r="1065" spans="1:4" x14ac:dyDescent="0.3">
      <c r="C1065" t="s">
        <v>471</v>
      </c>
    </row>
    <row r="1066" spans="1:4" x14ac:dyDescent="0.3">
      <c r="C1066" t="s">
        <v>472</v>
      </c>
    </row>
    <row r="1067" spans="1:4" x14ac:dyDescent="0.3">
      <c r="C1067" t="s">
        <v>473</v>
      </c>
    </row>
    <row r="1068" spans="1:4" x14ac:dyDescent="0.3">
      <c r="C1068" t="s">
        <v>474</v>
      </c>
    </row>
    <row r="1069" spans="1:4" x14ac:dyDescent="0.3">
      <c r="C1069" t="s">
        <v>475</v>
      </c>
    </row>
    <row r="1070" spans="1:4" x14ac:dyDescent="0.3">
      <c r="C1070" t="s">
        <v>476</v>
      </c>
    </row>
    <row r="1071" spans="1:4" x14ac:dyDescent="0.3">
      <c r="C1071" t="s">
        <v>477</v>
      </c>
    </row>
    <row r="1072" spans="1:4" x14ac:dyDescent="0.3">
      <c r="C1072" t="s">
        <v>478</v>
      </c>
    </row>
    <row r="1073" spans="1:4" x14ac:dyDescent="0.3">
      <c r="C1073" t="s">
        <v>479</v>
      </c>
    </row>
    <row r="1074" spans="1:4" x14ac:dyDescent="0.3">
      <c r="C1074" t="s">
        <v>480</v>
      </c>
    </row>
    <row r="1075" spans="1:4" x14ac:dyDescent="0.3">
      <c r="C1075" t="s">
        <v>481</v>
      </c>
    </row>
    <row r="1076" spans="1:4" x14ac:dyDescent="0.3">
      <c r="C1076" t="s">
        <v>482</v>
      </c>
    </row>
    <row r="1077" spans="1:4" x14ac:dyDescent="0.3">
      <c r="C1077" t="s">
        <v>483</v>
      </c>
    </row>
    <row r="1078" spans="1:4" x14ac:dyDescent="0.3">
      <c r="C1078" t="s">
        <v>484</v>
      </c>
    </row>
    <row r="1079" spans="1:4" x14ac:dyDescent="0.3">
      <c r="A1079" s="1">
        <v>45764</v>
      </c>
      <c r="B1079" t="s">
        <v>468</v>
      </c>
      <c r="C1079" t="s">
        <v>150</v>
      </c>
      <c r="D1079">
        <v>540</v>
      </c>
    </row>
    <row r="1080" spans="1:4" x14ac:dyDescent="0.3">
      <c r="C1080" t="s">
        <v>469</v>
      </c>
    </row>
    <row r="1081" spans="1:4" x14ac:dyDescent="0.3">
      <c r="C1081" t="s">
        <v>470</v>
      </c>
    </row>
    <row r="1082" spans="1:4" x14ac:dyDescent="0.3">
      <c r="C1082" t="s">
        <v>471</v>
      </c>
    </row>
    <row r="1083" spans="1:4" x14ac:dyDescent="0.3">
      <c r="C1083" t="s">
        <v>472</v>
      </c>
    </row>
    <row r="1084" spans="1:4" x14ac:dyDescent="0.3">
      <c r="C1084" t="s">
        <v>473</v>
      </c>
    </row>
    <row r="1085" spans="1:4" x14ac:dyDescent="0.3">
      <c r="C1085" t="s">
        <v>474</v>
      </c>
    </row>
    <row r="1086" spans="1:4" x14ac:dyDescent="0.3">
      <c r="C1086" t="s">
        <v>475</v>
      </c>
    </row>
    <row r="1087" spans="1:4" x14ac:dyDescent="0.3">
      <c r="C1087" t="s">
        <v>476</v>
      </c>
    </row>
    <row r="1088" spans="1:4" x14ac:dyDescent="0.3">
      <c r="C1088" t="s">
        <v>477</v>
      </c>
    </row>
    <row r="1089" spans="1:4" x14ac:dyDescent="0.3">
      <c r="C1089" t="s">
        <v>478</v>
      </c>
    </row>
    <row r="1090" spans="1:4" x14ac:dyDescent="0.3">
      <c r="C1090" t="s">
        <v>479</v>
      </c>
    </row>
    <row r="1091" spans="1:4" x14ac:dyDescent="0.3">
      <c r="C1091" t="s">
        <v>480</v>
      </c>
    </row>
    <row r="1092" spans="1:4" x14ac:dyDescent="0.3">
      <c r="C1092" t="s">
        <v>481</v>
      </c>
    </row>
    <row r="1093" spans="1:4" x14ac:dyDescent="0.3">
      <c r="C1093" t="s">
        <v>482</v>
      </c>
    </row>
    <row r="1094" spans="1:4" x14ac:dyDescent="0.3">
      <c r="C1094" t="s">
        <v>483</v>
      </c>
    </row>
    <row r="1095" spans="1:4" x14ac:dyDescent="0.3">
      <c r="C1095" t="s">
        <v>484</v>
      </c>
    </row>
    <row r="1096" spans="1:4" x14ac:dyDescent="0.3">
      <c r="A1096" s="1">
        <v>45764</v>
      </c>
      <c r="B1096" t="s">
        <v>468</v>
      </c>
      <c r="C1096" t="s">
        <v>150</v>
      </c>
      <c r="D1096">
        <v>195</v>
      </c>
    </row>
    <row r="1097" spans="1:4" x14ac:dyDescent="0.3">
      <c r="C1097" t="s">
        <v>469</v>
      </c>
    </row>
    <row r="1098" spans="1:4" x14ac:dyDescent="0.3">
      <c r="C1098" t="s">
        <v>470</v>
      </c>
    </row>
    <row r="1099" spans="1:4" x14ac:dyDescent="0.3">
      <c r="C1099" t="s">
        <v>471</v>
      </c>
    </row>
    <row r="1100" spans="1:4" x14ac:dyDescent="0.3">
      <c r="C1100" t="s">
        <v>472</v>
      </c>
    </row>
    <row r="1101" spans="1:4" x14ac:dyDescent="0.3">
      <c r="C1101" t="s">
        <v>473</v>
      </c>
    </row>
    <row r="1102" spans="1:4" x14ac:dyDescent="0.3">
      <c r="C1102" t="s">
        <v>474</v>
      </c>
    </row>
    <row r="1103" spans="1:4" x14ac:dyDescent="0.3">
      <c r="C1103" t="s">
        <v>475</v>
      </c>
    </row>
    <row r="1104" spans="1:4" x14ac:dyDescent="0.3">
      <c r="C1104" t="s">
        <v>476</v>
      </c>
    </row>
    <row r="1105" spans="1:4" x14ac:dyDescent="0.3">
      <c r="C1105" t="s">
        <v>477</v>
      </c>
    </row>
    <row r="1106" spans="1:4" x14ac:dyDescent="0.3">
      <c r="C1106" t="s">
        <v>478</v>
      </c>
    </row>
    <row r="1107" spans="1:4" x14ac:dyDescent="0.3">
      <c r="C1107" t="s">
        <v>479</v>
      </c>
    </row>
    <row r="1108" spans="1:4" x14ac:dyDescent="0.3">
      <c r="C1108" t="s">
        <v>480</v>
      </c>
    </row>
    <row r="1109" spans="1:4" x14ac:dyDescent="0.3">
      <c r="C1109" t="s">
        <v>481</v>
      </c>
    </row>
    <row r="1110" spans="1:4" x14ac:dyDescent="0.3">
      <c r="C1110" t="s">
        <v>482</v>
      </c>
    </row>
    <row r="1111" spans="1:4" x14ac:dyDescent="0.3">
      <c r="C1111" t="s">
        <v>483</v>
      </c>
    </row>
    <row r="1112" spans="1:4" x14ac:dyDescent="0.3">
      <c r="C1112" t="s">
        <v>484</v>
      </c>
    </row>
    <row r="1113" spans="1:4" x14ac:dyDescent="0.3">
      <c r="A1113" s="1">
        <v>45764</v>
      </c>
      <c r="B1113" t="s">
        <v>468</v>
      </c>
      <c r="C1113" t="s">
        <v>150</v>
      </c>
      <c r="D1113">
        <v>75</v>
      </c>
    </row>
    <row r="1114" spans="1:4" x14ac:dyDescent="0.3">
      <c r="C1114" t="s">
        <v>469</v>
      </c>
    </row>
    <row r="1115" spans="1:4" x14ac:dyDescent="0.3">
      <c r="C1115" t="s">
        <v>470</v>
      </c>
    </row>
    <row r="1116" spans="1:4" x14ac:dyDescent="0.3">
      <c r="C1116" t="s">
        <v>471</v>
      </c>
    </row>
    <row r="1117" spans="1:4" x14ac:dyDescent="0.3">
      <c r="C1117" t="s">
        <v>472</v>
      </c>
    </row>
    <row r="1118" spans="1:4" x14ac:dyDescent="0.3">
      <c r="C1118" t="s">
        <v>473</v>
      </c>
    </row>
    <row r="1119" spans="1:4" x14ac:dyDescent="0.3">
      <c r="C1119" t="s">
        <v>474</v>
      </c>
    </row>
    <row r="1120" spans="1:4" x14ac:dyDescent="0.3">
      <c r="C1120" t="s">
        <v>475</v>
      </c>
    </row>
    <row r="1121" spans="1:4" x14ac:dyDescent="0.3">
      <c r="C1121" t="s">
        <v>476</v>
      </c>
    </row>
    <row r="1122" spans="1:4" x14ac:dyDescent="0.3">
      <c r="C1122" t="s">
        <v>477</v>
      </c>
    </row>
    <row r="1123" spans="1:4" x14ac:dyDescent="0.3">
      <c r="C1123" t="s">
        <v>478</v>
      </c>
    </row>
    <row r="1124" spans="1:4" x14ac:dyDescent="0.3">
      <c r="C1124" t="s">
        <v>479</v>
      </c>
    </row>
    <row r="1125" spans="1:4" x14ac:dyDescent="0.3">
      <c r="C1125" t="s">
        <v>480</v>
      </c>
    </row>
    <row r="1126" spans="1:4" x14ac:dyDescent="0.3">
      <c r="C1126" t="s">
        <v>481</v>
      </c>
    </row>
    <row r="1127" spans="1:4" x14ac:dyDescent="0.3">
      <c r="C1127" t="s">
        <v>482</v>
      </c>
    </row>
    <row r="1128" spans="1:4" x14ac:dyDescent="0.3">
      <c r="C1128" t="s">
        <v>483</v>
      </c>
    </row>
    <row r="1129" spans="1:4" x14ac:dyDescent="0.3">
      <c r="C1129" t="s">
        <v>484</v>
      </c>
    </row>
    <row r="1130" spans="1:4" x14ac:dyDescent="0.3">
      <c r="A1130" s="1">
        <v>45764</v>
      </c>
      <c r="B1130" t="s">
        <v>468</v>
      </c>
      <c r="C1130" t="s">
        <v>150</v>
      </c>
      <c r="D1130">
        <v>12</v>
      </c>
    </row>
    <row r="1131" spans="1:4" x14ac:dyDescent="0.3">
      <c r="C1131" t="s">
        <v>469</v>
      </c>
    </row>
    <row r="1132" spans="1:4" x14ac:dyDescent="0.3">
      <c r="C1132" t="s">
        <v>470</v>
      </c>
    </row>
    <row r="1133" spans="1:4" x14ac:dyDescent="0.3">
      <c r="C1133" t="s">
        <v>471</v>
      </c>
    </row>
    <row r="1134" spans="1:4" x14ac:dyDescent="0.3">
      <c r="C1134" t="s">
        <v>472</v>
      </c>
    </row>
    <row r="1135" spans="1:4" x14ac:dyDescent="0.3">
      <c r="C1135" t="s">
        <v>473</v>
      </c>
    </row>
    <row r="1136" spans="1:4" x14ac:dyDescent="0.3">
      <c r="C1136" t="s">
        <v>474</v>
      </c>
    </row>
    <row r="1137" spans="1:4" x14ac:dyDescent="0.3">
      <c r="C1137" t="s">
        <v>475</v>
      </c>
    </row>
    <row r="1138" spans="1:4" x14ac:dyDescent="0.3">
      <c r="C1138" t="s">
        <v>476</v>
      </c>
    </row>
    <row r="1139" spans="1:4" x14ac:dyDescent="0.3">
      <c r="C1139" t="s">
        <v>477</v>
      </c>
    </row>
    <row r="1140" spans="1:4" x14ac:dyDescent="0.3">
      <c r="C1140" t="s">
        <v>478</v>
      </c>
    </row>
    <row r="1141" spans="1:4" x14ac:dyDescent="0.3">
      <c r="C1141" t="s">
        <v>479</v>
      </c>
    </row>
    <row r="1142" spans="1:4" x14ac:dyDescent="0.3">
      <c r="C1142" t="s">
        <v>480</v>
      </c>
    </row>
    <row r="1143" spans="1:4" x14ac:dyDescent="0.3">
      <c r="C1143" t="s">
        <v>481</v>
      </c>
    </row>
    <row r="1144" spans="1:4" x14ac:dyDescent="0.3">
      <c r="C1144" t="s">
        <v>482</v>
      </c>
    </row>
    <row r="1145" spans="1:4" x14ac:dyDescent="0.3">
      <c r="C1145" t="s">
        <v>483</v>
      </c>
    </row>
    <row r="1146" spans="1:4" x14ac:dyDescent="0.3">
      <c r="C1146" t="s">
        <v>484</v>
      </c>
    </row>
    <row r="1147" spans="1:4" x14ac:dyDescent="0.3">
      <c r="A1147" s="1">
        <v>45764</v>
      </c>
      <c r="B1147" t="s">
        <v>468</v>
      </c>
      <c r="C1147" t="s">
        <v>150</v>
      </c>
      <c r="D1147">
        <v>22</v>
      </c>
    </row>
    <row r="1148" spans="1:4" x14ac:dyDescent="0.3">
      <c r="C1148" t="s">
        <v>469</v>
      </c>
    </row>
    <row r="1149" spans="1:4" x14ac:dyDescent="0.3">
      <c r="C1149" t="s">
        <v>470</v>
      </c>
    </row>
    <row r="1150" spans="1:4" x14ac:dyDescent="0.3">
      <c r="C1150" t="s">
        <v>471</v>
      </c>
    </row>
    <row r="1151" spans="1:4" x14ac:dyDescent="0.3">
      <c r="C1151" t="s">
        <v>472</v>
      </c>
    </row>
    <row r="1152" spans="1:4" x14ac:dyDescent="0.3">
      <c r="C1152" t="s">
        <v>473</v>
      </c>
    </row>
    <row r="1153" spans="1:4" x14ac:dyDescent="0.3">
      <c r="C1153" t="s">
        <v>474</v>
      </c>
    </row>
    <row r="1154" spans="1:4" x14ac:dyDescent="0.3">
      <c r="C1154" t="s">
        <v>475</v>
      </c>
    </row>
    <row r="1155" spans="1:4" x14ac:dyDescent="0.3">
      <c r="C1155" t="s">
        <v>476</v>
      </c>
    </row>
    <row r="1156" spans="1:4" x14ac:dyDescent="0.3">
      <c r="C1156" t="s">
        <v>477</v>
      </c>
    </row>
    <row r="1157" spans="1:4" x14ac:dyDescent="0.3">
      <c r="C1157" t="s">
        <v>478</v>
      </c>
    </row>
    <row r="1158" spans="1:4" x14ac:dyDescent="0.3">
      <c r="C1158" t="s">
        <v>479</v>
      </c>
    </row>
    <row r="1159" spans="1:4" x14ac:dyDescent="0.3">
      <c r="C1159" t="s">
        <v>480</v>
      </c>
    </row>
    <row r="1160" spans="1:4" x14ac:dyDescent="0.3">
      <c r="C1160" t="s">
        <v>481</v>
      </c>
    </row>
    <row r="1161" spans="1:4" x14ac:dyDescent="0.3">
      <c r="C1161" t="s">
        <v>482</v>
      </c>
    </row>
    <row r="1162" spans="1:4" x14ac:dyDescent="0.3">
      <c r="C1162" t="s">
        <v>483</v>
      </c>
    </row>
    <row r="1163" spans="1:4" x14ac:dyDescent="0.3">
      <c r="C1163" t="s">
        <v>484</v>
      </c>
    </row>
    <row r="1164" spans="1:4" x14ac:dyDescent="0.3">
      <c r="A1164" s="1">
        <v>45764</v>
      </c>
      <c r="B1164" t="s">
        <v>468</v>
      </c>
      <c r="C1164" t="s">
        <v>150</v>
      </c>
      <c r="D1164">
        <v>280</v>
      </c>
    </row>
    <row r="1165" spans="1:4" x14ac:dyDescent="0.3">
      <c r="C1165" t="s">
        <v>469</v>
      </c>
    </row>
    <row r="1166" spans="1:4" x14ac:dyDescent="0.3">
      <c r="C1166" t="s">
        <v>470</v>
      </c>
    </row>
    <row r="1167" spans="1:4" x14ac:dyDescent="0.3">
      <c r="C1167" t="s">
        <v>471</v>
      </c>
    </row>
    <row r="1168" spans="1:4" x14ac:dyDescent="0.3">
      <c r="C1168" t="s">
        <v>472</v>
      </c>
    </row>
    <row r="1169" spans="1:4" x14ac:dyDescent="0.3">
      <c r="C1169" t="s">
        <v>473</v>
      </c>
    </row>
    <row r="1170" spans="1:4" x14ac:dyDescent="0.3">
      <c r="C1170" t="s">
        <v>474</v>
      </c>
    </row>
    <row r="1171" spans="1:4" x14ac:dyDescent="0.3">
      <c r="C1171" t="s">
        <v>475</v>
      </c>
    </row>
    <row r="1172" spans="1:4" x14ac:dyDescent="0.3">
      <c r="C1172" t="s">
        <v>476</v>
      </c>
    </row>
    <row r="1173" spans="1:4" x14ac:dyDescent="0.3">
      <c r="C1173" t="s">
        <v>477</v>
      </c>
    </row>
    <row r="1174" spans="1:4" x14ac:dyDescent="0.3">
      <c r="C1174" t="s">
        <v>478</v>
      </c>
    </row>
    <row r="1175" spans="1:4" x14ac:dyDescent="0.3">
      <c r="C1175" t="s">
        <v>479</v>
      </c>
    </row>
    <row r="1176" spans="1:4" x14ac:dyDescent="0.3">
      <c r="C1176" t="s">
        <v>480</v>
      </c>
    </row>
    <row r="1177" spans="1:4" x14ac:dyDescent="0.3">
      <c r="C1177" t="s">
        <v>481</v>
      </c>
    </row>
    <row r="1178" spans="1:4" x14ac:dyDescent="0.3">
      <c r="C1178" t="s">
        <v>482</v>
      </c>
    </row>
    <row r="1179" spans="1:4" x14ac:dyDescent="0.3">
      <c r="C1179" t="s">
        <v>483</v>
      </c>
    </row>
    <row r="1180" spans="1:4" x14ac:dyDescent="0.3">
      <c r="C1180" t="s">
        <v>484</v>
      </c>
    </row>
    <row r="1181" spans="1:4" x14ac:dyDescent="0.3">
      <c r="A1181" s="1">
        <v>45764</v>
      </c>
      <c r="B1181" t="s">
        <v>468</v>
      </c>
      <c r="C1181" t="s">
        <v>150</v>
      </c>
      <c r="D1181">
        <v>10</v>
      </c>
    </row>
    <row r="1182" spans="1:4" x14ac:dyDescent="0.3">
      <c r="C1182" t="s">
        <v>469</v>
      </c>
    </row>
    <row r="1183" spans="1:4" x14ac:dyDescent="0.3">
      <c r="C1183" t="s">
        <v>470</v>
      </c>
    </row>
    <row r="1184" spans="1:4" x14ac:dyDescent="0.3">
      <c r="C1184" t="s">
        <v>471</v>
      </c>
    </row>
    <row r="1185" spans="1:4" x14ac:dyDescent="0.3">
      <c r="C1185" t="s">
        <v>472</v>
      </c>
    </row>
    <row r="1186" spans="1:4" x14ac:dyDescent="0.3">
      <c r="C1186" t="s">
        <v>473</v>
      </c>
    </row>
    <row r="1187" spans="1:4" x14ac:dyDescent="0.3">
      <c r="C1187" t="s">
        <v>474</v>
      </c>
    </row>
    <row r="1188" spans="1:4" x14ac:dyDescent="0.3">
      <c r="C1188" t="s">
        <v>475</v>
      </c>
    </row>
    <row r="1189" spans="1:4" x14ac:dyDescent="0.3">
      <c r="C1189" t="s">
        <v>476</v>
      </c>
    </row>
    <row r="1190" spans="1:4" x14ac:dyDescent="0.3">
      <c r="C1190" t="s">
        <v>477</v>
      </c>
    </row>
    <row r="1191" spans="1:4" x14ac:dyDescent="0.3">
      <c r="C1191" t="s">
        <v>478</v>
      </c>
    </row>
    <row r="1192" spans="1:4" x14ac:dyDescent="0.3">
      <c r="C1192" t="s">
        <v>479</v>
      </c>
    </row>
    <row r="1193" spans="1:4" x14ac:dyDescent="0.3">
      <c r="C1193" t="s">
        <v>480</v>
      </c>
    </row>
    <row r="1194" spans="1:4" x14ac:dyDescent="0.3">
      <c r="C1194" t="s">
        <v>481</v>
      </c>
    </row>
    <row r="1195" spans="1:4" x14ac:dyDescent="0.3">
      <c r="C1195" t="s">
        <v>482</v>
      </c>
    </row>
    <row r="1196" spans="1:4" x14ac:dyDescent="0.3">
      <c r="C1196" t="s">
        <v>483</v>
      </c>
    </row>
    <row r="1197" spans="1:4" x14ac:dyDescent="0.3">
      <c r="C1197" t="s">
        <v>484</v>
      </c>
    </row>
    <row r="1198" spans="1:4" x14ac:dyDescent="0.3">
      <c r="A1198" s="1">
        <v>45764</v>
      </c>
      <c r="B1198" t="s">
        <v>468</v>
      </c>
      <c r="C1198" t="s">
        <v>150</v>
      </c>
      <c r="D1198">
        <v>10</v>
      </c>
    </row>
    <row r="1199" spans="1:4" x14ac:dyDescent="0.3">
      <c r="C1199" t="s">
        <v>469</v>
      </c>
    </row>
    <row r="1200" spans="1:4" x14ac:dyDescent="0.3">
      <c r="C1200" t="s">
        <v>470</v>
      </c>
    </row>
    <row r="1201" spans="1:4" x14ac:dyDescent="0.3">
      <c r="C1201" t="s">
        <v>471</v>
      </c>
    </row>
    <row r="1202" spans="1:4" x14ac:dyDescent="0.3">
      <c r="C1202" t="s">
        <v>472</v>
      </c>
    </row>
    <row r="1203" spans="1:4" x14ac:dyDescent="0.3">
      <c r="C1203" t="s">
        <v>473</v>
      </c>
    </row>
    <row r="1204" spans="1:4" x14ac:dyDescent="0.3">
      <c r="C1204" t="s">
        <v>474</v>
      </c>
    </row>
    <row r="1205" spans="1:4" x14ac:dyDescent="0.3">
      <c r="C1205" t="s">
        <v>475</v>
      </c>
    </row>
    <row r="1206" spans="1:4" x14ac:dyDescent="0.3">
      <c r="C1206" t="s">
        <v>476</v>
      </c>
    </row>
    <row r="1207" spans="1:4" x14ac:dyDescent="0.3">
      <c r="C1207" t="s">
        <v>477</v>
      </c>
    </row>
    <row r="1208" spans="1:4" x14ac:dyDescent="0.3">
      <c r="C1208" t="s">
        <v>478</v>
      </c>
    </row>
    <row r="1209" spans="1:4" x14ac:dyDescent="0.3">
      <c r="C1209" t="s">
        <v>479</v>
      </c>
    </row>
    <row r="1210" spans="1:4" x14ac:dyDescent="0.3">
      <c r="C1210" t="s">
        <v>480</v>
      </c>
    </row>
    <row r="1211" spans="1:4" x14ac:dyDescent="0.3">
      <c r="C1211" t="s">
        <v>481</v>
      </c>
    </row>
    <row r="1212" spans="1:4" x14ac:dyDescent="0.3">
      <c r="C1212" t="s">
        <v>482</v>
      </c>
    </row>
    <row r="1213" spans="1:4" x14ac:dyDescent="0.3">
      <c r="C1213" t="s">
        <v>483</v>
      </c>
    </row>
    <row r="1214" spans="1:4" x14ac:dyDescent="0.3">
      <c r="C1214" t="s">
        <v>484</v>
      </c>
    </row>
    <row r="1215" spans="1:4" x14ac:dyDescent="0.3">
      <c r="A1215" s="1">
        <v>45764</v>
      </c>
      <c r="B1215" t="s">
        <v>468</v>
      </c>
      <c r="C1215" t="s">
        <v>150</v>
      </c>
      <c r="D1215">
        <v>11</v>
      </c>
    </row>
    <row r="1216" spans="1:4" x14ac:dyDescent="0.3">
      <c r="C1216" t="s">
        <v>469</v>
      </c>
    </row>
    <row r="1217" spans="1:4" x14ac:dyDescent="0.3">
      <c r="C1217" t="s">
        <v>470</v>
      </c>
    </row>
    <row r="1218" spans="1:4" x14ac:dyDescent="0.3">
      <c r="C1218" t="s">
        <v>471</v>
      </c>
    </row>
    <row r="1219" spans="1:4" x14ac:dyDescent="0.3">
      <c r="C1219" t="s">
        <v>472</v>
      </c>
    </row>
    <row r="1220" spans="1:4" x14ac:dyDescent="0.3">
      <c r="C1220" t="s">
        <v>473</v>
      </c>
    </row>
    <row r="1221" spans="1:4" x14ac:dyDescent="0.3">
      <c r="C1221" t="s">
        <v>474</v>
      </c>
    </row>
    <row r="1222" spans="1:4" x14ac:dyDescent="0.3">
      <c r="C1222" t="s">
        <v>475</v>
      </c>
    </row>
    <row r="1223" spans="1:4" x14ac:dyDescent="0.3">
      <c r="C1223" t="s">
        <v>476</v>
      </c>
    </row>
    <row r="1224" spans="1:4" x14ac:dyDescent="0.3">
      <c r="C1224" t="s">
        <v>477</v>
      </c>
    </row>
    <row r="1225" spans="1:4" x14ac:dyDescent="0.3">
      <c r="C1225" t="s">
        <v>478</v>
      </c>
    </row>
    <row r="1226" spans="1:4" x14ac:dyDescent="0.3">
      <c r="C1226" t="s">
        <v>479</v>
      </c>
    </row>
    <row r="1227" spans="1:4" x14ac:dyDescent="0.3">
      <c r="C1227" t="s">
        <v>480</v>
      </c>
    </row>
    <row r="1228" spans="1:4" x14ac:dyDescent="0.3">
      <c r="C1228" t="s">
        <v>481</v>
      </c>
    </row>
    <row r="1229" spans="1:4" x14ac:dyDescent="0.3">
      <c r="C1229" t="s">
        <v>482</v>
      </c>
    </row>
    <row r="1230" spans="1:4" x14ac:dyDescent="0.3">
      <c r="C1230" t="s">
        <v>483</v>
      </c>
    </row>
    <row r="1231" spans="1:4" x14ac:dyDescent="0.3">
      <c r="C1231" t="s">
        <v>484</v>
      </c>
    </row>
    <row r="1232" spans="1:4" x14ac:dyDescent="0.3">
      <c r="A1232" s="1">
        <v>45764</v>
      </c>
      <c r="B1232" t="s">
        <v>468</v>
      </c>
      <c r="C1232" t="s">
        <v>150</v>
      </c>
      <c r="D1232">
        <v>11</v>
      </c>
    </row>
    <row r="1233" spans="3:3" x14ac:dyDescent="0.3">
      <c r="C1233" t="s">
        <v>469</v>
      </c>
    </row>
    <row r="1234" spans="3:3" x14ac:dyDescent="0.3">
      <c r="C1234" t="s">
        <v>470</v>
      </c>
    </row>
    <row r="1235" spans="3:3" x14ac:dyDescent="0.3">
      <c r="C1235" t="s">
        <v>471</v>
      </c>
    </row>
    <row r="1236" spans="3:3" x14ac:dyDescent="0.3">
      <c r="C1236" t="s">
        <v>472</v>
      </c>
    </row>
    <row r="1237" spans="3:3" x14ac:dyDescent="0.3">
      <c r="C1237" t="s">
        <v>473</v>
      </c>
    </row>
    <row r="1238" spans="3:3" x14ac:dyDescent="0.3">
      <c r="C1238" t="s">
        <v>474</v>
      </c>
    </row>
    <row r="1239" spans="3:3" x14ac:dyDescent="0.3">
      <c r="C1239" t="s">
        <v>475</v>
      </c>
    </row>
    <row r="1240" spans="3:3" x14ac:dyDescent="0.3">
      <c r="C1240" t="s">
        <v>476</v>
      </c>
    </row>
    <row r="1241" spans="3:3" x14ac:dyDescent="0.3">
      <c r="C1241" t="s">
        <v>477</v>
      </c>
    </row>
    <row r="1242" spans="3:3" x14ac:dyDescent="0.3">
      <c r="C1242" t="s">
        <v>478</v>
      </c>
    </row>
    <row r="1243" spans="3:3" x14ac:dyDescent="0.3">
      <c r="C1243" t="s">
        <v>479</v>
      </c>
    </row>
    <row r="1244" spans="3:3" x14ac:dyDescent="0.3">
      <c r="C1244" t="s">
        <v>480</v>
      </c>
    </row>
    <row r="1245" spans="3:3" x14ac:dyDescent="0.3">
      <c r="C1245" t="s">
        <v>481</v>
      </c>
    </row>
    <row r="1246" spans="3:3" x14ac:dyDescent="0.3">
      <c r="C1246" t="s">
        <v>482</v>
      </c>
    </row>
    <row r="1247" spans="3:3" x14ac:dyDescent="0.3">
      <c r="C1247" t="s">
        <v>483</v>
      </c>
    </row>
    <row r="1248" spans="3:3" x14ac:dyDescent="0.3">
      <c r="C1248" t="s">
        <v>484</v>
      </c>
    </row>
    <row r="1249" spans="1:4" x14ac:dyDescent="0.3">
      <c r="A1249" s="1">
        <v>45764</v>
      </c>
      <c r="B1249" t="s">
        <v>468</v>
      </c>
      <c r="C1249" t="s">
        <v>150</v>
      </c>
      <c r="D1249">
        <v>36</v>
      </c>
    </row>
    <row r="1250" spans="1:4" x14ac:dyDescent="0.3">
      <c r="C1250" t="s">
        <v>469</v>
      </c>
    </row>
    <row r="1251" spans="1:4" x14ac:dyDescent="0.3">
      <c r="C1251" t="s">
        <v>470</v>
      </c>
    </row>
    <row r="1252" spans="1:4" x14ac:dyDescent="0.3">
      <c r="C1252" t="s">
        <v>471</v>
      </c>
    </row>
    <row r="1253" spans="1:4" x14ac:dyDescent="0.3">
      <c r="C1253" t="s">
        <v>472</v>
      </c>
    </row>
    <row r="1254" spans="1:4" x14ac:dyDescent="0.3">
      <c r="C1254" t="s">
        <v>473</v>
      </c>
    </row>
    <row r="1255" spans="1:4" x14ac:dyDescent="0.3">
      <c r="C1255" t="s">
        <v>474</v>
      </c>
    </row>
    <row r="1256" spans="1:4" x14ac:dyDescent="0.3">
      <c r="C1256" t="s">
        <v>475</v>
      </c>
    </row>
    <row r="1257" spans="1:4" x14ac:dyDescent="0.3">
      <c r="C1257" t="s">
        <v>476</v>
      </c>
    </row>
    <row r="1258" spans="1:4" x14ac:dyDescent="0.3">
      <c r="C1258" t="s">
        <v>477</v>
      </c>
    </row>
    <row r="1259" spans="1:4" x14ac:dyDescent="0.3">
      <c r="C1259" t="s">
        <v>478</v>
      </c>
    </row>
    <row r="1260" spans="1:4" x14ac:dyDescent="0.3">
      <c r="C1260" t="s">
        <v>479</v>
      </c>
    </row>
    <row r="1261" spans="1:4" x14ac:dyDescent="0.3">
      <c r="C1261" t="s">
        <v>480</v>
      </c>
    </row>
    <row r="1262" spans="1:4" x14ac:dyDescent="0.3">
      <c r="C1262" t="s">
        <v>481</v>
      </c>
    </row>
    <row r="1263" spans="1:4" x14ac:dyDescent="0.3">
      <c r="C1263" t="s">
        <v>482</v>
      </c>
    </row>
    <row r="1264" spans="1:4" x14ac:dyDescent="0.3">
      <c r="C1264" t="s">
        <v>483</v>
      </c>
    </row>
    <row r="1265" spans="1:4" x14ac:dyDescent="0.3">
      <c r="C1265" t="s">
        <v>484</v>
      </c>
    </row>
    <row r="1266" spans="1:4" x14ac:dyDescent="0.3">
      <c r="A1266" s="1">
        <v>45764</v>
      </c>
      <c r="B1266" t="s">
        <v>485</v>
      </c>
      <c r="C1266" t="s">
        <v>486</v>
      </c>
      <c r="D1266">
        <v>149.21</v>
      </c>
    </row>
    <row r="1267" spans="1:4" x14ac:dyDescent="0.3">
      <c r="C1267" t="s">
        <v>487</v>
      </c>
    </row>
    <row r="1268" spans="1:4" x14ac:dyDescent="0.3">
      <c r="C1268" t="s">
        <v>488</v>
      </c>
    </row>
    <row r="1269" spans="1:4" x14ac:dyDescent="0.3">
      <c r="C1269" t="s">
        <v>489</v>
      </c>
    </row>
    <row r="1270" spans="1:4" x14ac:dyDescent="0.3">
      <c r="C1270" t="s">
        <v>490</v>
      </c>
    </row>
    <row r="1271" spans="1:4" x14ac:dyDescent="0.3">
      <c r="C1271" t="s">
        <v>491</v>
      </c>
    </row>
    <row r="1272" spans="1:4" x14ac:dyDescent="0.3">
      <c r="C1272" t="s">
        <v>492</v>
      </c>
    </row>
    <row r="1273" spans="1:4" x14ac:dyDescent="0.3">
      <c r="A1273" s="1">
        <v>45764</v>
      </c>
      <c r="B1273" t="s">
        <v>48</v>
      </c>
      <c r="C1273" t="s">
        <v>49</v>
      </c>
      <c r="D1273">
        <v>85</v>
      </c>
    </row>
    <row r="1274" spans="1:4" x14ac:dyDescent="0.3">
      <c r="C1274" t="s">
        <v>50</v>
      </c>
    </row>
    <row r="1275" spans="1:4" x14ac:dyDescent="0.3">
      <c r="C1275" t="s">
        <v>51</v>
      </c>
    </row>
    <row r="1276" spans="1:4" x14ac:dyDescent="0.3">
      <c r="C1276" t="s">
        <v>52</v>
      </c>
    </row>
    <row r="1277" spans="1:4" x14ac:dyDescent="0.3">
      <c r="A1277" s="1">
        <v>45764</v>
      </c>
      <c r="B1277" t="s">
        <v>48</v>
      </c>
      <c r="C1277" t="s">
        <v>49</v>
      </c>
      <c r="D1277">
        <v>85</v>
      </c>
    </row>
    <row r="1278" spans="1:4" x14ac:dyDescent="0.3">
      <c r="C1278" t="s">
        <v>50</v>
      </c>
    </row>
    <row r="1279" spans="1:4" x14ac:dyDescent="0.3">
      <c r="C1279" t="s">
        <v>51</v>
      </c>
    </row>
    <row r="1280" spans="1:4" x14ac:dyDescent="0.3">
      <c r="C1280" t="s">
        <v>52</v>
      </c>
    </row>
    <row r="1281" spans="1:4" x14ac:dyDescent="0.3">
      <c r="A1281" s="1">
        <v>45764</v>
      </c>
      <c r="B1281" t="s">
        <v>493</v>
      </c>
      <c r="C1281" t="s">
        <v>494</v>
      </c>
      <c r="D1281" s="2">
        <v>3801.46</v>
      </c>
    </row>
    <row r="1282" spans="1:4" x14ac:dyDescent="0.3">
      <c r="C1282" t="s">
        <v>495</v>
      </c>
    </row>
    <row r="1283" spans="1:4" x14ac:dyDescent="0.3">
      <c r="C1283" t="s">
        <v>496</v>
      </c>
    </row>
    <row r="1284" spans="1:4" x14ac:dyDescent="0.3">
      <c r="C1284" t="s">
        <v>497</v>
      </c>
    </row>
    <row r="1285" spans="1:4" x14ac:dyDescent="0.3">
      <c r="C1285" t="s">
        <v>498</v>
      </c>
    </row>
    <row r="1286" spans="1:4" x14ac:dyDescent="0.3">
      <c r="A1286" s="1">
        <v>45764</v>
      </c>
      <c r="B1286" t="s">
        <v>499</v>
      </c>
      <c r="C1286" t="s">
        <v>500</v>
      </c>
      <c r="D1286">
        <v>899.16</v>
      </c>
    </row>
    <row r="1287" spans="1:4" x14ac:dyDescent="0.3">
      <c r="C1287" t="s">
        <v>501</v>
      </c>
    </row>
    <row r="1288" spans="1:4" x14ac:dyDescent="0.3">
      <c r="A1288" s="1">
        <v>45764</v>
      </c>
      <c r="B1288" t="s">
        <v>502</v>
      </c>
      <c r="C1288" t="s">
        <v>503</v>
      </c>
      <c r="D1288">
        <v>770</v>
      </c>
    </row>
    <row r="1289" spans="1:4" x14ac:dyDescent="0.3">
      <c r="C1289" t="s">
        <v>504</v>
      </c>
    </row>
    <row r="1290" spans="1:4" x14ac:dyDescent="0.3">
      <c r="A1290" s="1">
        <v>45764</v>
      </c>
      <c r="B1290" t="s">
        <v>505</v>
      </c>
      <c r="C1290" t="s">
        <v>506</v>
      </c>
      <c r="D1290">
        <v>312.68</v>
      </c>
    </row>
    <row r="1291" spans="1:4" x14ac:dyDescent="0.3">
      <c r="C1291" t="s">
        <v>507</v>
      </c>
    </row>
    <row r="1292" spans="1:4" x14ac:dyDescent="0.3">
      <c r="A1292" s="1">
        <v>45764</v>
      </c>
      <c r="B1292" t="s">
        <v>508</v>
      </c>
      <c r="C1292" t="s">
        <v>509</v>
      </c>
      <c r="D1292">
        <v>35.26</v>
      </c>
    </row>
    <row r="1293" spans="1:4" x14ac:dyDescent="0.3">
      <c r="A1293" s="1">
        <v>45764</v>
      </c>
      <c r="B1293" t="s">
        <v>508</v>
      </c>
      <c r="C1293" t="s">
        <v>509</v>
      </c>
      <c r="D1293" s="2">
        <v>3537.75</v>
      </c>
    </row>
    <row r="1294" spans="1:4" x14ac:dyDescent="0.3">
      <c r="A1294" s="1">
        <v>45764</v>
      </c>
      <c r="B1294" t="s">
        <v>508</v>
      </c>
      <c r="C1294" t="s">
        <v>509</v>
      </c>
      <c r="D1294">
        <v>351.75</v>
      </c>
    </row>
    <row r="1295" spans="1:4" x14ac:dyDescent="0.3">
      <c r="A1295" s="1">
        <v>45764</v>
      </c>
      <c r="B1295" t="s">
        <v>508</v>
      </c>
      <c r="C1295" t="s">
        <v>509</v>
      </c>
      <c r="D1295">
        <v>468.47</v>
      </c>
    </row>
    <row r="1296" spans="1:4" x14ac:dyDescent="0.3">
      <c r="A1296" s="1">
        <v>45764</v>
      </c>
      <c r="B1296" t="s">
        <v>508</v>
      </c>
      <c r="C1296" t="s">
        <v>509</v>
      </c>
      <c r="D1296">
        <v>892.42</v>
      </c>
    </row>
    <row r="1297" spans="1:4" x14ac:dyDescent="0.3">
      <c r="A1297" s="1">
        <v>45764</v>
      </c>
      <c r="B1297" t="s">
        <v>508</v>
      </c>
      <c r="C1297" t="s">
        <v>509</v>
      </c>
      <c r="D1297">
        <v>976.73</v>
      </c>
    </row>
    <row r="1298" spans="1:4" x14ac:dyDescent="0.3">
      <c r="A1298" s="1">
        <v>45764</v>
      </c>
      <c r="B1298" t="s">
        <v>508</v>
      </c>
      <c r="C1298" t="s">
        <v>509</v>
      </c>
      <c r="D1298">
        <v>935.63</v>
      </c>
    </row>
    <row r="1299" spans="1:4" x14ac:dyDescent="0.3">
      <c r="A1299" s="1">
        <v>45764</v>
      </c>
      <c r="B1299" t="s">
        <v>333</v>
      </c>
      <c r="C1299" t="s">
        <v>510</v>
      </c>
      <c r="D1299">
        <v>39</v>
      </c>
    </row>
    <row r="1300" spans="1:4" x14ac:dyDescent="0.3">
      <c r="C1300" t="s">
        <v>511</v>
      </c>
    </row>
    <row r="1301" spans="1:4" x14ac:dyDescent="0.3">
      <c r="C1301" t="s">
        <v>512</v>
      </c>
    </row>
    <row r="1302" spans="1:4" x14ac:dyDescent="0.3">
      <c r="C1302">
        <v>500</v>
      </c>
    </row>
    <row r="1303" spans="1:4" x14ac:dyDescent="0.3">
      <c r="A1303" s="1">
        <v>45764</v>
      </c>
      <c r="B1303" t="s">
        <v>87</v>
      </c>
      <c r="C1303" t="s">
        <v>513</v>
      </c>
      <c r="D1303">
        <v>333.96</v>
      </c>
    </row>
    <row r="1304" spans="1:4" x14ac:dyDescent="0.3">
      <c r="C1304" t="s">
        <v>89</v>
      </c>
    </row>
    <row r="1305" spans="1:4" x14ac:dyDescent="0.3">
      <c r="A1305" s="1">
        <v>45764</v>
      </c>
      <c r="B1305" t="s">
        <v>87</v>
      </c>
      <c r="C1305" t="s">
        <v>513</v>
      </c>
      <c r="D1305">
        <v>434.16</v>
      </c>
    </row>
    <row r="1306" spans="1:4" x14ac:dyDescent="0.3">
      <c r="C1306" t="s">
        <v>89</v>
      </c>
    </row>
    <row r="1307" spans="1:4" x14ac:dyDescent="0.3">
      <c r="A1307" s="1">
        <v>45764</v>
      </c>
      <c r="B1307" t="s">
        <v>87</v>
      </c>
      <c r="C1307" t="s">
        <v>347</v>
      </c>
      <c r="D1307">
        <v>347.56</v>
      </c>
    </row>
    <row r="1308" spans="1:4" x14ac:dyDescent="0.3">
      <c r="C1308" t="s">
        <v>89</v>
      </c>
    </row>
    <row r="1309" spans="1:4" x14ac:dyDescent="0.3">
      <c r="A1309" s="1">
        <v>45764</v>
      </c>
      <c r="B1309" t="s">
        <v>87</v>
      </c>
      <c r="C1309" t="s">
        <v>348</v>
      </c>
      <c r="D1309">
        <v>344.12</v>
      </c>
    </row>
    <row r="1310" spans="1:4" x14ac:dyDescent="0.3">
      <c r="C1310" t="s">
        <v>91</v>
      </c>
    </row>
    <row r="1311" spans="1:4" x14ac:dyDescent="0.3">
      <c r="A1311" s="1">
        <v>45764</v>
      </c>
      <c r="B1311" t="s">
        <v>87</v>
      </c>
      <c r="C1311" t="s">
        <v>348</v>
      </c>
      <c r="D1311">
        <v>341.01</v>
      </c>
    </row>
    <row r="1312" spans="1:4" x14ac:dyDescent="0.3">
      <c r="C1312" t="s">
        <v>91</v>
      </c>
    </row>
    <row r="1313" spans="1:4" x14ac:dyDescent="0.3">
      <c r="A1313" s="1">
        <v>45764</v>
      </c>
      <c r="B1313" t="s">
        <v>87</v>
      </c>
      <c r="C1313" t="s">
        <v>514</v>
      </c>
      <c r="D1313">
        <v>395.67</v>
      </c>
    </row>
    <row r="1314" spans="1:4" x14ac:dyDescent="0.3">
      <c r="C1314" t="s">
        <v>89</v>
      </c>
    </row>
    <row r="1315" spans="1:4" x14ac:dyDescent="0.3">
      <c r="A1315" s="1">
        <v>45764</v>
      </c>
      <c r="B1315" t="s">
        <v>95</v>
      </c>
      <c r="C1315" t="s">
        <v>515</v>
      </c>
      <c r="D1315" s="2">
        <v>2008.2</v>
      </c>
    </row>
    <row r="1316" spans="1:4" x14ac:dyDescent="0.3">
      <c r="A1316" s="1">
        <v>45764</v>
      </c>
      <c r="B1316" t="s">
        <v>95</v>
      </c>
      <c r="C1316" t="s">
        <v>516</v>
      </c>
      <c r="D1316">
        <v>300.47000000000003</v>
      </c>
    </row>
    <row r="1317" spans="1:4" x14ac:dyDescent="0.3">
      <c r="C1317" t="s">
        <v>89</v>
      </c>
    </row>
    <row r="1318" spans="1:4" x14ac:dyDescent="0.3">
      <c r="A1318" s="1">
        <v>45764</v>
      </c>
      <c r="B1318" t="s">
        <v>95</v>
      </c>
      <c r="C1318" t="s">
        <v>515</v>
      </c>
      <c r="D1318" s="2">
        <v>2085.61</v>
      </c>
    </row>
    <row r="1319" spans="1:4" x14ac:dyDescent="0.3">
      <c r="A1319" s="1">
        <v>45764</v>
      </c>
      <c r="B1319" t="s">
        <v>95</v>
      </c>
      <c r="C1319" t="s">
        <v>515</v>
      </c>
      <c r="D1319">
        <v>57.26</v>
      </c>
    </row>
    <row r="1320" spans="1:4" x14ac:dyDescent="0.3">
      <c r="A1320" s="1">
        <v>45764</v>
      </c>
      <c r="B1320" t="s">
        <v>95</v>
      </c>
      <c r="C1320" t="s">
        <v>350</v>
      </c>
      <c r="D1320" s="2">
        <v>3876.1</v>
      </c>
    </row>
    <row r="1321" spans="1:4" x14ac:dyDescent="0.3">
      <c r="A1321" s="1">
        <v>45764</v>
      </c>
      <c r="B1321" t="s">
        <v>95</v>
      </c>
      <c r="C1321" t="s">
        <v>351</v>
      </c>
      <c r="D1321">
        <v>344.79</v>
      </c>
    </row>
    <row r="1322" spans="1:4" x14ac:dyDescent="0.3">
      <c r="C1322" t="s">
        <v>89</v>
      </c>
    </row>
    <row r="1323" spans="1:4" x14ac:dyDescent="0.3">
      <c r="A1323" s="1">
        <v>45764</v>
      </c>
      <c r="B1323" t="s">
        <v>95</v>
      </c>
      <c r="C1323" t="s">
        <v>350</v>
      </c>
      <c r="D1323">
        <v>716.54</v>
      </c>
    </row>
    <row r="1324" spans="1:4" x14ac:dyDescent="0.3">
      <c r="A1324" s="1">
        <v>45764</v>
      </c>
      <c r="B1324" t="s">
        <v>95</v>
      </c>
      <c r="C1324" t="s">
        <v>351</v>
      </c>
      <c r="D1324">
        <v>180.66</v>
      </c>
    </row>
    <row r="1325" spans="1:4" x14ac:dyDescent="0.3">
      <c r="C1325" t="s">
        <v>89</v>
      </c>
    </row>
    <row r="1326" spans="1:4" x14ac:dyDescent="0.3">
      <c r="A1326" s="1">
        <v>45764</v>
      </c>
      <c r="B1326" t="s">
        <v>95</v>
      </c>
      <c r="C1326" t="s">
        <v>352</v>
      </c>
      <c r="D1326">
        <v>944.03</v>
      </c>
    </row>
    <row r="1327" spans="1:4" x14ac:dyDescent="0.3">
      <c r="A1327" s="1">
        <v>45764</v>
      </c>
      <c r="B1327" t="s">
        <v>95</v>
      </c>
      <c r="C1327" t="s">
        <v>353</v>
      </c>
      <c r="D1327">
        <v>177.33</v>
      </c>
    </row>
    <row r="1328" spans="1:4" x14ac:dyDescent="0.3">
      <c r="C1328" t="s">
        <v>89</v>
      </c>
    </row>
    <row r="1329" spans="1:4" x14ac:dyDescent="0.3">
      <c r="A1329" s="1">
        <v>45764</v>
      </c>
      <c r="B1329" t="s">
        <v>95</v>
      </c>
      <c r="C1329" t="s">
        <v>354</v>
      </c>
      <c r="D1329">
        <v>442.06</v>
      </c>
    </row>
    <row r="1330" spans="1:4" x14ac:dyDescent="0.3">
      <c r="C1330" t="s">
        <v>89</v>
      </c>
    </row>
    <row r="1331" spans="1:4" x14ac:dyDescent="0.3">
      <c r="A1331" s="1">
        <v>45764</v>
      </c>
      <c r="B1331" t="s">
        <v>95</v>
      </c>
      <c r="C1331" t="s">
        <v>355</v>
      </c>
      <c r="D1331" s="2">
        <v>2082.31</v>
      </c>
    </row>
    <row r="1332" spans="1:4" x14ac:dyDescent="0.3">
      <c r="A1332" s="1">
        <v>45764</v>
      </c>
      <c r="B1332" t="s">
        <v>95</v>
      </c>
      <c r="C1332" t="s">
        <v>354</v>
      </c>
      <c r="D1332">
        <v>61.18</v>
      </c>
    </row>
    <row r="1333" spans="1:4" x14ac:dyDescent="0.3">
      <c r="C1333" t="s">
        <v>89</v>
      </c>
    </row>
    <row r="1334" spans="1:4" x14ac:dyDescent="0.3">
      <c r="A1334" s="1">
        <v>45764</v>
      </c>
      <c r="B1334" t="s">
        <v>95</v>
      </c>
      <c r="C1334" t="s">
        <v>355</v>
      </c>
      <c r="D1334">
        <v>57.26</v>
      </c>
    </row>
    <row r="1335" spans="1:4" x14ac:dyDescent="0.3">
      <c r="A1335" s="1">
        <v>45764</v>
      </c>
      <c r="B1335" t="s">
        <v>95</v>
      </c>
      <c r="C1335" t="s">
        <v>355</v>
      </c>
      <c r="D1335">
        <v>8.09</v>
      </c>
    </row>
    <row r="1336" spans="1:4" x14ac:dyDescent="0.3">
      <c r="A1336" s="1">
        <v>45764</v>
      </c>
      <c r="B1336" t="s">
        <v>95</v>
      </c>
      <c r="C1336" t="s">
        <v>358</v>
      </c>
      <c r="D1336">
        <v>636.16</v>
      </c>
    </row>
    <row r="1337" spans="1:4" x14ac:dyDescent="0.3">
      <c r="A1337" s="1">
        <v>45764</v>
      </c>
      <c r="B1337" t="s">
        <v>95</v>
      </c>
      <c r="C1337" t="s">
        <v>517</v>
      </c>
      <c r="D1337">
        <v>178.18</v>
      </c>
    </row>
    <row r="1338" spans="1:4" x14ac:dyDescent="0.3">
      <c r="C1338" t="s">
        <v>89</v>
      </c>
    </row>
    <row r="1339" spans="1:4" x14ac:dyDescent="0.3">
      <c r="A1339" s="1">
        <v>45764</v>
      </c>
      <c r="B1339" t="s">
        <v>95</v>
      </c>
      <c r="C1339" t="s">
        <v>358</v>
      </c>
      <c r="D1339">
        <v>117.94</v>
      </c>
    </row>
    <row r="1340" spans="1:4" x14ac:dyDescent="0.3">
      <c r="A1340" s="1">
        <v>45764</v>
      </c>
      <c r="B1340" t="s">
        <v>95</v>
      </c>
      <c r="C1340" t="s">
        <v>357</v>
      </c>
      <c r="D1340">
        <v>309.41000000000003</v>
      </c>
    </row>
    <row r="1341" spans="1:4" x14ac:dyDescent="0.3">
      <c r="C1341" t="s">
        <v>89</v>
      </c>
    </row>
    <row r="1342" spans="1:4" x14ac:dyDescent="0.3">
      <c r="A1342" s="1">
        <v>45764</v>
      </c>
      <c r="B1342" t="s">
        <v>95</v>
      </c>
      <c r="C1342" t="s">
        <v>356</v>
      </c>
      <c r="D1342" s="2">
        <v>1250.81</v>
      </c>
    </row>
    <row r="1343" spans="1:4" x14ac:dyDescent="0.3">
      <c r="C1343" t="s">
        <v>89</v>
      </c>
    </row>
    <row r="1344" spans="1:4" x14ac:dyDescent="0.3">
      <c r="A1344" s="1">
        <v>45764</v>
      </c>
      <c r="B1344" t="s">
        <v>95</v>
      </c>
      <c r="C1344" t="s">
        <v>518</v>
      </c>
      <c r="D1344">
        <v>931.54</v>
      </c>
    </row>
    <row r="1345" spans="1:4" x14ac:dyDescent="0.3">
      <c r="C1345" t="s">
        <v>519</v>
      </c>
    </row>
    <row r="1346" spans="1:4" x14ac:dyDescent="0.3">
      <c r="A1346" s="1">
        <v>45764</v>
      </c>
      <c r="B1346" t="s">
        <v>520</v>
      </c>
      <c r="C1346" t="s">
        <v>172</v>
      </c>
      <c r="D1346" s="2">
        <v>7288.5</v>
      </c>
    </row>
    <row r="1347" spans="1:4" x14ac:dyDescent="0.3">
      <c r="C1347" t="s">
        <v>521</v>
      </c>
    </row>
    <row r="1348" spans="1:4" x14ac:dyDescent="0.3">
      <c r="C1348" t="s">
        <v>522</v>
      </c>
    </row>
    <row r="1349" spans="1:4" x14ac:dyDescent="0.3">
      <c r="C1349" t="s">
        <v>523</v>
      </c>
    </row>
    <row r="1350" spans="1:4" x14ac:dyDescent="0.3">
      <c r="C1350" t="s">
        <v>524</v>
      </c>
    </row>
    <row r="1351" spans="1:4" x14ac:dyDescent="0.3">
      <c r="C1351" t="s">
        <v>525</v>
      </c>
    </row>
    <row r="1352" spans="1:4" x14ac:dyDescent="0.3">
      <c r="C1352" t="s">
        <v>526</v>
      </c>
    </row>
    <row r="1353" spans="1:4" x14ac:dyDescent="0.3">
      <c r="A1353" s="1">
        <v>45764</v>
      </c>
      <c r="B1353" t="s">
        <v>527</v>
      </c>
      <c r="C1353" t="s">
        <v>29</v>
      </c>
      <c r="D1353">
        <v>387.42</v>
      </c>
    </row>
    <row r="1354" spans="1:4" x14ac:dyDescent="0.3">
      <c r="C1354" t="s">
        <v>528</v>
      </c>
    </row>
    <row r="1355" spans="1:4" x14ac:dyDescent="0.3">
      <c r="C1355" t="s">
        <v>529</v>
      </c>
    </row>
    <row r="1356" spans="1:4" x14ac:dyDescent="0.3">
      <c r="A1356" s="1">
        <v>45764</v>
      </c>
      <c r="B1356" t="s">
        <v>530</v>
      </c>
      <c r="C1356" t="s">
        <v>531</v>
      </c>
      <c r="D1356">
        <v>10</v>
      </c>
    </row>
    <row r="1357" spans="1:4" x14ac:dyDescent="0.3">
      <c r="C1357" t="s">
        <v>532</v>
      </c>
    </row>
    <row r="1358" spans="1:4" x14ac:dyDescent="0.3">
      <c r="A1358" s="1">
        <v>45764</v>
      </c>
      <c r="B1358" t="s">
        <v>533</v>
      </c>
      <c r="C1358" t="s">
        <v>388</v>
      </c>
      <c r="D1358">
        <v>240.53</v>
      </c>
    </row>
    <row r="1359" spans="1:4" x14ac:dyDescent="0.3">
      <c r="C1359" t="s">
        <v>534</v>
      </c>
    </row>
    <row r="1360" spans="1:4" x14ac:dyDescent="0.3">
      <c r="C1360" t="s">
        <v>535</v>
      </c>
    </row>
    <row r="1361" spans="1:4" x14ac:dyDescent="0.3">
      <c r="A1361" s="1">
        <v>45764</v>
      </c>
      <c r="B1361" t="s">
        <v>211</v>
      </c>
      <c r="C1361" t="s">
        <v>377</v>
      </c>
      <c r="D1361">
        <v>75.599999999999994</v>
      </c>
    </row>
    <row r="1362" spans="1:4" x14ac:dyDescent="0.3">
      <c r="C1362" t="s">
        <v>183</v>
      </c>
    </row>
    <row r="1363" spans="1:4" x14ac:dyDescent="0.3">
      <c r="C1363" t="s">
        <v>378</v>
      </c>
    </row>
    <row r="1364" spans="1:4" x14ac:dyDescent="0.3">
      <c r="C1364" t="s">
        <v>379</v>
      </c>
    </row>
    <row r="1365" spans="1:4" x14ac:dyDescent="0.3">
      <c r="A1365" s="1">
        <v>45764</v>
      </c>
      <c r="B1365" t="s">
        <v>211</v>
      </c>
      <c r="C1365" t="s">
        <v>377</v>
      </c>
      <c r="D1365">
        <v>55.62</v>
      </c>
    </row>
    <row r="1366" spans="1:4" x14ac:dyDescent="0.3">
      <c r="C1366" t="s">
        <v>183</v>
      </c>
    </row>
    <row r="1367" spans="1:4" x14ac:dyDescent="0.3">
      <c r="C1367" t="s">
        <v>378</v>
      </c>
    </row>
    <row r="1368" spans="1:4" x14ac:dyDescent="0.3">
      <c r="C1368" t="s">
        <v>379</v>
      </c>
    </row>
    <row r="1369" spans="1:4" x14ac:dyDescent="0.3">
      <c r="A1369" s="1">
        <v>45764</v>
      </c>
      <c r="B1369" t="s">
        <v>211</v>
      </c>
      <c r="C1369" t="s">
        <v>377</v>
      </c>
      <c r="D1369">
        <v>52.81</v>
      </c>
    </row>
    <row r="1370" spans="1:4" x14ac:dyDescent="0.3">
      <c r="C1370" t="s">
        <v>183</v>
      </c>
    </row>
    <row r="1371" spans="1:4" x14ac:dyDescent="0.3">
      <c r="C1371" t="s">
        <v>378</v>
      </c>
    </row>
    <row r="1372" spans="1:4" x14ac:dyDescent="0.3">
      <c r="C1372" t="s">
        <v>379</v>
      </c>
    </row>
    <row r="1373" spans="1:4" x14ac:dyDescent="0.3">
      <c r="A1373" s="1">
        <v>45764</v>
      </c>
      <c r="B1373" t="s">
        <v>114</v>
      </c>
      <c r="C1373" t="s">
        <v>385</v>
      </c>
      <c r="D1373">
        <v>234</v>
      </c>
    </row>
    <row r="1374" spans="1:4" x14ac:dyDescent="0.3">
      <c r="C1374" t="s">
        <v>89</v>
      </c>
    </row>
    <row r="1375" spans="1:4" x14ac:dyDescent="0.3">
      <c r="A1375" s="1">
        <v>45764</v>
      </c>
      <c r="B1375" t="s">
        <v>114</v>
      </c>
      <c r="C1375" t="s">
        <v>381</v>
      </c>
      <c r="D1375">
        <v>425.56</v>
      </c>
    </row>
    <row r="1376" spans="1:4" x14ac:dyDescent="0.3">
      <c r="C1376" t="s">
        <v>116</v>
      </c>
    </row>
    <row r="1377" spans="1:4" x14ac:dyDescent="0.3">
      <c r="A1377" s="1">
        <v>45764</v>
      </c>
      <c r="B1377" t="s">
        <v>114</v>
      </c>
      <c r="C1377" t="s">
        <v>382</v>
      </c>
      <c r="D1377">
        <v>191.43</v>
      </c>
    </row>
    <row r="1378" spans="1:4" x14ac:dyDescent="0.3">
      <c r="C1378" t="s">
        <v>89</v>
      </c>
    </row>
    <row r="1379" spans="1:4" x14ac:dyDescent="0.3">
      <c r="A1379" s="1">
        <v>45764</v>
      </c>
      <c r="B1379" t="s">
        <v>114</v>
      </c>
      <c r="C1379" t="s">
        <v>384</v>
      </c>
      <c r="D1379">
        <v>404.4</v>
      </c>
    </row>
    <row r="1380" spans="1:4" x14ac:dyDescent="0.3">
      <c r="C1380" t="s">
        <v>89</v>
      </c>
    </row>
    <row r="1381" spans="1:4" x14ac:dyDescent="0.3">
      <c r="A1381" s="1">
        <v>45764</v>
      </c>
      <c r="B1381" t="s">
        <v>114</v>
      </c>
      <c r="C1381" t="s">
        <v>385</v>
      </c>
      <c r="D1381">
        <v>468.05</v>
      </c>
    </row>
    <row r="1382" spans="1:4" x14ac:dyDescent="0.3">
      <c r="C1382" t="s">
        <v>89</v>
      </c>
    </row>
    <row r="1383" spans="1:4" x14ac:dyDescent="0.3">
      <c r="A1383" s="1">
        <v>45764</v>
      </c>
      <c r="B1383" t="s">
        <v>114</v>
      </c>
      <c r="C1383" t="s">
        <v>380</v>
      </c>
      <c r="D1383">
        <v>616.85</v>
      </c>
    </row>
    <row r="1384" spans="1:4" x14ac:dyDescent="0.3">
      <c r="C1384" t="s">
        <v>89</v>
      </c>
    </row>
    <row r="1385" spans="1:4" x14ac:dyDescent="0.3">
      <c r="A1385" s="1">
        <v>45764</v>
      </c>
      <c r="B1385" t="s">
        <v>114</v>
      </c>
      <c r="C1385" t="s">
        <v>380</v>
      </c>
      <c r="D1385">
        <v>425.42</v>
      </c>
    </row>
    <row r="1386" spans="1:4" x14ac:dyDescent="0.3">
      <c r="C1386" t="s">
        <v>89</v>
      </c>
    </row>
    <row r="1387" spans="1:4" x14ac:dyDescent="0.3">
      <c r="A1387" s="1">
        <v>45764</v>
      </c>
      <c r="B1387" t="s">
        <v>114</v>
      </c>
      <c r="C1387" t="s">
        <v>381</v>
      </c>
      <c r="D1387">
        <v>170.14</v>
      </c>
    </row>
    <row r="1388" spans="1:4" x14ac:dyDescent="0.3">
      <c r="C1388" t="s">
        <v>116</v>
      </c>
    </row>
    <row r="1389" spans="1:4" x14ac:dyDescent="0.3">
      <c r="A1389" s="1">
        <v>45764</v>
      </c>
      <c r="B1389" t="s">
        <v>114</v>
      </c>
      <c r="C1389" t="s">
        <v>382</v>
      </c>
      <c r="D1389">
        <v>106.36</v>
      </c>
    </row>
    <row r="1390" spans="1:4" x14ac:dyDescent="0.3">
      <c r="C1390" t="s">
        <v>89</v>
      </c>
    </row>
    <row r="1391" spans="1:4" x14ac:dyDescent="0.3">
      <c r="A1391" s="1">
        <v>45764</v>
      </c>
      <c r="B1391" t="s">
        <v>114</v>
      </c>
      <c r="C1391" t="s">
        <v>383</v>
      </c>
      <c r="D1391">
        <v>340.36</v>
      </c>
    </row>
    <row r="1392" spans="1:4" x14ac:dyDescent="0.3">
      <c r="C1392" t="s">
        <v>89</v>
      </c>
    </row>
    <row r="1393" spans="1:4" x14ac:dyDescent="0.3">
      <c r="A1393" s="1">
        <v>45764</v>
      </c>
      <c r="B1393" t="s">
        <v>114</v>
      </c>
      <c r="C1393" t="s">
        <v>383</v>
      </c>
      <c r="D1393">
        <v>297.85000000000002</v>
      </c>
    </row>
    <row r="1394" spans="1:4" x14ac:dyDescent="0.3">
      <c r="C1394" t="s">
        <v>89</v>
      </c>
    </row>
    <row r="1395" spans="1:4" x14ac:dyDescent="0.3">
      <c r="A1395" s="1">
        <v>45764</v>
      </c>
      <c r="B1395" t="s">
        <v>114</v>
      </c>
      <c r="C1395" t="s">
        <v>384</v>
      </c>
      <c r="D1395">
        <v>191.57</v>
      </c>
    </row>
    <row r="1396" spans="1:4" x14ac:dyDescent="0.3">
      <c r="C1396" t="s">
        <v>89</v>
      </c>
    </row>
    <row r="1397" spans="1:4" x14ac:dyDescent="0.3">
      <c r="A1397" s="1">
        <v>45764</v>
      </c>
      <c r="B1397" t="s">
        <v>131</v>
      </c>
      <c r="C1397" t="s">
        <v>536</v>
      </c>
      <c r="D1397">
        <v>19.97</v>
      </c>
    </row>
    <row r="1398" spans="1:4" x14ac:dyDescent="0.3">
      <c r="C1398" t="s">
        <v>537</v>
      </c>
    </row>
    <row r="1399" spans="1:4" x14ac:dyDescent="0.3">
      <c r="C1399" t="s">
        <v>538</v>
      </c>
    </row>
    <row r="1400" spans="1:4" x14ac:dyDescent="0.3">
      <c r="C1400" t="s">
        <v>539</v>
      </c>
    </row>
    <row r="1401" spans="1:4" x14ac:dyDescent="0.3">
      <c r="C1401" t="s">
        <v>540</v>
      </c>
    </row>
    <row r="1402" spans="1:4" x14ac:dyDescent="0.3">
      <c r="C1402" t="s">
        <v>541</v>
      </c>
    </row>
    <row r="1403" spans="1:4" x14ac:dyDescent="0.3">
      <c r="A1403" s="1">
        <v>45764</v>
      </c>
      <c r="B1403" t="s">
        <v>131</v>
      </c>
      <c r="C1403" t="s">
        <v>542</v>
      </c>
      <c r="D1403">
        <v>153.22999999999999</v>
      </c>
    </row>
    <row r="1404" spans="1:4" x14ac:dyDescent="0.3">
      <c r="C1404" t="s">
        <v>543</v>
      </c>
    </row>
    <row r="1405" spans="1:4" x14ac:dyDescent="0.3">
      <c r="C1405" t="s">
        <v>544</v>
      </c>
    </row>
    <row r="1406" spans="1:4" x14ac:dyDescent="0.3">
      <c r="C1406" t="s">
        <v>539</v>
      </c>
    </row>
    <row r="1407" spans="1:4" x14ac:dyDescent="0.3">
      <c r="C1407" t="s">
        <v>545</v>
      </c>
    </row>
    <row r="1408" spans="1:4" x14ac:dyDescent="0.3">
      <c r="C1408" t="s">
        <v>546</v>
      </c>
    </row>
    <row r="1409" spans="1:4" x14ac:dyDescent="0.3">
      <c r="A1409" s="1">
        <v>45764</v>
      </c>
      <c r="B1409" t="s">
        <v>547</v>
      </c>
      <c r="C1409" t="s">
        <v>548</v>
      </c>
      <c r="D1409">
        <v>86.09</v>
      </c>
    </row>
    <row r="1410" spans="1:4" x14ac:dyDescent="0.3">
      <c r="C1410" t="s">
        <v>549</v>
      </c>
    </row>
    <row r="1411" spans="1:4" x14ac:dyDescent="0.3">
      <c r="A1411" s="1">
        <v>45764</v>
      </c>
      <c r="B1411" t="s">
        <v>217</v>
      </c>
      <c r="C1411" t="s">
        <v>218</v>
      </c>
      <c r="D1411" s="2">
        <v>3138.1</v>
      </c>
    </row>
    <row r="1412" spans="1:4" x14ac:dyDescent="0.3">
      <c r="C1412" t="s">
        <v>219</v>
      </c>
    </row>
    <row r="1413" spans="1:4" x14ac:dyDescent="0.3">
      <c r="A1413" s="1">
        <v>45764</v>
      </c>
      <c r="B1413" t="s">
        <v>550</v>
      </c>
      <c r="C1413" t="s">
        <v>551</v>
      </c>
      <c r="D1413">
        <v>200</v>
      </c>
    </row>
    <row r="1414" spans="1:4" x14ac:dyDescent="0.3">
      <c r="C1414" t="s">
        <v>552</v>
      </c>
    </row>
    <row r="1415" spans="1:4" x14ac:dyDescent="0.3">
      <c r="C1415" t="s">
        <v>553</v>
      </c>
    </row>
    <row r="1416" spans="1:4" x14ac:dyDescent="0.3">
      <c r="A1416" s="1">
        <v>45764</v>
      </c>
      <c r="B1416" t="s">
        <v>142</v>
      </c>
      <c r="C1416" t="s">
        <v>415</v>
      </c>
      <c r="D1416">
        <v>202.75</v>
      </c>
    </row>
    <row r="1417" spans="1:4" x14ac:dyDescent="0.3">
      <c r="C1417" t="s">
        <v>89</v>
      </c>
    </row>
    <row r="1418" spans="1:4" x14ac:dyDescent="0.3">
      <c r="A1418" s="1">
        <v>45764</v>
      </c>
      <c r="B1418" t="s">
        <v>142</v>
      </c>
      <c r="C1418" t="s">
        <v>416</v>
      </c>
      <c r="D1418">
        <v>134.80000000000001</v>
      </c>
    </row>
    <row r="1419" spans="1:4" x14ac:dyDescent="0.3">
      <c r="C1419" t="s">
        <v>89</v>
      </c>
    </row>
    <row r="1420" spans="1:4" x14ac:dyDescent="0.3">
      <c r="A1420" s="1">
        <v>45764</v>
      </c>
      <c r="B1420" t="s">
        <v>142</v>
      </c>
      <c r="C1420" t="s">
        <v>417</v>
      </c>
      <c r="D1420">
        <v>171.7</v>
      </c>
    </row>
    <row r="1421" spans="1:4" x14ac:dyDescent="0.3">
      <c r="C1421" t="s">
        <v>89</v>
      </c>
    </row>
    <row r="1422" spans="1:4" x14ac:dyDescent="0.3">
      <c r="A1422" s="1">
        <v>45764</v>
      </c>
      <c r="B1422" t="s">
        <v>142</v>
      </c>
      <c r="C1422" t="s">
        <v>418</v>
      </c>
      <c r="D1422">
        <v>125.25</v>
      </c>
    </row>
    <row r="1423" spans="1:4" x14ac:dyDescent="0.3">
      <c r="C1423" t="s">
        <v>89</v>
      </c>
    </row>
    <row r="1424" spans="1:4" x14ac:dyDescent="0.3">
      <c r="A1424" s="1">
        <v>45764</v>
      </c>
      <c r="B1424" t="s">
        <v>142</v>
      </c>
      <c r="C1424" t="s">
        <v>419</v>
      </c>
      <c r="D1424">
        <v>284.75</v>
      </c>
    </row>
    <row r="1425" spans="1:4" x14ac:dyDescent="0.3">
      <c r="C1425" t="s">
        <v>89</v>
      </c>
    </row>
    <row r="1426" spans="1:4" x14ac:dyDescent="0.3">
      <c r="A1426" s="1">
        <v>45764</v>
      </c>
      <c r="B1426" t="s">
        <v>142</v>
      </c>
      <c r="C1426" t="s">
        <v>414</v>
      </c>
      <c r="D1426">
        <v>465.1</v>
      </c>
    </row>
    <row r="1427" spans="1:4" x14ac:dyDescent="0.3">
      <c r="C1427" t="s">
        <v>89</v>
      </c>
    </row>
    <row r="1428" spans="1:4" x14ac:dyDescent="0.3">
      <c r="A1428" s="1">
        <v>45764</v>
      </c>
      <c r="B1428" t="s">
        <v>554</v>
      </c>
      <c r="C1428" t="s">
        <v>555</v>
      </c>
      <c r="D1428">
        <v>69.510000000000005</v>
      </c>
    </row>
    <row r="1429" spans="1:4" x14ac:dyDescent="0.3">
      <c r="C1429" t="s">
        <v>556</v>
      </c>
    </row>
    <row r="1430" spans="1:4" x14ac:dyDescent="0.3">
      <c r="C1430" t="s">
        <v>557</v>
      </c>
    </row>
    <row r="1431" spans="1:4" x14ac:dyDescent="0.3">
      <c r="A1431" s="1">
        <v>45764</v>
      </c>
      <c r="B1431" t="s">
        <v>554</v>
      </c>
      <c r="C1431" t="s">
        <v>558</v>
      </c>
      <c r="D1431">
        <v>282.64</v>
      </c>
    </row>
    <row r="1432" spans="1:4" x14ac:dyDescent="0.3">
      <c r="C1432" t="s">
        <v>559</v>
      </c>
    </row>
    <row r="1433" spans="1:4" x14ac:dyDescent="0.3">
      <c r="C1433" t="s">
        <v>560</v>
      </c>
    </row>
    <row r="1434" spans="1:4" x14ac:dyDescent="0.3">
      <c r="C1434" t="s">
        <v>561</v>
      </c>
    </row>
    <row r="1435" spans="1:4" x14ac:dyDescent="0.3">
      <c r="A1435" s="1">
        <v>45764</v>
      </c>
      <c r="B1435" t="s">
        <v>554</v>
      </c>
      <c r="C1435" t="s">
        <v>558</v>
      </c>
      <c r="D1435">
        <v>50.5</v>
      </c>
    </row>
    <row r="1436" spans="1:4" x14ac:dyDescent="0.3">
      <c r="C1436" t="s">
        <v>559</v>
      </c>
    </row>
    <row r="1437" spans="1:4" x14ac:dyDescent="0.3">
      <c r="C1437" t="s">
        <v>560</v>
      </c>
    </row>
    <row r="1438" spans="1:4" x14ac:dyDescent="0.3">
      <c r="C1438" t="s">
        <v>561</v>
      </c>
    </row>
    <row r="1439" spans="1:4" x14ac:dyDescent="0.3">
      <c r="A1439" s="1">
        <v>45764</v>
      </c>
      <c r="B1439" t="s">
        <v>554</v>
      </c>
      <c r="C1439" t="s">
        <v>558</v>
      </c>
      <c r="D1439">
        <v>-53.53</v>
      </c>
    </row>
    <row r="1440" spans="1:4" x14ac:dyDescent="0.3">
      <c r="C1440" t="s">
        <v>559</v>
      </c>
    </row>
    <row r="1441" spans="1:4" x14ac:dyDescent="0.3">
      <c r="C1441" t="s">
        <v>560</v>
      </c>
    </row>
    <row r="1442" spans="1:4" x14ac:dyDescent="0.3">
      <c r="C1442" t="s">
        <v>561</v>
      </c>
    </row>
    <row r="1443" spans="1:4" x14ac:dyDescent="0.3">
      <c r="A1443" s="1">
        <v>45764</v>
      </c>
      <c r="B1443" t="s">
        <v>427</v>
      </c>
      <c r="C1443" t="s">
        <v>428</v>
      </c>
      <c r="D1443" s="2">
        <v>6042.69</v>
      </c>
    </row>
    <row r="1444" spans="1:4" x14ac:dyDescent="0.3">
      <c r="C1444" t="s">
        <v>562</v>
      </c>
    </row>
    <row r="1445" spans="1:4" x14ac:dyDescent="0.3">
      <c r="A1445" s="1">
        <v>45764</v>
      </c>
      <c r="B1445" t="s">
        <v>563</v>
      </c>
      <c r="C1445" t="s">
        <v>564</v>
      </c>
      <c r="D1445" s="2">
        <v>12781.25</v>
      </c>
    </row>
    <row r="1446" spans="1:4" x14ac:dyDescent="0.3">
      <c r="C1446" t="s">
        <v>565</v>
      </c>
    </row>
    <row r="1447" spans="1:4" x14ac:dyDescent="0.3">
      <c r="C1447" t="s">
        <v>566</v>
      </c>
    </row>
    <row r="1448" spans="1:4" x14ac:dyDescent="0.3">
      <c r="C1448" t="s">
        <v>567</v>
      </c>
    </row>
    <row r="1449" spans="1:4" x14ac:dyDescent="0.3">
      <c r="C1449" t="s">
        <v>568</v>
      </c>
    </row>
    <row r="1450" spans="1:4" x14ac:dyDescent="0.3">
      <c r="C1450" t="s">
        <v>569</v>
      </c>
    </row>
    <row r="1451" spans="1:4" x14ac:dyDescent="0.3">
      <c r="C1451" t="s">
        <v>570</v>
      </c>
    </row>
    <row r="1452" spans="1:4" x14ac:dyDescent="0.3">
      <c r="C1452" t="s">
        <v>571</v>
      </c>
    </row>
    <row r="1453" spans="1:4" x14ac:dyDescent="0.3">
      <c r="C1453" t="s">
        <v>572</v>
      </c>
    </row>
    <row r="1454" spans="1:4" x14ac:dyDescent="0.3">
      <c r="A1454" s="1">
        <v>45764</v>
      </c>
      <c r="B1454" t="s">
        <v>573</v>
      </c>
      <c r="C1454" t="s">
        <v>574</v>
      </c>
      <c r="D1454" s="2">
        <v>32490</v>
      </c>
    </row>
    <row r="1455" spans="1:4" x14ac:dyDescent="0.3">
      <c r="C1455" t="s">
        <v>575</v>
      </c>
    </row>
    <row r="1456" spans="1:4" x14ac:dyDescent="0.3">
      <c r="A1456" s="1">
        <v>45764</v>
      </c>
      <c r="B1456" t="s">
        <v>576</v>
      </c>
      <c r="C1456" t="s">
        <v>577</v>
      </c>
      <c r="D1456">
        <v>410.64</v>
      </c>
    </row>
    <row r="1457" spans="1:4" x14ac:dyDescent="0.3">
      <c r="C1457" t="s">
        <v>578</v>
      </c>
    </row>
    <row r="1458" spans="1:4" x14ac:dyDescent="0.3">
      <c r="C1458" t="s">
        <v>579</v>
      </c>
    </row>
    <row r="1459" spans="1:4" x14ac:dyDescent="0.3">
      <c r="C1459">
        <v>410.64</v>
      </c>
    </row>
    <row r="1460" spans="1:4" x14ac:dyDescent="0.3">
      <c r="A1460" s="1">
        <v>45764</v>
      </c>
      <c r="B1460" t="s">
        <v>249</v>
      </c>
      <c r="C1460" t="s">
        <v>250</v>
      </c>
      <c r="D1460">
        <v>275.02999999999997</v>
      </c>
    </row>
    <row r="1461" spans="1:4" x14ac:dyDescent="0.3">
      <c r="C1461" t="s">
        <v>251</v>
      </c>
    </row>
    <row r="1462" spans="1:4" x14ac:dyDescent="0.3">
      <c r="C1462" t="s">
        <v>252</v>
      </c>
    </row>
    <row r="1463" spans="1:4" x14ac:dyDescent="0.3">
      <c r="A1463" s="1">
        <v>45768</v>
      </c>
      <c r="B1463" t="s">
        <v>580</v>
      </c>
      <c r="C1463" t="s">
        <v>237</v>
      </c>
      <c r="D1463">
        <v>23.5</v>
      </c>
    </row>
    <row r="1464" spans="1:4" x14ac:dyDescent="0.3">
      <c r="A1464" s="1">
        <v>45768</v>
      </c>
      <c r="B1464" t="s">
        <v>581</v>
      </c>
      <c r="C1464" t="s">
        <v>237</v>
      </c>
      <c r="D1464">
        <v>207.87</v>
      </c>
    </row>
    <row r="1465" spans="1:4" x14ac:dyDescent="0.3">
      <c r="A1465" s="1">
        <v>45768</v>
      </c>
      <c r="B1465" t="s">
        <v>582</v>
      </c>
      <c r="C1465" t="s">
        <v>237</v>
      </c>
      <c r="D1465">
        <v>5</v>
      </c>
    </row>
    <row r="1466" spans="1:4" x14ac:dyDescent="0.3">
      <c r="A1466" s="1">
        <v>45768</v>
      </c>
      <c r="B1466" t="s">
        <v>582</v>
      </c>
      <c r="C1466" t="s">
        <v>237</v>
      </c>
      <c r="D1466">
        <v>15</v>
      </c>
    </row>
    <row r="1467" spans="1:4" x14ac:dyDescent="0.3">
      <c r="A1467" s="1">
        <v>45768</v>
      </c>
      <c r="B1467" t="s">
        <v>582</v>
      </c>
      <c r="C1467" t="s">
        <v>237</v>
      </c>
      <c r="D1467">
        <v>250</v>
      </c>
    </row>
    <row r="1468" spans="1:4" x14ac:dyDescent="0.3">
      <c r="A1468" s="1">
        <v>45768</v>
      </c>
      <c r="B1468" t="s">
        <v>582</v>
      </c>
      <c r="C1468" t="s">
        <v>237</v>
      </c>
      <c r="D1468">
        <v>5</v>
      </c>
    </row>
    <row r="1469" spans="1:4" x14ac:dyDescent="0.3">
      <c r="A1469" s="1">
        <v>45768</v>
      </c>
      <c r="B1469" t="s">
        <v>583</v>
      </c>
      <c r="C1469" t="s">
        <v>237</v>
      </c>
      <c r="D1469">
        <v>50</v>
      </c>
    </row>
    <row r="1470" spans="1:4" x14ac:dyDescent="0.3">
      <c r="A1470" s="1">
        <v>45768</v>
      </c>
      <c r="B1470" t="s">
        <v>584</v>
      </c>
      <c r="C1470" t="s">
        <v>237</v>
      </c>
      <c r="D1470">
        <v>17.5</v>
      </c>
    </row>
    <row r="1471" spans="1:4" x14ac:dyDescent="0.3">
      <c r="A1471" s="1">
        <v>45768</v>
      </c>
      <c r="B1471" t="s">
        <v>585</v>
      </c>
      <c r="C1471" t="s">
        <v>237</v>
      </c>
      <c r="D1471">
        <v>238.5</v>
      </c>
    </row>
    <row r="1472" spans="1:4" x14ac:dyDescent="0.3">
      <c r="A1472" s="1">
        <v>45768</v>
      </c>
      <c r="B1472" t="s">
        <v>585</v>
      </c>
      <c r="C1472" t="s">
        <v>237</v>
      </c>
      <c r="D1472" s="2">
        <v>3059.25</v>
      </c>
    </row>
    <row r="1473" spans="1:4" x14ac:dyDescent="0.3">
      <c r="A1473" s="1">
        <v>45768</v>
      </c>
      <c r="B1473" t="s">
        <v>586</v>
      </c>
      <c r="C1473" t="s">
        <v>237</v>
      </c>
      <c r="D1473">
        <v>58</v>
      </c>
    </row>
    <row r="1474" spans="1:4" x14ac:dyDescent="0.3">
      <c r="A1474" s="1">
        <v>45765</v>
      </c>
      <c r="B1474" t="s">
        <v>248</v>
      </c>
      <c r="C1474" t="s">
        <v>237</v>
      </c>
      <c r="D1474" s="2">
        <v>5158.1099999999997</v>
      </c>
    </row>
    <row r="1475" spans="1:4" x14ac:dyDescent="0.3">
      <c r="A1475" s="1">
        <v>45765</v>
      </c>
      <c r="B1475" t="s">
        <v>248</v>
      </c>
      <c r="C1475" t="s">
        <v>237</v>
      </c>
      <c r="D1475" s="2">
        <v>19313.560000000001</v>
      </c>
    </row>
    <row r="1476" spans="1:4" x14ac:dyDescent="0.3">
      <c r="A1476" s="1">
        <v>45765</v>
      </c>
      <c r="B1476" t="s">
        <v>248</v>
      </c>
      <c r="C1476" t="s">
        <v>237</v>
      </c>
      <c r="D1476" s="2">
        <v>3527.85</v>
      </c>
    </row>
    <row r="1477" spans="1:4" x14ac:dyDescent="0.3">
      <c r="A1477" s="1">
        <v>45765</v>
      </c>
      <c r="B1477" t="s">
        <v>248</v>
      </c>
      <c r="C1477" t="s">
        <v>237</v>
      </c>
      <c r="D1477" s="2">
        <v>5158.1099999999997</v>
      </c>
    </row>
    <row r="1478" spans="1:4" x14ac:dyDescent="0.3">
      <c r="A1478" s="1">
        <v>45765</v>
      </c>
      <c r="B1478" t="s">
        <v>248</v>
      </c>
      <c r="C1478" t="s">
        <v>237</v>
      </c>
      <c r="D1478" s="2">
        <v>23563.81</v>
      </c>
    </row>
    <row r="1479" spans="1:4" x14ac:dyDescent="0.3">
      <c r="A1479" s="1">
        <v>45765</v>
      </c>
      <c r="B1479" t="s">
        <v>248</v>
      </c>
      <c r="C1479" t="s">
        <v>237</v>
      </c>
      <c r="D1479" s="2">
        <v>89945.63</v>
      </c>
    </row>
    <row r="1480" spans="1:4" x14ac:dyDescent="0.3">
      <c r="A1480" s="1">
        <v>45765</v>
      </c>
      <c r="B1480" t="s">
        <v>248</v>
      </c>
      <c r="C1480" t="s">
        <v>237</v>
      </c>
      <c r="D1480" s="2">
        <v>7188.69</v>
      </c>
    </row>
    <row r="1481" spans="1:4" x14ac:dyDescent="0.3">
      <c r="A1481" s="1">
        <v>45765</v>
      </c>
      <c r="B1481" t="s">
        <v>248</v>
      </c>
      <c r="C1481" t="s">
        <v>237</v>
      </c>
      <c r="D1481" s="2">
        <v>23563.81</v>
      </c>
    </row>
    <row r="1482" spans="1:4" x14ac:dyDescent="0.3">
      <c r="A1482" s="1">
        <v>45765</v>
      </c>
      <c r="B1482" t="s">
        <v>248</v>
      </c>
      <c r="C1482" t="s">
        <v>237</v>
      </c>
      <c r="D1482">
        <v>311.3</v>
      </c>
    </row>
    <row r="1483" spans="1:4" x14ac:dyDescent="0.3">
      <c r="A1483" s="1">
        <v>45765</v>
      </c>
      <c r="B1483" t="s">
        <v>248</v>
      </c>
      <c r="C1483" t="s">
        <v>237</v>
      </c>
      <c r="D1483">
        <v>642.92999999999995</v>
      </c>
    </row>
    <row r="1484" spans="1:4" x14ac:dyDescent="0.3">
      <c r="A1484" s="1">
        <v>45765</v>
      </c>
      <c r="B1484" t="s">
        <v>248</v>
      </c>
      <c r="C1484" t="s">
        <v>237</v>
      </c>
      <c r="D1484">
        <v>380</v>
      </c>
    </row>
    <row r="1485" spans="1:4" x14ac:dyDescent="0.3">
      <c r="A1485" s="1">
        <v>45765</v>
      </c>
      <c r="B1485" t="s">
        <v>248</v>
      </c>
      <c r="C1485" t="s">
        <v>237</v>
      </c>
      <c r="D1485">
        <v>311.3</v>
      </c>
    </row>
    <row r="1486" spans="1:4" x14ac:dyDescent="0.3">
      <c r="A1486" s="1">
        <v>45765</v>
      </c>
      <c r="B1486" t="s">
        <v>248</v>
      </c>
      <c r="C1486" t="s">
        <v>237</v>
      </c>
      <c r="D1486">
        <v>284.75</v>
      </c>
    </row>
    <row r="1487" spans="1:4" x14ac:dyDescent="0.3">
      <c r="A1487" s="1">
        <v>45765</v>
      </c>
      <c r="B1487" t="s">
        <v>248</v>
      </c>
      <c r="C1487" t="s">
        <v>237</v>
      </c>
      <c r="D1487">
        <v>735.32</v>
      </c>
    </row>
    <row r="1488" spans="1:4" x14ac:dyDescent="0.3">
      <c r="A1488" s="1">
        <v>45765</v>
      </c>
      <c r="B1488" t="s">
        <v>248</v>
      </c>
      <c r="C1488" t="s">
        <v>237</v>
      </c>
      <c r="D1488">
        <v>68</v>
      </c>
    </row>
    <row r="1489" spans="1:4" x14ac:dyDescent="0.3">
      <c r="A1489" s="1">
        <v>45765</v>
      </c>
      <c r="B1489" t="s">
        <v>248</v>
      </c>
      <c r="C1489" t="s">
        <v>237</v>
      </c>
      <c r="D1489">
        <v>470</v>
      </c>
    </row>
    <row r="1490" spans="1:4" x14ac:dyDescent="0.3">
      <c r="A1490" s="1">
        <v>45765</v>
      </c>
      <c r="B1490" t="s">
        <v>248</v>
      </c>
      <c r="C1490" t="s">
        <v>237</v>
      </c>
      <c r="D1490">
        <v>284.75</v>
      </c>
    </row>
    <row r="1491" spans="1:4" x14ac:dyDescent="0.3">
      <c r="A1491" s="1">
        <v>45765</v>
      </c>
      <c r="B1491" t="s">
        <v>248</v>
      </c>
      <c r="C1491" t="s">
        <v>237</v>
      </c>
      <c r="D1491">
        <v>735.32</v>
      </c>
    </row>
    <row r="1492" spans="1:4" x14ac:dyDescent="0.3">
      <c r="A1492" s="1">
        <v>45765</v>
      </c>
      <c r="B1492" t="s">
        <v>248</v>
      </c>
      <c r="C1492" t="s">
        <v>237</v>
      </c>
      <c r="D1492" s="2">
        <v>2133.25</v>
      </c>
    </row>
    <row r="1493" spans="1:4" x14ac:dyDescent="0.3">
      <c r="A1493" s="1">
        <v>45765</v>
      </c>
      <c r="B1493" t="s">
        <v>248</v>
      </c>
      <c r="C1493" t="s">
        <v>237</v>
      </c>
      <c r="D1493">
        <v>188.9</v>
      </c>
    </row>
    <row r="1494" spans="1:4" x14ac:dyDescent="0.3">
      <c r="A1494" s="1">
        <v>45765</v>
      </c>
      <c r="B1494" t="s">
        <v>248</v>
      </c>
      <c r="C1494" t="s">
        <v>237</v>
      </c>
      <c r="D1494" s="2">
        <v>4915.26</v>
      </c>
    </row>
    <row r="1495" spans="1:4" x14ac:dyDescent="0.3">
      <c r="A1495" s="1">
        <v>45765</v>
      </c>
      <c r="B1495" t="s">
        <v>248</v>
      </c>
      <c r="C1495" t="s">
        <v>237</v>
      </c>
      <c r="D1495" s="2">
        <v>1060</v>
      </c>
    </row>
    <row r="1496" spans="1:4" x14ac:dyDescent="0.3">
      <c r="A1496" s="1">
        <v>45765</v>
      </c>
      <c r="B1496" t="s">
        <v>248</v>
      </c>
      <c r="C1496" t="s">
        <v>237</v>
      </c>
      <c r="D1496" s="2">
        <v>2133.25</v>
      </c>
    </row>
    <row r="1497" spans="1:4" x14ac:dyDescent="0.3">
      <c r="A1497" s="1">
        <v>45765</v>
      </c>
      <c r="B1497" t="s">
        <v>248</v>
      </c>
      <c r="C1497" t="s">
        <v>237</v>
      </c>
      <c r="D1497">
        <v>188.9</v>
      </c>
    </row>
    <row r="1498" spans="1:4" x14ac:dyDescent="0.3">
      <c r="A1498" s="1">
        <v>45768</v>
      </c>
      <c r="B1498" t="s">
        <v>587</v>
      </c>
      <c r="C1498" t="s">
        <v>237</v>
      </c>
      <c r="D1498">
        <v>649</v>
      </c>
    </row>
    <row r="1499" spans="1:4" x14ac:dyDescent="0.3">
      <c r="A1499" s="1">
        <v>45768</v>
      </c>
      <c r="B1499" t="s">
        <v>580</v>
      </c>
      <c r="C1499" t="s">
        <v>237</v>
      </c>
      <c r="D1499">
        <v>23.5</v>
      </c>
    </row>
    <row r="1500" spans="1:4" x14ac:dyDescent="0.3">
      <c r="A1500" s="1">
        <v>45768</v>
      </c>
      <c r="B1500" t="s">
        <v>581</v>
      </c>
      <c r="C1500" t="s">
        <v>237</v>
      </c>
      <c r="D1500">
        <v>207.87</v>
      </c>
    </row>
    <row r="1501" spans="1:4" x14ac:dyDescent="0.3">
      <c r="A1501" s="1">
        <v>45768</v>
      </c>
      <c r="B1501" t="s">
        <v>582</v>
      </c>
      <c r="C1501" t="s">
        <v>237</v>
      </c>
      <c r="D1501">
        <v>5</v>
      </c>
    </row>
    <row r="1502" spans="1:4" x14ac:dyDescent="0.3">
      <c r="A1502" s="1">
        <v>45768</v>
      </c>
      <c r="B1502" t="s">
        <v>582</v>
      </c>
      <c r="C1502" t="s">
        <v>237</v>
      </c>
      <c r="D1502">
        <v>15</v>
      </c>
    </row>
    <row r="1503" spans="1:4" x14ac:dyDescent="0.3">
      <c r="A1503" s="1">
        <v>45768</v>
      </c>
      <c r="B1503" t="s">
        <v>582</v>
      </c>
      <c r="C1503" t="s">
        <v>237</v>
      </c>
      <c r="D1503">
        <v>250</v>
      </c>
    </row>
    <row r="1504" spans="1:4" x14ac:dyDescent="0.3">
      <c r="A1504" s="1">
        <v>45768</v>
      </c>
      <c r="B1504" t="s">
        <v>582</v>
      </c>
      <c r="C1504" t="s">
        <v>237</v>
      </c>
      <c r="D1504">
        <v>5</v>
      </c>
    </row>
    <row r="1505" spans="1:4" x14ac:dyDescent="0.3">
      <c r="A1505" s="1">
        <v>45768</v>
      </c>
      <c r="B1505" t="s">
        <v>583</v>
      </c>
      <c r="C1505" t="s">
        <v>237</v>
      </c>
      <c r="D1505">
        <v>50</v>
      </c>
    </row>
    <row r="1506" spans="1:4" x14ac:dyDescent="0.3">
      <c r="A1506" s="1">
        <v>45768</v>
      </c>
      <c r="B1506" t="s">
        <v>236</v>
      </c>
      <c r="C1506" t="s">
        <v>237</v>
      </c>
      <c r="D1506">
        <v>50</v>
      </c>
    </row>
    <row r="1507" spans="1:4" x14ac:dyDescent="0.3">
      <c r="A1507" s="1">
        <v>45768</v>
      </c>
      <c r="B1507" t="s">
        <v>236</v>
      </c>
      <c r="C1507" t="s">
        <v>237</v>
      </c>
      <c r="D1507" s="2">
        <v>4383</v>
      </c>
    </row>
    <row r="1508" spans="1:4" x14ac:dyDescent="0.3">
      <c r="A1508" s="1">
        <v>45768</v>
      </c>
      <c r="B1508" t="s">
        <v>236</v>
      </c>
      <c r="C1508" t="s">
        <v>237</v>
      </c>
      <c r="D1508">
        <v>26.05</v>
      </c>
    </row>
    <row r="1509" spans="1:4" x14ac:dyDescent="0.3">
      <c r="A1509" s="1">
        <v>45768</v>
      </c>
      <c r="B1509" t="s">
        <v>236</v>
      </c>
      <c r="C1509" t="s">
        <v>237</v>
      </c>
      <c r="D1509" s="2">
        <v>5470.22</v>
      </c>
    </row>
    <row r="1510" spans="1:4" x14ac:dyDescent="0.3">
      <c r="A1510" s="1">
        <v>45768</v>
      </c>
      <c r="B1510" t="s">
        <v>236</v>
      </c>
      <c r="C1510" t="s">
        <v>237</v>
      </c>
      <c r="D1510" s="2">
        <v>6376.25</v>
      </c>
    </row>
    <row r="1511" spans="1:4" x14ac:dyDescent="0.3">
      <c r="A1511" s="1">
        <v>45768</v>
      </c>
      <c r="B1511" t="s">
        <v>236</v>
      </c>
      <c r="C1511" t="s">
        <v>237</v>
      </c>
      <c r="D1511">
        <v>681.8</v>
      </c>
    </row>
    <row r="1512" spans="1:4" x14ac:dyDescent="0.3">
      <c r="A1512" s="1">
        <v>45768</v>
      </c>
      <c r="B1512" t="s">
        <v>236</v>
      </c>
      <c r="C1512" t="s">
        <v>237</v>
      </c>
      <c r="D1512">
        <v>30</v>
      </c>
    </row>
    <row r="1513" spans="1:4" x14ac:dyDescent="0.3">
      <c r="A1513" s="1">
        <v>45768</v>
      </c>
      <c r="B1513" t="s">
        <v>236</v>
      </c>
      <c r="C1513" t="s">
        <v>237</v>
      </c>
      <c r="D1513">
        <v>320</v>
      </c>
    </row>
    <row r="1514" spans="1:4" x14ac:dyDescent="0.3">
      <c r="A1514" s="1">
        <v>45768</v>
      </c>
      <c r="B1514" t="s">
        <v>236</v>
      </c>
      <c r="C1514" t="s">
        <v>237</v>
      </c>
      <c r="D1514">
        <v>129.94</v>
      </c>
    </row>
    <row r="1515" spans="1:4" x14ac:dyDescent="0.3">
      <c r="A1515" s="1">
        <v>45768</v>
      </c>
      <c r="B1515" t="s">
        <v>584</v>
      </c>
      <c r="C1515" t="s">
        <v>237</v>
      </c>
      <c r="D1515">
        <v>17.5</v>
      </c>
    </row>
    <row r="1516" spans="1:4" x14ac:dyDescent="0.3">
      <c r="A1516" s="1">
        <v>45768</v>
      </c>
      <c r="B1516" t="s">
        <v>253</v>
      </c>
      <c r="C1516" t="s">
        <v>588</v>
      </c>
      <c r="D1516">
        <v>200.5</v>
      </c>
    </row>
    <row r="1517" spans="1:4" x14ac:dyDescent="0.3">
      <c r="A1517" s="1">
        <v>45768</v>
      </c>
      <c r="B1517" t="s">
        <v>585</v>
      </c>
      <c r="C1517" t="s">
        <v>237</v>
      </c>
      <c r="D1517">
        <v>238.5</v>
      </c>
    </row>
    <row r="1518" spans="1:4" x14ac:dyDescent="0.3">
      <c r="A1518" s="1">
        <v>45768</v>
      </c>
      <c r="B1518" t="s">
        <v>585</v>
      </c>
      <c r="C1518" t="s">
        <v>237</v>
      </c>
      <c r="D1518" s="2">
        <v>3059.25</v>
      </c>
    </row>
    <row r="1519" spans="1:4" x14ac:dyDescent="0.3">
      <c r="A1519" s="1">
        <v>45768</v>
      </c>
      <c r="B1519" t="s">
        <v>586</v>
      </c>
      <c r="C1519" t="s">
        <v>237</v>
      </c>
      <c r="D1519">
        <v>58</v>
      </c>
    </row>
    <row r="1520" spans="1:4" x14ac:dyDescent="0.3">
      <c r="A1520" s="1">
        <v>45768</v>
      </c>
      <c r="B1520" t="s">
        <v>587</v>
      </c>
      <c r="C1520" t="s">
        <v>237</v>
      </c>
      <c r="D1520">
        <v>649</v>
      </c>
    </row>
    <row r="1521" spans="1:4" x14ac:dyDescent="0.3">
      <c r="A1521" s="1">
        <v>45769</v>
      </c>
      <c r="B1521" t="s">
        <v>589</v>
      </c>
      <c r="C1521" t="s">
        <v>237</v>
      </c>
      <c r="D1521">
        <v>75</v>
      </c>
    </row>
    <row r="1522" spans="1:4" x14ac:dyDescent="0.3">
      <c r="A1522" s="1">
        <v>45769</v>
      </c>
      <c r="B1522" t="s">
        <v>589</v>
      </c>
      <c r="C1522" t="s">
        <v>237</v>
      </c>
      <c r="D1522">
        <v>83.08</v>
      </c>
    </row>
    <row r="1523" spans="1:4" x14ac:dyDescent="0.3">
      <c r="A1523" s="1">
        <v>45769</v>
      </c>
      <c r="B1523" t="s">
        <v>589</v>
      </c>
      <c r="C1523" t="s">
        <v>237</v>
      </c>
      <c r="D1523">
        <v>14</v>
      </c>
    </row>
    <row r="1524" spans="1:4" x14ac:dyDescent="0.3">
      <c r="A1524" s="1">
        <v>45769</v>
      </c>
      <c r="B1524" t="s">
        <v>589</v>
      </c>
      <c r="C1524" t="s">
        <v>237</v>
      </c>
      <c r="D1524">
        <v>10</v>
      </c>
    </row>
    <row r="1525" spans="1:4" x14ac:dyDescent="0.3">
      <c r="A1525" s="1">
        <v>45769</v>
      </c>
      <c r="B1525" t="s">
        <v>589</v>
      </c>
      <c r="C1525" t="s">
        <v>237</v>
      </c>
      <c r="D1525">
        <v>10.050000000000001</v>
      </c>
    </row>
    <row r="1526" spans="1:4" x14ac:dyDescent="0.3">
      <c r="A1526" s="1">
        <v>45769</v>
      </c>
      <c r="B1526" t="s">
        <v>589</v>
      </c>
      <c r="C1526" t="s">
        <v>237</v>
      </c>
      <c r="D1526">
        <v>13.08</v>
      </c>
    </row>
    <row r="1527" spans="1:4" x14ac:dyDescent="0.3">
      <c r="A1527" s="1">
        <v>45769</v>
      </c>
      <c r="B1527" t="s">
        <v>589</v>
      </c>
      <c r="C1527" t="s">
        <v>237</v>
      </c>
      <c r="D1527">
        <v>2.16</v>
      </c>
    </row>
    <row r="1528" spans="1:4" x14ac:dyDescent="0.3">
      <c r="A1528" s="1">
        <v>45769</v>
      </c>
      <c r="B1528" t="s">
        <v>589</v>
      </c>
      <c r="C1528" t="s">
        <v>237</v>
      </c>
      <c r="D1528">
        <v>91.24</v>
      </c>
    </row>
    <row r="1529" spans="1:4" x14ac:dyDescent="0.3">
      <c r="A1529" s="1">
        <v>45769</v>
      </c>
      <c r="B1529" t="s">
        <v>589</v>
      </c>
      <c r="C1529" t="s">
        <v>237</v>
      </c>
      <c r="D1529">
        <v>25</v>
      </c>
    </row>
    <row r="1530" spans="1:4" x14ac:dyDescent="0.3">
      <c r="A1530" s="1">
        <v>45769</v>
      </c>
      <c r="B1530" t="s">
        <v>589</v>
      </c>
      <c r="C1530" t="s">
        <v>237</v>
      </c>
      <c r="D1530">
        <v>-84.8</v>
      </c>
    </row>
    <row r="1531" spans="1:4" x14ac:dyDescent="0.3">
      <c r="A1531" s="1">
        <v>45769</v>
      </c>
      <c r="B1531" t="s">
        <v>589</v>
      </c>
      <c r="C1531" t="s">
        <v>237</v>
      </c>
      <c r="D1531">
        <v>277.26</v>
      </c>
    </row>
    <row r="1532" spans="1:4" x14ac:dyDescent="0.3">
      <c r="A1532" s="1">
        <v>45769</v>
      </c>
      <c r="B1532" t="s">
        <v>589</v>
      </c>
      <c r="C1532" t="s">
        <v>237</v>
      </c>
      <c r="D1532">
        <v>106.73</v>
      </c>
    </row>
    <row r="1533" spans="1:4" x14ac:dyDescent="0.3">
      <c r="A1533" s="1">
        <v>45769</v>
      </c>
      <c r="B1533" t="s">
        <v>589</v>
      </c>
      <c r="C1533" t="s">
        <v>237</v>
      </c>
      <c r="D1533" s="2">
        <v>1444.33</v>
      </c>
    </row>
    <row r="1534" spans="1:4" x14ac:dyDescent="0.3">
      <c r="A1534" s="1">
        <v>45769</v>
      </c>
      <c r="B1534" t="s">
        <v>589</v>
      </c>
      <c r="C1534" t="s">
        <v>237</v>
      </c>
      <c r="D1534">
        <v>18.75</v>
      </c>
    </row>
    <row r="1535" spans="1:4" x14ac:dyDescent="0.3">
      <c r="A1535" s="1">
        <v>45769</v>
      </c>
      <c r="B1535" t="s">
        <v>589</v>
      </c>
      <c r="C1535" t="s">
        <v>237</v>
      </c>
      <c r="D1535">
        <v>358.91</v>
      </c>
    </row>
    <row r="1536" spans="1:4" x14ac:dyDescent="0.3">
      <c r="A1536" s="1">
        <v>45769</v>
      </c>
      <c r="B1536" t="s">
        <v>589</v>
      </c>
      <c r="C1536" t="s">
        <v>237</v>
      </c>
      <c r="D1536">
        <v>83.76</v>
      </c>
    </row>
    <row r="1537" spans="1:4" x14ac:dyDescent="0.3">
      <c r="A1537" s="1">
        <v>45769</v>
      </c>
      <c r="B1537" t="s">
        <v>589</v>
      </c>
      <c r="C1537" t="s">
        <v>237</v>
      </c>
      <c r="D1537">
        <v>15</v>
      </c>
    </row>
    <row r="1538" spans="1:4" x14ac:dyDescent="0.3">
      <c r="A1538" s="1">
        <v>45769</v>
      </c>
      <c r="B1538" t="s">
        <v>589</v>
      </c>
      <c r="C1538" t="s">
        <v>237</v>
      </c>
      <c r="D1538">
        <v>272.27999999999997</v>
      </c>
    </row>
    <row r="1539" spans="1:4" x14ac:dyDescent="0.3">
      <c r="A1539" s="1">
        <v>45769</v>
      </c>
      <c r="B1539" t="s">
        <v>589</v>
      </c>
      <c r="C1539" t="s">
        <v>237</v>
      </c>
      <c r="D1539">
        <v>98</v>
      </c>
    </row>
    <row r="1540" spans="1:4" x14ac:dyDescent="0.3">
      <c r="A1540" s="1">
        <v>45769</v>
      </c>
      <c r="B1540" t="s">
        <v>589</v>
      </c>
      <c r="C1540" t="s">
        <v>237</v>
      </c>
      <c r="D1540">
        <v>57.5</v>
      </c>
    </row>
    <row r="1541" spans="1:4" x14ac:dyDescent="0.3">
      <c r="A1541" s="1">
        <v>45769</v>
      </c>
      <c r="B1541" t="s">
        <v>589</v>
      </c>
      <c r="C1541" t="s">
        <v>237</v>
      </c>
      <c r="D1541" s="2">
        <v>1147.07</v>
      </c>
    </row>
    <row r="1542" spans="1:4" x14ac:dyDescent="0.3">
      <c r="A1542" s="1">
        <v>45769</v>
      </c>
      <c r="B1542" t="s">
        <v>589</v>
      </c>
      <c r="C1542" t="s">
        <v>237</v>
      </c>
      <c r="D1542">
        <v>278.05</v>
      </c>
    </row>
    <row r="1543" spans="1:4" x14ac:dyDescent="0.3">
      <c r="A1543" s="1">
        <v>45769</v>
      </c>
      <c r="B1543" t="s">
        <v>589</v>
      </c>
      <c r="C1543" t="s">
        <v>237</v>
      </c>
      <c r="D1543">
        <v>58.8</v>
      </c>
    </row>
    <row r="1544" spans="1:4" x14ac:dyDescent="0.3">
      <c r="A1544" s="1">
        <v>45769</v>
      </c>
      <c r="B1544" t="s">
        <v>589</v>
      </c>
      <c r="C1544" t="s">
        <v>237</v>
      </c>
      <c r="D1544">
        <v>158.65</v>
      </c>
    </row>
    <row r="1545" spans="1:4" x14ac:dyDescent="0.3">
      <c r="A1545" s="1">
        <v>45769</v>
      </c>
      <c r="B1545" t="s">
        <v>589</v>
      </c>
      <c r="C1545" t="s">
        <v>237</v>
      </c>
      <c r="D1545">
        <v>289.7</v>
      </c>
    </row>
    <row r="1546" spans="1:4" x14ac:dyDescent="0.3">
      <c r="A1546" s="1">
        <v>45769</v>
      </c>
      <c r="B1546" t="s">
        <v>589</v>
      </c>
      <c r="C1546" t="s">
        <v>237</v>
      </c>
      <c r="D1546">
        <v>36</v>
      </c>
    </row>
    <row r="1547" spans="1:4" x14ac:dyDescent="0.3">
      <c r="A1547" s="1">
        <v>45769</v>
      </c>
      <c r="B1547" t="s">
        <v>589</v>
      </c>
      <c r="C1547" t="s">
        <v>237</v>
      </c>
      <c r="D1547" s="2">
        <v>1070</v>
      </c>
    </row>
    <row r="1548" spans="1:4" x14ac:dyDescent="0.3">
      <c r="A1548" s="1">
        <v>45769</v>
      </c>
      <c r="B1548" t="s">
        <v>589</v>
      </c>
      <c r="C1548" t="s">
        <v>237</v>
      </c>
      <c r="D1548" s="2">
        <v>2035</v>
      </c>
    </row>
    <row r="1549" spans="1:4" x14ac:dyDescent="0.3">
      <c r="A1549" s="1">
        <v>45769</v>
      </c>
      <c r="B1549" t="s">
        <v>589</v>
      </c>
      <c r="C1549" t="s">
        <v>237</v>
      </c>
      <c r="D1549">
        <v>315.88</v>
      </c>
    </row>
    <row r="1550" spans="1:4" x14ac:dyDescent="0.3">
      <c r="A1550" s="1">
        <v>45769</v>
      </c>
      <c r="B1550" t="s">
        <v>589</v>
      </c>
      <c r="C1550" t="s">
        <v>237</v>
      </c>
      <c r="D1550" s="2">
        <v>2483.3200000000002</v>
      </c>
    </row>
    <row r="1551" spans="1:4" x14ac:dyDescent="0.3">
      <c r="A1551" s="1">
        <v>45769</v>
      </c>
      <c r="B1551" t="s">
        <v>589</v>
      </c>
      <c r="C1551" t="s">
        <v>237</v>
      </c>
      <c r="D1551" s="2">
        <v>1190.77</v>
      </c>
    </row>
    <row r="1552" spans="1:4" x14ac:dyDescent="0.3">
      <c r="A1552" s="1">
        <v>45769</v>
      </c>
      <c r="B1552" t="s">
        <v>589</v>
      </c>
      <c r="C1552" t="s">
        <v>237</v>
      </c>
      <c r="D1552">
        <v>167.05</v>
      </c>
    </row>
    <row r="1553" spans="1:4" x14ac:dyDescent="0.3">
      <c r="A1553" s="1">
        <v>45769</v>
      </c>
      <c r="B1553" t="s">
        <v>589</v>
      </c>
      <c r="C1553" t="s">
        <v>237</v>
      </c>
      <c r="D1553" s="2">
        <v>1166.6600000000001</v>
      </c>
    </row>
    <row r="1554" spans="1:4" x14ac:dyDescent="0.3">
      <c r="A1554" s="1">
        <v>45769</v>
      </c>
      <c r="B1554" t="s">
        <v>589</v>
      </c>
      <c r="C1554" t="s">
        <v>237</v>
      </c>
      <c r="D1554">
        <v>125</v>
      </c>
    </row>
    <row r="1555" spans="1:4" x14ac:dyDescent="0.3">
      <c r="A1555" s="1">
        <v>45769</v>
      </c>
      <c r="B1555" t="s">
        <v>589</v>
      </c>
      <c r="C1555" t="s">
        <v>237</v>
      </c>
      <c r="D1555">
        <v>576.25</v>
      </c>
    </row>
    <row r="1556" spans="1:4" x14ac:dyDescent="0.3">
      <c r="A1556" s="1">
        <v>45769</v>
      </c>
      <c r="B1556" t="s">
        <v>589</v>
      </c>
      <c r="C1556" t="s">
        <v>237</v>
      </c>
      <c r="D1556">
        <v>150</v>
      </c>
    </row>
    <row r="1557" spans="1:4" x14ac:dyDescent="0.3">
      <c r="A1557" s="1">
        <v>45769</v>
      </c>
      <c r="B1557" t="s">
        <v>589</v>
      </c>
      <c r="C1557" t="s">
        <v>237</v>
      </c>
      <c r="D1557">
        <v>224</v>
      </c>
    </row>
    <row r="1558" spans="1:4" x14ac:dyDescent="0.3">
      <c r="A1558" s="1">
        <v>45769</v>
      </c>
      <c r="B1558" t="s">
        <v>589</v>
      </c>
      <c r="C1558" t="s">
        <v>237</v>
      </c>
      <c r="D1558" s="2">
        <v>4195.6099999999997</v>
      </c>
    </row>
    <row r="1559" spans="1:4" x14ac:dyDescent="0.3">
      <c r="A1559" s="1">
        <v>45769</v>
      </c>
      <c r="B1559" t="s">
        <v>589</v>
      </c>
      <c r="C1559" t="s">
        <v>237</v>
      </c>
      <c r="D1559">
        <v>170</v>
      </c>
    </row>
    <row r="1560" spans="1:4" x14ac:dyDescent="0.3">
      <c r="A1560" s="1">
        <v>45769</v>
      </c>
      <c r="B1560" t="s">
        <v>589</v>
      </c>
      <c r="C1560" t="s">
        <v>237</v>
      </c>
      <c r="D1560" s="2">
        <v>1009.27</v>
      </c>
    </row>
    <row r="1561" spans="1:4" x14ac:dyDescent="0.3">
      <c r="A1561" s="1">
        <v>45769</v>
      </c>
      <c r="B1561" t="s">
        <v>589</v>
      </c>
      <c r="C1561" t="s">
        <v>237</v>
      </c>
      <c r="D1561">
        <v>350</v>
      </c>
    </row>
    <row r="1562" spans="1:4" x14ac:dyDescent="0.3">
      <c r="A1562" s="1">
        <v>45769</v>
      </c>
      <c r="B1562" t="s">
        <v>589</v>
      </c>
      <c r="C1562" t="s">
        <v>237</v>
      </c>
      <c r="D1562">
        <v>358.61</v>
      </c>
    </row>
    <row r="1563" spans="1:4" x14ac:dyDescent="0.3">
      <c r="A1563" s="1">
        <v>45769</v>
      </c>
      <c r="B1563" t="s">
        <v>589</v>
      </c>
      <c r="C1563" t="s">
        <v>237</v>
      </c>
      <c r="D1563">
        <v>84.96</v>
      </c>
    </row>
    <row r="1564" spans="1:4" x14ac:dyDescent="0.3">
      <c r="A1564" s="1">
        <v>45769</v>
      </c>
      <c r="B1564" t="s">
        <v>589</v>
      </c>
      <c r="C1564" t="s">
        <v>237</v>
      </c>
      <c r="D1564">
        <v>287.25</v>
      </c>
    </row>
    <row r="1565" spans="1:4" x14ac:dyDescent="0.3">
      <c r="A1565" s="1">
        <v>45769</v>
      </c>
      <c r="B1565" t="s">
        <v>589</v>
      </c>
      <c r="C1565" t="s">
        <v>237</v>
      </c>
      <c r="D1565">
        <v>267.76</v>
      </c>
    </row>
    <row r="1566" spans="1:4" x14ac:dyDescent="0.3">
      <c r="A1566" s="1">
        <v>45769</v>
      </c>
      <c r="B1566" t="s">
        <v>589</v>
      </c>
      <c r="C1566" t="s">
        <v>237</v>
      </c>
      <c r="D1566" s="2">
        <v>2583.33</v>
      </c>
    </row>
    <row r="1567" spans="1:4" x14ac:dyDescent="0.3">
      <c r="A1567" s="1">
        <v>45769</v>
      </c>
      <c r="B1567" t="s">
        <v>589</v>
      </c>
      <c r="C1567" t="s">
        <v>237</v>
      </c>
      <c r="D1567" s="2">
        <v>1150</v>
      </c>
    </row>
    <row r="1568" spans="1:4" x14ac:dyDescent="0.3">
      <c r="A1568" s="1">
        <v>45769</v>
      </c>
      <c r="B1568" t="s">
        <v>589</v>
      </c>
      <c r="C1568" t="s">
        <v>237</v>
      </c>
      <c r="D1568">
        <v>100</v>
      </c>
    </row>
    <row r="1569" spans="1:4" x14ac:dyDescent="0.3">
      <c r="A1569" s="1">
        <v>45769</v>
      </c>
      <c r="B1569" t="s">
        <v>589</v>
      </c>
      <c r="C1569" t="s">
        <v>237</v>
      </c>
      <c r="D1569">
        <v>2.1</v>
      </c>
    </row>
    <row r="1570" spans="1:4" x14ac:dyDescent="0.3">
      <c r="A1570" s="1">
        <v>45769</v>
      </c>
      <c r="B1570" t="s">
        <v>589</v>
      </c>
      <c r="C1570" t="s">
        <v>237</v>
      </c>
      <c r="D1570" s="2">
        <v>4316</v>
      </c>
    </row>
    <row r="1571" spans="1:4" x14ac:dyDescent="0.3">
      <c r="A1571" s="1">
        <v>45769</v>
      </c>
      <c r="B1571" t="s">
        <v>589</v>
      </c>
      <c r="C1571" t="s">
        <v>237</v>
      </c>
      <c r="D1571" s="2">
        <v>5937.91</v>
      </c>
    </row>
    <row r="1572" spans="1:4" x14ac:dyDescent="0.3">
      <c r="A1572" s="1">
        <v>45769</v>
      </c>
      <c r="B1572" t="s">
        <v>589</v>
      </c>
      <c r="C1572" t="s">
        <v>237</v>
      </c>
      <c r="D1572" s="2">
        <v>1035.51</v>
      </c>
    </row>
    <row r="1573" spans="1:4" x14ac:dyDescent="0.3">
      <c r="A1573" s="1">
        <v>45769</v>
      </c>
      <c r="B1573" t="s">
        <v>589</v>
      </c>
      <c r="C1573" t="s">
        <v>237</v>
      </c>
      <c r="D1573" s="2">
        <v>13271.68</v>
      </c>
    </row>
    <row r="1574" spans="1:4" x14ac:dyDescent="0.3">
      <c r="A1574" s="1">
        <v>45769</v>
      </c>
      <c r="B1574" t="s">
        <v>589</v>
      </c>
      <c r="C1574" t="s">
        <v>237</v>
      </c>
      <c r="D1574" s="2">
        <v>1566.65</v>
      </c>
    </row>
    <row r="1575" spans="1:4" x14ac:dyDescent="0.3">
      <c r="A1575" s="1">
        <v>45769</v>
      </c>
      <c r="B1575" t="s">
        <v>589</v>
      </c>
      <c r="C1575" t="s">
        <v>237</v>
      </c>
      <c r="D1575" s="2">
        <v>4192.6099999999997</v>
      </c>
    </row>
    <row r="1576" spans="1:4" x14ac:dyDescent="0.3">
      <c r="A1576" s="1">
        <v>45769</v>
      </c>
      <c r="B1576" t="s">
        <v>589</v>
      </c>
      <c r="C1576" t="s">
        <v>237</v>
      </c>
      <c r="D1576">
        <v>595.25</v>
      </c>
    </row>
    <row r="1577" spans="1:4" x14ac:dyDescent="0.3">
      <c r="A1577" s="1">
        <v>45769</v>
      </c>
      <c r="B1577" t="s">
        <v>589</v>
      </c>
      <c r="C1577" t="s">
        <v>237</v>
      </c>
      <c r="D1577" s="2">
        <v>7534.15</v>
      </c>
    </row>
    <row r="1578" spans="1:4" x14ac:dyDescent="0.3">
      <c r="A1578" s="1">
        <v>45769</v>
      </c>
      <c r="B1578" t="s">
        <v>589</v>
      </c>
      <c r="C1578" t="s">
        <v>237</v>
      </c>
      <c r="D1578">
        <v>350</v>
      </c>
    </row>
    <row r="1579" spans="1:4" x14ac:dyDescent="0.3">
      <c r="A1579" s="1">
        <v>45769</v>
      </c>
      <c r="B1579" t="s">
        <v>589</v>
      </c>
      <c r="C1579" t="s">
        <v>237</v>
      </c>
      <c r="D1579">
        <v>100</v>
      </c>
    </row>
    <row r="1580" spans="1:4" x14ac:dyDescent="0.3">
      <c r="A1580" s="1">
        <v>45769</v>
      </c>
      <c r="B1580" t="s">
        <v>589</v>
      </c>
      <c r="C1580" t="s">
        <v>237</v>
      </c>
      <c r="D1580">
        <v>45</v>
      </c>
    </row>
    <row r="1581" spans="1:4" x14ac:dyDescent="0.3">
      <c r="A1581" s="1">
        <v>45769</v>
      </c>
      <c r="B1581" t="s">
        <v>589</v>
      </c>
      <c r="C1581" t="s">
        <v>237</v>
      </c>
      <c r="D1581" s="2">
        <v>2187.8000000000002</v>
      </c>
    </row>
    <row r="1582" spans="1:4" x14ac:dyDescent="0.3">
      <c r="A1582" s="1">
        <v>45769</v>
      </c>
      <c r="B1582" t="s">
        <v>589</v>
      </c>
      <c r="C1582" t="s">
        <v>237</v>
      </c>
      <c r="D1582">
        <v>425</v>
      </c>
    </row>
    <row r="1583" spans="1:4" x14ac:dyDescent="0.3">
      <c r="A1583" s="1">
        <v>45769</v>
      </c>
      <c r="B1583" t="s">
        <v>589</v>
      </c>
      <c r="C1583" t="s">
        <v>237</v>
      </c>
      <c r="D1583">
        <v>882</v>
      </c>
    </row>
    <row r="1584" spans="1:4" x14ac:dyDescent="0.3">
      <c r="A1584" s="1">
        <v>45769</v>
      </c>
      <c r="B1584" t="s">
        <v>589</v>
      </c>
      <c r="C1584" t="s">
        <v>237</v>
      </c>
      <c r="D1584">
        <v>200</v>
      </c>
    </row>
    <row r="1585" spans="1:4" x14ac:dyDescent="0.3">
      <c r="A1585" s="1">
        <v>45769</v>
      </c>
      <c r="B1585" t="s">
        <v>589</v>
      </c>
      <c r="C1585" t="s">
        <v>237</v>
      </c>
      <c r="D1585" s="2">
        <v>2231</v>
      </c>
    </row>
    <row r="1586" spans="1:4" x14ac:dyDescent="0.3">
      <c r="A1586" s="1">
        <v>45769</v>
      </c>
      <c r="B1586" t="s">
        <v>589</v>
      </c>
      <c r="C1586" t="s">
        <v>237</v>
      </c>
      <c r="D1586">
        <v>150</v>
      </c>
    </row>
    <row r="1587" spans="1:4" x14ac:dyDescent="0.3">
      <c r="A1587" s="1">
        <v>45769</v>
      </c>
      <c r="B1587" t="s">
        <v>589</v>
      </c>
      <c r="C1587" t="s">
        <v>237</v>
      </c>
      <c r="D1587">
        <v>830</v>
      </c>
    </row>
    <row r="1588" spans="1:4" x14ac:dyDescent="0.3">
      <c r="A1588" s="1">
        <v>45769</v>
      </c>
      <c r="B1588" t="s">
        <v>589</v>
      </c>
      <c r="C1588" t="s">
        <v>237</v>
      </c>
      <c r="D1588" s="2">
        <v>6325.73</v>
      </c>
    </row>
    <row r="1589" spans="1:4" x14ac:dyDescent="0.3">
      <c r="A1589" s="1">
        <v>45769</v>
      </c>
      <c r="B1589" t="s">
        <v>589</v>
      </c>
      <c r="C1589" t="s">
        <v>237</v>
      </c>
      <c r="D1589">
        <v>25</v>
      </c>
    </row>
    <row r="1590" spans="1:4" x14ac:dyDescent="0.3">
      <c r="A1590" s="1">
        <v>45769</v>
      </c>
      <c r="B1590" t="s">
        <v>589</v>
      </c>
      <c r="C1590" t="s">
        <v>237</v>
      </c>
      <c r="D1590">
        <v>100</v>
      </c>
    </row>
    <row r="1591" spans="1:4" x14ac:dyDescent="0.3">
      <c r="A1591" s="1">
        <v>45769</v>
      </c>
      <c r="B1591" t="s">
        <v>589</v>
      </c>
      <c r="C1591" t="s">
        <v>237</v>
      </c>
      <c r="D1591" s="2">
        <v>2015.69</v>
      </c>
    </row>
    <row r="1592" spans="1:4" x14ac:dyDescent="0.3">
      <c r="A1592" s="1">
        <v>45769</v>
      </c>
      <c r="B1592" t="s">
        <v>589</v>
      </c>
      <c r="C1592" t="s">
        <v>237</v>
      </c>
      <c r="D1592">
        <v>442.08</v>
      </c>
    </row>
    <row r="1593" spans="1:4" x14ac:dyDescent="0.3">
      <c r="A1593" s="1">
        <v>45769</v>
      </c>
      <c r="B1593" t="s">
        <v>589</v>
      </c>
      <c r="C1593" t="s">
        <v>237</v>
      </c>
      <c r="D1593">
        <v>75</v>
      </c>
    </row>
    <row r="1594" spans="1:4" x14ac:dyDescent="0.3">
      <c r="A1594" s="1">
        <v>45769</v>
      </c>
      <c r="B1594" t="s">
        <v>589</v>
      </c>
      <c r="C1594" t="s">
        <v>237</v>
      </c>
      <c r="D1594">
        <v>83.08</v>
      </c>
    </row>
    <row r="1595" spans="1:4" x14ac:dyDescent="0.3">
      <c r="A1595" s="1">
        <v>45769</v>
      </c>
      <c r="B1595" t="s">
        <v>589</v>
      </c>
      <c r="C1595" t="s">
        <v>237</v>
      </c>
      <c r="D1595">
        <v>14</v>
      </c>
    </row>
    <row r="1596" spans="1:4" x14ac:dyDescent="0.3">
      <c r="A1596" s="1">
        <v>45769</v>
      </c>
      <c r="B1596" t="s">
        <v>589</v>
      </c>
      <c r="C1596" t="s">
        <v>237</v>
      </c>
      <c r="D1596">
        <v>10</v>
      </c>
    </row>
    <row r="1597" spans="1:4" x14ac:dyDescent="0.3">
      <c r="A1597" s="1">
        <v>45769</v>
      </c>
      <c r="B1597" t="s">
        <v>589</v>
      </c>
      <c r="C1597" t="s">
        <v>237</v>
      </c>
      <c r="D1597">
        <v>10.050000000000001</v>
      </c>
    </row>
    <row r="1598" spans="1:4" x14ac:dyDescent="0.3">
      <c r="A1598" s="1">
        <v>45769</v>
      </c>
      <c r="B1598" t="s">
        <v>589</v>
      </c>
      <c r="C1598" t="s">
        <v>237</v>
      </c>
      <c r="D1598">
        <v>13.08</v>
      </c>
    </row>
    <row r="1599" spans="1:4" x14ac:dyDescent="0.3">
      <c r="A1599" s="1">
        <v>45769</v>
      </c>
      <c r="B1599" t="s">
        <v>589</v>
      </c>
      <c r="C1599" t="s">
        <v>237</v>
      </c>
      <c r="D1599">
        <v>2.64</v>
      </c>
    </row>
    <row r="1600" spans="1:4" x14ac:dyDescent="0.3">
      <c r="A1600" s="1">
        <v>45769</v>
      </c>
      <c r="B1600" t="s">
        <v>589</v>
      </c>
      <c r="C1600" t="s">
        <v>237</v>
      </c>
      <c r="D1600">
        <v>106.55</v>
      </c>
    </row>
    <row r="1601" spans="1:4" x14ac:dyDescent="0.3">
      <c r="A1601" s="1">
        <v>45769</v>
      </c>
      <c r="B1601" t="s">
        <v>589</v>
      </c>
      <c r="C1601" t="s">
        <v>237</v>
      </c>
      <c r="D1601">
        <v>25</v>
      </c>
    </row>
    <row r="1602" spans="1:4" x14ac:dyDescent="0.3">
      <c r="A1602" s="1">
        <v>45769</v>
      </c>
      <c r="B1602" t="s">
        <v>589</v>
      </c>
      <c r="C1602" t="s">
        <v>237</v>
      </c>
      <c r="D1602">
        <v>277.26</v>
      </c>
    </row>
    <row r="1603" spans="1:4" x14ac:dyDescent="0.3">
      <c r="A1603" s="1">
        <v>45769</v>
      </c>
      <c r="B1603" t="s">
        <v>589</v>
      </c>
      <c r="C1603" t="s">
        <v>237</v>
      </c>
      <c r="D1603">
        <v>106.73</v>
      </c>
    </row>
    <row r="1604" spans="1:4" x14ac:dyDescent="0.3">
      <c r="A1604" s="1">
        <v>45769</v>
      </c>
      <c r="B1604" t="s">
        <v>589</v>
      </c>
      <c r="C1604" t="s">
        <v>237</v>
      </c>
      <c r="D1604" s="2">
        <v>1381.11</v>
      </c>
    </row>
    <row r="1605" spans="1:4" x14ac:dyDescent="0.3">
      <c r="A1605" s="1">
        <v>45769</v>
      </c>
      <c r="B1605" t="s">
        <v>589</v>
      </c>
      <c r="C1605" t="s">
        <v>237</v>
      </c>
      <c r="D1605">
        <v>18.75</v>
      </c>
    </row>
    <row r="1606" spans="1:4" x14ac:dyDescent="0.3">
      <c r="A1606" s="1">
        <v>45769</v>
      </c>
      <c r="B1606" t="s">
        <v>589</v>
      </c>
      <c r="C1606" t="s">
        <v>237</v>
      </c>
      <c r="D1606">
        <v>358.91</v>
      </c>
    </row>
    <row r="1607" spans="1:4" x14ac:dyDescent="0.3">
      <c r="A1607" s="1">
        <v>45769</v>
      </c>
      <c r="B1607" t="s">
        <v>589</v>
      </c>
      <c r="C1607" t="s">
        <v>237</v>
      </c>
      <c r="D1607">
        <v>83.76</v>
      </c>
    </row>
    <row r="1608" spans="1:4" x14ac:dyDescent="0.3">
      <c r="A1608" s="1">
        <v>45769</v>
      </c>
      <c r="B1608" t="s">
        <v>589</v>
      </c>
      <c r="C1608" t="s">
        <v>237</v>
      </c>
      <c r="D1608">
        <v>15</v>
      </c>
    </row>
    <row r="1609" spans="1:4" x14ac:dyDescent="0.3">
      <c r="A1609" s="1">
        <v>45769</v>
      </c>
      <c r="B1609" t="s">
        <v>589</v>
      </c>
      <c r="C1609" t="s">
        <v>237</v>
      </c>
      <c r="D1609">
        <v>272.27999999999997</v>
      </c>
    </row>
    <row r="1610" spans="1:4" x14ac:dyDescent="0.3">
      <c r="A1610" s="1">
        <v>45769</v>
      </c>
      <c r="B1610" t="s">
        <v>589</v>
      </c>
      <c r="C1610" t="s">
        <v>237</v>
      </c>
      <c r="D1610">
        <v>98</v>
      </c>
    </row>
    <row r="1611" spans="1:4" x14ac:dyDescent="0.3">
      <c r="A1611" s="1">
        <v>45769</v>
      </c>
      <c r="B1611" t="s">
        <v>589</v>
      </c>
      <c r="C1611" t="s">
        <v>237</v>
      </c>
      <c r="D1611">
        <v>57.5</v>
      </c>
    </row>
    <row r="1612" spans="1:4" x14ac:dyDescent="0.3">
      <c r="A1612" s="1">
        <v>45769</v>
      </c>
      <c r="B1612" t="s">
        <v>589</v>
      </c>
      <c r="C1612" t="s">
        <v>237</v>
      </c>
      <c r="D1612" s="2">
        <v>1147.07</v>
      </c>
    </row>
    <row r="1613" spans="1:4" x14ac:dyDescent="0.3">
      <c r="A1613" s="1">
        <v>45769</v>
      </c>
      <c r="B1613" t="s">
        <v>589</v>
      </c>
      <c r="C1613" t="s">
        <v>237</v>
      </c>
      <c r="D1613">
        <v>278.05</v>
      </c>
    </row>
    <row r="1614" spans="1:4" x14ac:dyDescent="0.3">
      <c r="A1614" s="1">
        <v>45769</v>
      </c>
      <c r="B1614" t="s">
        <v>589</v>
      </c>
      <c r="C1614" t="s">
        <v>237</v>
      </c>
      <c r="D1614">
        <v>53.04</v>
      </c>
    </row>
    <row r="1615" spans="1:4" x14ac:dyDescent="0.3">
      <c r="A1615" s="1">
        <v>45769</v>
      </c>
      <c r="B1615" t="s">
        <v>589</v>
      </c>
      <c r="C1615" t="s">
        <v>590</v>
      </c>
      <c r="D1615">
        <v>-66.55</v>
      </c>
    </row>
    <row r="1616" spans="1:4" x14ac:dyDescent="0.3">
      <c r="A1616" s="1">
        <v>45771</v>
      </c>
      <c r="B1616" t="s">
        <v>591</v>
      </c>
      <c r="C1616" t="s">
        <v>592</v>
      </c>
      <c r="D1616">
        <v>335.56</v>
      </c>
    </row>
    <row r="1617" spans="1:4" x14ac:dyDescent="0.3">
      <c r="C1617" t="s">
        <v>593</v>
      </c>
    </row>
    <row r="1618" spans="1:4" x14ac:dyDescent="0.3">
      <c r="C1618" t="s">
        <v>594</v>
      </c>
    </row>
    <row r="1619" spans="1:4" x14ac:dyDescent="0.3">
      <c r="A1619" s="1">
        <v>45771</v>
      </c>
      <c r="B1619" t="s">
        <v>595</v>
      </c>
      <c r="C1619" t="s">
        <v>596</v>
      </c>
      <c r="D1619">
        <v>113.69</v>
      </c>
    </row>
    <row r="1620" spans="1:4" x14ac:dyDescent="0.3">
      <c r="C1620" t="s">
        <v>597</v>
      </c>
    </row>
    <row r="1621" spans="1:4" x14ac:dyDescent="0.3">
      <c r="A1621" s="1">
        <v>45771</v>
      </c>
      <c r="B1621" t="s">
        <v>598</v>
      </c>
      <c r="C1621" t="s">
        <v>599</v>
      </c>
      <c r="D1621">
        <v>200</v>
      </c>
    </row>
    <row r="1622" spans="1:4" x14ac:dyDescent="0.3">
      <c r="C1622" t="e">
        <f>- Falter</f>
        <v>#NAME?</v>
      </c>
    </row>
    <row r="1623" spans="1:4" x14ac:dyDescent="0.3">
      <c r="A1623" s="1">
        <v>45771</v>
      </c>
      <c r="B1623" t="s">
        <v>16</v>
      </c>
      <c r="C1623" t="s">
        <v>17</v>
      </c>
      <c r="D1623">
        <v>5.46</v>
      </c>
    </row>
    <row r="1624" spans="1:4" x14ac:dyDescent="0.3">
      <c r="C1624" t="s">
        <v>18</v>
      </c>
    </row>
    <row r="1625" spans="1:4" x14ac:dyDescent="0.3">
      <c r="C1625" t="s">
        <v>19</v>
      </c>
    </row>
    <row r="1626" spans="1:4" x14ac:dyDescent="0.3">
      <c r="A1626" s="1">
        <v>45771</v>
      </c>
      <c r="B1626" t="s">
        <v>16</v>
      </c>
      <c r="C1626" t="s">
        <v>17</v>
      </c>
      <c r="D1626">
        <v>5.46</v>
      </c>
    </row>
    <row r="1627" spans="1:4" x14ac:dyDescent="0.3">
      <c r="C1627" t="s">
        <v>18</v>
      </c>
    </row>
    <row r="1628" spans="1:4" x14ac:dyDescent="0.3">
      <c r="C1628" t="s">
        <v>19</v>
      </c>
    </row>
    <row r="1629" spans="1:4" x14ac:dyDescent="0.3">
      <c r="A1629" s="1">
        <v>45771</v>
      </c>
      <c r="B1629" t="s">
        <v>16</v>
      </c>
      <c r="C1629" t="s">
        <v>17</v>
      </c>
      <c r="D1629">
        <v>5.46</v>
      </c>
    </row>
    <row r="1630" spans="1:4" x14ac:dyDescent="0.3">
      <c r="C1630" t="s">
        <v>18</v>
      </c>
    </row>
    <row r="1631" spans="1:4" x14ac:dyDescent="0.3">
      <c r="C1631" t="s">
        <v>19</v>
      </c>
    </row>
    <row r="1632" spans="1:4" x14ac:dyDescent="0.3">
      <c r="A1632" s="1">
        <v>45771</v>
      </c>
      <c r="B1632" t="s">
        <v>600</v>
      </c>
      <c r="C1632" t="s">
        <v>601</v>
      </c>
      <c r="D1632">
        <v>958</v>
      </c>
    </row>
    <row r="1633" spans="1:4" x14ac:dyDescent="0.3">
      <c r="C1633" t="s">
        <v>602</v>
      </c>
    </row>
    <row r="1634" spans="1:4" x14ac:dyDescent="0.3">
      <c r="A1634" s="1">
        <v>45771</v>
      </c>
      <c r="B1634" t="s">
        <v>603</v>
      </c>
      <c r="C1634" t="s">
        <v>43</v>
      </c>
      <c r="D1634" s="2">
        <v>4294.5</v>
      </c>
    </row>
    <row r="1635" spans="1:4" x14ac:dyDescent="0.3">
      <c r="C1635" t="s">
        <v>604</v>
      </c>
    </row>
    <row r="1636" spans="1:4" x14ac:dyDescent="0.3">
      <c r="C1636" t="s">
        <v>605</v>
      </c>
    </row>
    <row r="1637" spans="1:4" x14ac:dyDescent="0.3">
      <c r="A1637" s="1">
        <v>45771</v>
      </c>
      <c r="B1637" t="s">
        <v>603</v>
      </c>
      <c r="C1637" t="s">
        <v>43</v>
      </c>
      <c r="D1637" s="2">
        <v>4824.8</v>
      </c>
    </row>
    <row r="1638" spans="1:4" x14ac:dyDescent="0.3">
      <c r="C1638" t="s">
        <v>604</v>
      </c>
    </row>
    <row r="1639" spans="1:4" x14ac:dyDescent="0.3">
      <c r="C1639" t="s">
        <v>605</v>
      </c>
    </row>
    <row r="1640" spans="1:4" x14ac:dyDescent="0.3">
      <c r="A1640" s="1">
        <v>45771</v>
      </c>
      <c r="B1640" t="s">
        <v>606</v>
      </c>
      <c r="C1640" t="s">
        <v>607</v>
      </c>
      <c r="D1640" s="2">
        <v>2033.25</v>
      </c>
    </row>
    <row r="1641" spans="1:4" x14ac:dyDescent="0.3">
      <c r="C1641" t="s">
        <v>608</v>
      </c>
    </row>
    <row r="1642" spans="1:4" x14ac:dyDescent="0.3">
      <c r="C1642" t="s">
        <v>609</v>
      </c>
    </row>
    <row r="1643" spans="1:4" x14ac:dyDescent="0.3">
      <c r="C1643" t="s">
        <v>610</v>
      </c>
    </row>
    <row r="1644" spans="1:4" x14ac:dyDescent="0.3">
      <c r="A1644" s="1">
        <v>45771</v>
      </c>
      <c r="B1644" t="s">
        <v>611</v>
      </c>
      <c r="C1644" t="s">
        <v>612</v>
      </c>
      <c r="D1644">
        <v>269.86</v>
      </c>
    </row>
    <row r="1645" spans="1:4" x14ac:dyDescent="0.3">
      <c r="C1645" t="s">
        <v>613</v>
      </c>
    </row>
    <row r="1646" spans="1:4" x14ac:dyDescent="0.3">
      <c r="A1646" s="1">
        <v>45771</v>
      </c>
      <c r="B1646" t="s">
        <v>614</v>
      </c>
      <c r="C1646" t="s">
        <v>615</v>
      </c>
      <c r="D1646">
        <v>269.5</v>
      </c>
    </row>
    <row r="1647" spans="1:4" x14ac:dyDescent="0.3">
      <c r="C1647" t="s">
        <v>616</v>
      </c>
    </row>
    <row r="1648" spans="1:4" x14ac:dyDescent="0.3">
      <c r="C1648" t="s">
        <v>617</v>
      </c>
    </row>
    <row r="1649" spans="1:4" x14ac:dyDescent="0.3">
      <c r="A1649" s="1">
        <v>45771</v>
      </c>
      <c r="B1649" t="s">
        <v>618</v>
      </c>
      <c r="C1649" t="s">
        <v>619</v>
      </c>
      <c r="D1649">
        <v>600</v>
      </c>
    </row>
    <row r="1650" spans="1:4" x14ac:dyDescent="0.3">
      <c r="C1650" t="s">
        <v>620</v>
      </c>
    </row>
    <row r="1651" spans="1:4" x14ac:dyDescent="0.3">
      <c r="C1651" t="s">
        <v>621</v>
      </c>
    </row>
    <row r="1652" spans="1:4" x14ac:dyDescent="0.3">
      <c r="A1652" s="1">
        <v>45771</v>
      </c>
      <c r="B1652" t="s">
        <v>493</v>
      </c>
      <c r="C1652" t="s">
        <v>494</v>
      </c>
      <c r="D1652" s="2">
        <v>10540.7</v>
      </c>
    </row>
    <row r="1653" spans="1:4" x14ac:dyDescent="0.3">
      <c r="C1653" t="s">
        <v>495</v>
      </c>
    </row>
    <row r="1654" spans="1:4" x14ac:dyDescent="0.3">
      <c r="C1654" t="s">
        <v>496</v>
      </c>
    </row>
    <row r="1655" spans="1:4" x14ac:dyDescent="0.3">
      <c r="C1655" t="s">
        <v>622</v>
      </c>
    </row>
    <row r="1656" spans="1:4" x14ac:dyDescent="0.3">
      <c r="C1656" t="s">
        <v>623</v>
      </c>
    </row>
    <row r="1657" spans="1:4" x14ac:dyDescent="0.3">
      <c r="A1657" s="1">
        <v>45771</v>
      </c>
      <c r="B1657" t="s">
        <v>66</v>
      </c>
      <c r="C1657" t="s">
        <v>58</v>
      </c>
      <c r="D1657">
        <v>3.64</v>
      </c>
    </row>
    <row r="1658" spans="1:4" x14ac:dyDescent="0.3">
      <c r="C1658" t="s">
        <v>59</v>
      </c>
    </row>
    <row r="1659" spans="1:4" x14ac:dyDescent="0.3">
      <c r="C1659" t="s">
        <v>67</v>
      </c>
    </row>
    <row r="1660" spans="1:4" x14ac:dyDescent="0.3">
      <c r="C1660" t="s">
        <v>68</v>
      </c>
    </row>
    <row r="1661" spans="1:4" x14ac:dyDescent="0.3">
      <c r="A1661" s="1">
        <v>45771</v>
      </c>
      <c r="B1661" t="s">
        <v>66</v>
      </c>
      <c r="C1661" t="s">
        <v>58</v>
      </c>
      <c r="D1661">
        <v>3.64</v>
      </c>
    </row>
    <row r="1662" spans="1:4" x14ac:dyDescent="0.3">
      <c r="C1662" t="s">
        <v>59</v>
      </c>
    </row>
    <row r="1663" spans="1:4" x14ac:dyDescent="0.3">
      <c r="C1663" t="s">
        <v>67</v>
      </c>
    </row>
    <row r="1664" spans="1:4" x14ac:dyDescent="0.3">
      <c r="C1664" t="s">
        <v>68</v>
      </c>
    </row>
    <row r="1665" spans="1:4" x14ac:dyDescent="0.3">
      <c r="A1665" s="1">
        <v>45771</v>
      </c>
      <c r="B1665" t="s">
        <v>66</v>
      </c>
      <c r="C1665" t="s">
        <v>58</v>
      </c>
      <c r="D1665">
        <v>3.64</v>
      </c>
    </row>
    <row r="1666" spans="1:4" x14ac:dyDescent="0.3">
      <c r="C1666" t="s">
        <v>59</v>
      </c>
    </row>
    <row r="1667" spans="1:4" x14ac:dyDescent="0.3">
      <c r="C1667" t="s">
        <v>67</v>
      </c>
    </row>
    <row r="1668" spans="1:4" x14ac:dyDescent="0.3">
      <c r="C1668" t="s">
        <v>68</v>
      </c>
    </row>
    <row r="1669" spans="1:4" x14ac:dyDescent="0.3">
      <c r="A1669" s="1">
        <v>45771</v>
      </c>
      <c r="B1669" t="s">
        <v>69</v>
      </c>
      <c r="C1669" t="s">
        <v>70</v>
      </c>
      <c r="D1669">
        <v>180</v>
      </c>
    </row>
    <row r="1670" spans="1:4" x14ac:dyDescent="0.3">
      <c r="C1670" t="s">
        <v>71</v>
      </c>
    </row>
    <row r="1671" spans="1:4" x14ac:dyDescent="0.3">
      <c r="C1671" t="s">
        <v>72</v>
      </c>
    </row>
    <row r="1672" spans="1:4" x14ac:dyDescent="0.3">
      <c r="A1672" s="1">
        <v>45771</v>
      </c>
      <c r="B1672" t="s">
        <v>69</v>
      </c>
      <c r="C1672" t="s">
        <v>70</v>
      </c>
      <c r="D1672">
        <v>180</v>
      </c>
    </row>
    <row r="1673" spans="1:4" x14ac:dyDescent="0.3">
      <c r="C1673" t="s">
        <v>71</v>
      </c>
    </row>
    <row r="1674" spans="1:4" x14ac:dyDescent="0.3">
      <c r="C1674" t="s">
        <v>72</v>
      </c>
    </row>
    <row r="1675" spans="1:4" x14ac:dyDescent="0.3">
      <c r="A1675" s="1">
        <v>45771</v>
      </c>
      <c r="B1675" t="s">
        <v>69</v>
      </c>
      <c r="C1675" t="s">
        <v>70</v>
      </c>
      <c r="D1675">
        <v>180</v>
      </c>
    </row>
    <row r="1676" spans="1:4" x14ac:dyDescent="0.3">
      <c r="C1676" t="s">
        <v>71</v>
      </c>
    </row>
    <row r="1677" spans="1:4" x14ac:dyDescent="0.3">
      <c r="C1677" t="s">
        <v>72</v>
      </c>
    </row>
    <row r="1678" spans="1:4" x14ac:dyDescent="0.3">
      <c r="A1678" s="1">
        <v>45771</v>
      </c>
      <c r="B1678" t="s">
        <v>69</v>
      </c>
      <c r="C1678" t="s">
        <v>70</v>
      </c>
      <c r="D1678">
        <v>180</v>
      </c>
    </row>
    <row r="1679" spans="1:4" x14ac:dyDescent="0.3">
      <c r="C1679" t="s">
        <v>71</v>
      </c>
    </row>
    <row r="1680" spans="1:4" x14ac:dyDescent="0.3">
      <c r="C1680" t="s">
        <v>72</v>
      </c>
    </row>
    <row r="1681" spans="1:4" x14ac:dyDescent="0.3">
      <c r="A1681" s="1">
        <v>45771</v>
      </c>
      <c r="B1681" t="s">
        <v>624</v>
      </c>
      <c r="C1681" t="s">
        <v>625</v>
      </c>
      <c r="D1681" s="2">
        <v>14807.2</v>
      </c>
    </row>
    <row r="1682" spans="1:4" x14ac:dyDescent="0.3">
      <c r="C1682" t="s">
        <v>626</v>
      </c>
    </row>
    <row r="1683" spans="1:4" x14ac:dyDescent="0.3">
      <c r="C1683" t="s">
        <v>627</v>
      </c>
    </row>
    <row r="1684" spans="1:4" x14ac:dyDescent="0.3">
      <c r="A1684" s="1">
        <v>45771</v>
      </c>
      <c r="B1684" t="s">
        <v>78</v>
      </c>
      <c r="C1684" t="s">
        <v>79</v>
      </c>
      <c r="D1684">
        <v>336</v>
      </c>
    </row>
    <row r="1685" spans="1:4" x14ac:dyDescent="0.3">
      <c r="C1685" t="s">
        <v>80</v>
      </c>
    </row>
    <row r="1686" spans="1:4" x14ac:dyDescent="0.3">
      <c r="C1686" t="s">
        <v>81</v>
      </c>
    </row>
    <row r="1687" spans="1:4" x14ac:dyDescent="0.3">
      <c r="C1687" t="s">
        <v>82</v>
      </c>
    </row>
    <row r="1688" spans="1:4" x14ac:dyDescent="0.3">
      <c r="C1688" t="s">
        <v>83</v>
      </c>
    </row>
    <row r="1689" spans="1:4" x14ac:dyDescent="0.3">
      <c r="C1689" t="s">
        <v>84</v>
      </c>
    </row>
    <row r="1690" spans="1:4" x14ac:dyDescent="0.3">
      <c r="A1690" s="1">
        <v>45771</v>
      </c>
      <c r="B1690" t="s">
        <v>87</v>
      </c>
      <c r="C1690" t="s">
        <v>347</v>
      </c>
      <c r="D1690">
        <v>300.85000000000002</v>
      </c>
    </row>
    <row r="1691" spans="1:4" x14ac:dyDescent="0.3">
      <c r="C1691" t="s">
        <v>89</v>
      </c>
    </row>
    <row r="1692" spans="1:4" x14ac:dyDescent="0.3">
      <c r="A1692" s="1">
        <v>45771</v>
      </c>
      <c r="B1692" t="s">
        <v>87</v>
      </c>
      <c r="C1692" t="s">
        <v>348</v>
      </c>
      <c r="D1692">
        <v>261.45</v>
      </c>
    </row>
    <row r="1693" spans="1:4" x14ac:dyDescent="0.3">
      <c r="C1693" t="s">
        <v>91</v>
      </c>
    </row>
    <row r="1694" spans="1:4" x14ac:dyDescent="0.3">
      <c r="A1694" s="1">
        <v>45771</v>
      </c>
      <c r="B1694" t="s">
        <v>95</v>
      </c>
      <c r="C1694" t="s">
        <v>515</v>
      </c>
      <c r="D1694" s="2">
        <v>1433.35</v>
      </c>
    </row>
    <row r="1695" spans="1:4" x14ac:dyDescent="0.3">
      <c r="A1695" s="1">
        <v>45771</v>
      </c>
      <c r="B1695" t="s">
        <v>95</v>
      </c>
      <c r="C1695" t="s">
        <v>516</v>
      </c>
      <c r="D1695">
        <v>335.53</v>
      </c>
    </row>
    <row r="1696" spans="1:4" x14ac:dyDescent="0.3">
      <c r="C1696" t="s">
        <v>89</v>
      </c>
    </row>
    <row r="1697" spans="1:4" x14ac:dyDescent="0.3">
      <c r="A1697" s="1">
        <v>45771</v>
      </c>
      <c r="B1697" t="s">
        <v>95</v>
      </c>
      <c r="C1697" t="s">
        <v>515</v>
      </c>
      <c r="D1697">
        <v>298.77</v>
      </c>
    </row>
    <row r="1698" spans="1:4" x14ac:dyDescent="0.3">
      <c r="A1698" s="1">
        <v>45771</v>
      </c>
      <c r="B1698" t="s">
        <v>95</v>
      </c>
      <c r="C1698" t="s">
        <v>351</v>
      </c>
      <c r="D1698">
        <v>240.38</v>
      </c>
    </row>
    <row r="1699" spans="1:4" x14ac:dyDescent="0.3">
      <c r="C1699" t="s">
        <v>89</v>
      </c>
    </row>
    <row r="1700" spans="1:4" x14ac:dyDescent="0.3">
      <c r="A1700" s="1">
        <v>45771</v>
      </c>
      <c r="B1700" t="s">
        <v>95</v>
      </c>
      <c r="C1700" t="s">
        <v>350</v>
      </c>
      <c r="D1700" s="2">
        <v>3969.9</v>
      </c>
    </row>
    <row r="1701" spans="1:4" x14ac:dyDescent="0.3">
      <c r="A1701" s="1">
        <v>45771</v>
      </c>
      <c r="B1701" t="s">
        <v>95</v>
      </c>
      <c r="C1701" t="s">
        <v>350</v>
      </c>
      <c r="D1701">
        <v>74.36</v>
      </c>
    </row>
    <row r="1702" spans="1:4" x14ac:dyDescent="0.3">
      <c r="A1702" s="1">
        <v>45771</v>
      </c>
      <c r="B1702" t="s">
        <v>95</v>
      </c>
      <c r="C1702" t="s">
        <v>351</v>
      </c>
      <c r="D1702">
        <v>23.82</v>
      </c>
    </row>
    <row r="1703" spans="1:4" x14ac:dyDescent="0.3">
      <c r="C1703" t="s">
        <v>89</v>
      </c>
    </row>
    <row r="1704" spans="1:4" x14ac:dyDescent="0.3">
      <c r="A1704" s="1">
        <v>45771</v>
      </c>
      <c r="B1704" t="s">
        <v>95</v>
      </c>
      <c r="C1704" t="s">
        <v>352</v>
      </c>
      <c r="D1704" s="2">
        <v>2144.6999999999998</v>
      </c>
    </row>
    <row r="1705" spans="1:4" x14ac:dyDescent="0.3">
      <c r="A1705" s="1">
        <v>45771</v>
      </c>
      <c r="B1705" t="s">
        <v>95</v>
      </c>
      <c r="C1705" t="s">
        <v>353</v>
      </c>
      <c r="D1705">
        <v>118.41</v>
      </c>
    </row>
    <row r="1706" spans="1:4" x14ac:dyDescent="0.3">
      <c r="C1706" t="s">
        <v>89</v>
      </c>
    </row>
    <row r="1707" spans="1:4" x14ac:dyDescent="0.3">
      <c r="A1707" s="1">
        <v>45771</v>
      </c>
      <c r="B1707" t="s">
        <v>95</v>
      </c>
      <c r="C1707" t="s">
        <v>354</v>
      </c>
      <c r="D1707">
        <v>72.91</v>
      </c>
    </row>
    <row r="1708" spans="1:4" x14ac:dyDescent="0.3">
      <c r="C1708" t="s">
        <v>89</v>
      </c>
    </row>
    <row r="1709" spans="1:4" x14ac:dyDescent="0.3">
      <c r="A1709" s="1">
        <v>45771</v>
      </c>
      <c r="B1709" t="s">
        <v>95</v>
      </c>
      <c r="C1709" t="s">
        <v>355</v>
      </c>
      <c r="D1709" s="2">
        <v>2418.31</v>
      </c>
    </row>
    <row r="1710" spans="1:4" x14ac:dyDescent="0.3">
      <c r="A1710" s="1">
        <v>45771</v>
      </c>
      <c r="B1710" t="s">
        <v>95</v>
      </c>
      <c r="C1710" t="s">
        <v>355</v>
      </c>
      <c r="D1710">
        <v>64.66</v>
      </c>
    </row>
    <row r="1711" spans="1:4" x14ac:dyDescent="0.3">
      <c r="A1711" s="1">
        <v>45771</v>
      </c>
      <c r="B1711" t="s">
        <v>95</v>
      </c>
      <c r="C1711" t="s">
        <v>358</v>
      </c>
      <c r="D1711">
        <v>687.29</v>
      </c>
    </row>
    <row r="1712" spans="1:4" x14ac:dyDescent="0.3">
      <c r="A1712" s="1">
        <v>45771</v>
      </c>
      <c r="B1712" t="s">
        <v>95</v>
      </c>
      <c r="C1712" t="s">
        <v>517</v>
      </c>
      <c r="D1712">
        <v>157.11000000000001</v>
      </c>
    </row>
    <row r="1713" spans="1:4" x14ac:dyDescent="0.3">
      <c r="C1713" t="s">
        <v>89</v>
      </c>
    </row>
    <row r="1714" spans="1:4" x14ac:dyDescent="0.3">
      <c r="A1714" s="1">
        <v>45771</v>
      </c>
      <c r="B1714" t="s">
        <v>95</v>
      </c>
      <c r="C1714" t="s">
        <v>357</v>
      </c>
      <c r="D1714">
        <v>259.14</v>
      </c>
    </row>
    <row r="1715" spans="1:4" x14ac:dyDescent="0.3">
      <c r="C1715" t="s">
        <v>89</v>
      </c>
    </row>
    <row r="1716" spans="1:4" x14ac:dyDescent="0.3">
      <c r="A1716" s="1">
        <v>45771</v>
      </c>
      <c r="B1716" t="s">
        <v>95</v>
      </c>
      <c r="C1716" t="s">
        <v>356</v>
      </c>
      <c r="D1716" s="2">
        <v>1566.96</v>
      </c>
    </row>
    <row r="1717" spans="1:4" x14ac:dyDescent="0.3">
      <c r="C1717" t="s">
        <v>89</v>
      </c>
    </row>
    <row r="1718" spans="1:4" x14ac:dyDescent="0.3">
      <c r="A1718" s="1">
        <v>45771</v>
      </c>
      <c r="B1718" t="s">
        <v>628</v>
      </c>
      <c r="C1718" t="s">
        <v>629</v>
      </c>
      <c r="D1718" s="2">
        <v>52896.28</v>
      </c>
    </row>
    <row r="1719" spans="1:4" x14ac:dyDescent="0.3">
      <c r="C1719" t="s">
        <v>630</v>
      </c>
    </row>
    <row r="1720" spans="1:4" x14ac:dyDescent="0.3">
      <c r="C1720" t="s">
        <v>631</v>
      </c>
    </row>
    <row r="1721" spans="1:4" x14ac:dyDescent="0.3">
      <c r="C1721" t="s">
        <v>632</v>
      </c>
    </row>
    <row r="1722" spans="1:4" x14ac:dyDescent="0.3">
      <c r="A1722" s="1">
        <v>45771</v>
      </c>
      <c r="B1722" t="s">
        <v>633</v>
      </c>
      <c r="C1722" t="s">
        <v>634</v>
      </c>
      <c r="D1722" s="2">
        <v>1200</v>
      </c>
    </row>
    <row r="1723" spans="1:4" x14ac:dyDescent="0.3">
      <c r="C1723" t="s">
        <v>635</v>
      </c>
    </row>
    <row r="1724" spans="1:4" x14ac:dyDescent="0.3">
      <c r="C1724" t="s">
        <v>636</v>
      </c>
    </row>
    <row r="1725" spans="1:4" x14ac:dyDescent="0.3">
      <c r="A1725" s="1">
        <v>45771</v>
      </c>
      <c r="B1725" t="s">
        <v>637</v>
      </c>
      <c r="C1725" t="s">
        <v>638</v>
      </c>
      <c r="D1725" s="2">
        <v>31641.75</v>
      </c>
    </row>
    <row r="1726" spans="1:4" x14ac:dyDescent="0.3">
      <c r="C1726" t="s">
        <v>639</v>
      </c>
    </row>
    <row r="1727" spans="1:4" x14ac:dyDescent="0.3">
      <c r="C1727" t="s">
        <v>640</v>
      </c>
    </row>
    <row r="1728" spans="1:4" x14ac:dyDescent="0.3">
      <c r="A1728" s="1">
        <v>45771</v>
      </c>
      <c r="B1728" t="s">
        <v>211</v>
      </c>
      <c r="C1728" t="s">
        <v>377</v>
      </c>
      <c r="D1728">
        <v>39.979999999999997</v>
      </c>
    </row>
    <row r="1729" spans="1:4" x14ac:dyDescent="0.3">
      <c r="C1729" t="s">
        <v>183</v>
      </c>
    </row>
    <row r="1730" spans="1:4" x14ac:dyDescent="0.3">
      <c r="C1730" t="s">
        <v>378</v>
      </c>
    </row>
    <row r="1731" spans="1:4" x14ac:dyDescent="0.3">
      <c r="C1731" t="s">
        <v>379</v>
      </c>
    </row>
    <row r="1732" spans="1:4" x14ac:dyDescent="0.3">
      <c r="A1732" s="1">
        <v>45771</v>
      </c>
      <c r="B1732" t="s">
        <v>211</v>
      </c>
      <c r="C1732" t="s">
        <v>377</v>
      </c>
      <c r="D1732">
        <v>93.9</v>
      </c>
    </row>
    <row r="1733" spans="1:4" x14ac:dyDescent="0.3">
      <c r="C1733" t="s">
        <v>183</v>
      </c>
    </row>
    <row r="1734" spans="1:4" x14ac:dyDescent="0.3">
      <c r="C1734" t="s">
        <v>378</v>
      </c>
    </row>
    <row r="1735" spans="1:4" x14ac:dyDescent="0.3">
      <c r="C1735" t="s">
        <v>379</v>
      </c>
    </row>
    <row r="1736" spans="1:4" x14ac:dyDescent="0.3">
      <c r="A1736" s="1">
        <v>45771</v>
      </c>
      <c r="B1736" t="s">
        <v>211</v>
      </c>
      <c r="C1736" t="s">
        <v>377</v>
      </c>
      <c r="D1736">
        <v>17.989999999999998</v>
      </c>
    </row>
    <row r="1737" spans="1:4" x14ac:dyDescent="0.3">
      <c r="C1737" t="s">
        <v>183</v>
      </c>
    </row>
    <row r="1738" spans="1:4" x14ac:dyDescent="0.3">
      <c r="C1738" t="s">
        <v>378</v>
      </c>
    </row>
    <row r="1739" spans="1:4" x14ac:dyDescent="0.3">
      <c r="C1739" t="s">
        <v>379</v>
      </c>
    </row>
    <row r="1740" spans="1:4" x14ac:dyDescent="0.3">
      <c r="A1740" s="1">
        <v>45771</v>
      </c>
      <c r="B1740" t="s">
        <v>211</v>
      </c>
      <c r="C1740" t="s">
        <v>377</v>
      </c>
      <c r="D1740">
        <v>5.08</v>
      </c>
    </row>
    <row r="1741" spans="1:4" x14ac:dyDescent="0.3">
      <c r="C1741" t="s">
        <v>183</v>
      </c>
    </row>
    <row r="1742" spans="1:4" x14ac:dyDescent="0.3">
      <c r="C1742" t="s">
        <v>378</v>
      </c>
    </row>
    <row r="1743" spans="1:4" x14ac:dyDescent="0.3">
      <c r="C1743" t="s">
        <v>379</v>
      </c>
    </row>
    <row r="1744" spans="1:4" x14ac:dyDescent="0.3">
      <c r="A1744" s="1">
        <v>45771</v>
      </c>
      <c r="B1744" t="s">
        <v>114</v>
      </c>
      <c r="C1744" t="s">
        <v>385</v>
      </c>
      <c r="D1744">
        <v>361.64</v>
      </c>
    </row>
    <row r="1745" spans="1:4" x14ac:dyDescent="0.3">
      <c r="C1745" t="s">
        <v>89</v>
      </c>
    </row>
    <row r="1746" spans="1:4" x14ac:dyDescent="0.3">
      <c r="A1746" s="1">
        <v>45771</v>
      </c>
      <c r="B1746" t="s">
        <v>114</v>
      </c>
      <c r="C1746" t="s">
        <v>641</v>
      </c>
      <c r="D1746">
        <v>808.13</v>
      </c>
    </row>
    <row r="1747" spans="1:4" x14ac:dyDescent="0.3">
      <c r="C1747" t="s">
        <v>116</v>
      </c>
    </row>
    <row r="1748" spans="1:4" x14ac:dyDescent="0.3">
      <c r="A1748" s="1">
        <v>45771</v>
      </c>
      <c r="B1748" t="s">
        <v>114</v>
      </c>
      <c r="C1748" t="s">
        <v>381</v>
      </c>
      <c r="D1748">
        <v>574.49</v>
      </c>
    </row>
    <row r="1749" spans="1:4" x14ac:dyDescent="0.3">
      <c r="C1749" t="s">
        <v>116</v>
      </c>
    </row>
    <row r="1750" spans="1:4" x14ac:dyDescent="0.3">
      <c r="A1750" s="1">
        <v>45771</v>
      </c>
      <c r="B1750" t="s">
        <v>114</v>
      </c>
      <c r="C1750" t="s">
        <v>382</v>
      </c>
      <c r="D1750">
        <v>212.71</v>
      </c>
    </row>
    <row r="1751" spans="1:4" x14ac:dyDescent="0.3">
      <c r="C1751" t="s">
        <v>89</v>
      </c>
    </row>
    <row r="1752" spans="1:4" x14ac:dyDescent="0.3">
      <c r="A1752" s="1">
        <v>45771</v>
      </c>
      <c r="B1752" t="s">
        <v>114</v>
      </c>
      <c r="C1752" t="s">
        <v>383</v>
      </c>
      <c r="D1752">
        <v>404.21</v>
      </c>
    </row>
    <row r="1753" spans="1:4" x14ac:dyDescent="0.3">
      <c r="C1753" t="s">
        <v>89</v>
      </c>
    </row>
    <row r="1754" spans="1:4" x14ac:dyDescent="0.3">
      <c r="A1754" s="1">
        <v>45771</v>
      </c>
      <c r="B1754" t="s">
        <v>114</v>
      </c>
      <c r="C1754" t="s">
        <v>384</v>
      </c>
      <c r="D1754">
        <v>446.78</v>
      </c>
    </row>
    <row r="1755" spans="1:4" x14ac:dyDescent="0.3">
      <c r="C1755" t="s">
        <v>89</v>
      </c>
    </row>
    <row r="1756" spans="1:4" x14ac:dyDescent="0.3">
      <c r="A1756" s="1">
        <v>45771</v>
      </c>
      <c r="B1756" t="s">
        <v>114</v>
      </c>
      <c r="C1756" t="s">
        <v>385</v>
      </c>
      <c r="D1756">
        <v>531.83000000000004</v>
      </c>
    </row>
    <row r="1757" spans="1:4" x14ac:dyDescent="0.3">
      <c r="C1757" t="s">
        <v>89</v>
      </c>
    </row>
    <row r="1758" spans="1:4" x14ac:dyDescent="0.3">
      <c r="A1758" s="1">
        <v>45771</v>
      </c>
      <c r="B1758" t="s">
        <v>122</v>
      </c>
      <c r="C1758" t="s">
        <v>123</v>
      </c>
      <c r="D1758">
        <v>5.46</v>
      </c>
    </row>
    <row r="1759" spans="1:4" x14ac:dyDescent="0.3">
      <c r="C1759" t="s">
        <v>124</v>
      </c>
    </row>
    <row r="1760" spans="1:4" x14ac:dyDescent="0.3">
      <c r="C1760" t="s">
        <v>125</v>
      </c>
    </row>
    <row r="1761" spans="1:4" x14ac:dyDescent="0.3">
      <c r="A1761" s="1">
        <v>45771</v>
      </c>
      <c r="B1761" t="s">
        <v>122</v>
      </c>
      <c r="C1761" t="s">
        <v>123</v>
      </c>
      <c r="D1761">
        <v>5.46</v>
      </c>
    </row>
    <row r="1762" spans="1:4" x14ac:dyDescent="0.3">
      <c r="C1762" t="s">
        <v>124</v>
      </c>
    </row>
    <row r="1763" spans="1:4" x14ac:dyDescent="0.3">
      <c r="C1763" t="s">
        <v>125</v>
      </c>
    </row>
    <row r="1764" spans="1:4" x14ac:dyDescent="0.3">
      <c r="A1764" s="1">
        <v>45771</v>
      </c>
      <c r="B1764" t="s">
        <v>142</v>
      </c>
      <c r="C1764" t="s">
        <v>414</v>
      </c>
      <c r="D1764">
        <v>213.2</v>
      </c>
    </row>
    <row r="1765" spans="1:4" x14ac:dyDescent="0.3">
      <c r="C1765" t="s">
        <v>89</v>
      </c>
    </row>
    <row r="1766" spans="1:4" x14ac:dyDescent="0.3">
      <c r="A1766" s="1">
        <v>45771</v>
      </c>
      <c r="B1766" t="s">
        <v>142</v>
      </c>
      <c r="C1766" t="s">
        <v>415</v>
      </c>
      <c r="D1766">
        <v>190.15</v>
      </c>
    </row>
    <row r="1767" spans="1:4" x14ac:dyDescent="0.3">
      <c r="C1767" t="s">
        <v>89</v>
      </c>
    </row>
    <row r="1768" spans="1:4" x14ac:dyDescent="0.3">
      <c r="A1768" s="1">
        <v>45771</v>
      </c>
      <c r="B1768" t="s">
        <v>142</v>
      </c>
      <c r="C1768" t="s">
        <v>416</v>
      </c>
      <c r="D1768">
        <v>104.3</v>
      </c>
    </row>
    <row r="1769" spans="1:4" x14ac:dyDescent="0.3">
      <c r="C1769" t="s">
        <v>89</v>
      </c>
    </row>
    <row r="1770" spans="1:4" x14ac:dyDescent="0.3">
      <c r="A1770" s="1">
        <v>45771</v>
      </c>
      <c r="B1770" t="s">
        <v>142</v>
      </c>
      <c r="C1770" t="s">
        <v>417</v>
      </c>
      <c r="D1770">
        <v>191.2</v>
      </c>
    </row>
    <row r="1771" spans="1:4" x14ac:dyDescent="0.3">
      <c r="C1771" t="s">
        <v>89</v>
      </c>
    </row>
    <row r="1772" spans="1:4" x14ac:dyDescent="0.3">
      <c r="A1772" s="1">
        <v>45771</v>
      </c>
      <c r="B1772" t="s">
        <v>142</v>
      </c>
      <c r="C1772" t="s">
        <v>418</v>
      </c>
      <c r="D1772">
        <v>164.9</v>
      </c>
    </row>
    <row r="1773" spans="1:4" x14ac:dyDescent="0.3">
      <c r="C1773" t="s">
        <v>89</v>
      </c>
    </row>
    <row r="1774" spans="1:4" x14ac:dyDescent="0.3">
      <c r="A1774" s="1">
        <v>45771</v>
      </c>
      <c r="B1774" t="s">
        <v>142</v>
      </c>
      <c r="C1774" t="s">
        <v>419</v>
      </c>
      <c r="D1774">
        <v>236.05</v>
      </c>
    </row>
    <row r="1775" spans="1:4" x14ac:dyDescent="0.3">
      <c r="C1775" t="s">
        <v>89</v>
      </c>
    </row>
    <row r="1776" spans="1:4" x14ac:dyDescent="0.3">
      <c r="A1776" s="1">
        <v>45771</v>
      </c>
      <c r="B1776" t="s">
        <v>642</v>
      </c>
      <c r="C1776" t="s">
        <v>643</v>
      </c>
      <c r="D1776" s="2">
        <v>23237.5</v>
      </c>
    </row>
    <row r="1777" spans="1:4" x14ac:dyDescent="0.3">
      <c r="A1777" s="1">
        <v>45771</v>
      </c>
      <c r="B1777" t="s">
        <v>554</v>
      </c>
      <c r="C1777" t="s">
        <v>555</v>
      </c>
      <c r="D1777">
        <v>470.96</v>
      </c>
    </row>
    <row r="1778" spans="1:4" x14ac:dyDescent="0.3">
      <c r="C1778" t="s">
        <v>556</v>
      </c>
    </row>
    <row r="1779" spans="1:4" x14ac:dyDescent="0.3">
      <c r="C1779" t="s">
        <v>557</v>
      </c>
    </row>
    <row r="1780" spans="1:4" x14ac:dyDescent="0.3">
      <c r="A1780" s="1">
        <v>45771</v>
      </c>
      <c r="B1780" t="s">
        <v>433</v>
      </c>
      <c r="C1780" t="s">
        <v>644</v>
      </c>
      <c r="D1780" s="2">
        <v>21496</v>
      </c>
    </row>
    <row r="1781" spans="1:4" x14ac:dyDescent="0.3">
      <c r="A1781" s="1">
        <v>45771</v>
      </c>
      <c r="B1781" t="s">
        <v>433</v>
      </c>
      <c r="C1781" t="s">
        <v>644</v>
      </c>
      <c r="D1781" s="2">
        <v>21496</v>
      </c>
    </row>
    <row r="1782" spans="1:4" x14ac:dyDescent="0.3">
      <c r="A1782" s="1">
        <v>45771</v>
      </c>
      <c r="B1782" t="s">
        <v>433</v>
      </c>
      <c r="C1782" t="s">
        <v>644</v>
      </c>
      <c r="D1782" s="2">
        <v>42992</v>
      </c>
    </row>
    <row r="1783" spans="1:4" x14ac:dyDescent="0.3">
      <c r="A1783" s="1">
        <v>45771</v>
      </c>
      <c r="B1783" t="s">
        <v>645</v>
      </c>
      <c r="C1783" t="s">
        <v>646</v>
      </c>
      <c r="D1783" s="2">
        <v>1518</v>
      </c>
    </row>
    <row r="1784" spans="1:4" x14ac:dyDescent="0.3">
      <c r="C1784" t="s">
        <v>647</v>
      </c>
    </row>
    <row r="1785" spans="1:4" x14ac:dyDescent="0.3">
      <c r="C1785" t="s">
        <v>648</v>
      </c>
    </row>
    <row r="1786" spans="1:4" x14ac:dyDescent="0.3">
      <c r="A1786" s="1">
        <v>45771</v>
      </c>
      <c r="B1786" t="s">
        <v>649</v>
      </c>
      <c r="C1786" t="s">
        <v>650</v>
      </c>
      <c r="D1786">
        <v>110</v>
      </c>
    </row>
    <row r="1787" spans="1:4" x14ac:dyDescent="0.3">
      <c r="C1787" t="s">
        <v>651</v>
      </c>
    </row>
    <row r="1788" spans="1:4" x14ac:dyDescent="0.3">
      <c r="A1788" s="1">
        <v>45771</v>
      </c>
      <c r="B1788" t="s">
        <v>652</v>
      </c>
      <c r="C1788" t="s">
        <v>456</v>
      </c>
      <c r="D1788">
        <v>22</v>
      </c>
    </row>
    <row r="1789" spans="1:4" x14ac:dyDescent="0.3">
      <c r="C1789" t="s">
        <v>653</v>
      </c>
    </row>
    <row r="1790" spans="1:4" x14ac:dyDescent="0.3">
      <c r="C1790" t="s">
        <v>654</v>
      </c>
    </row>
    <row r="1791" spans="1:4" x14ac:dyDescent="0.3">
      <c r="A1791" s="1">
        <v>45771</v>
      </c>
      <c r="B1791" t="s">
        <v>249</v>
      </c>
      <c r="C1791" t="s">
        <v>655</v>
      </c>
      <c r="D1791">
        <v>89.01</v>
      </c>
    </row>
    <row r="1792" spans="1:4" x14ac:dyDescent="0.3">
      <c r="A1792" s="1">
        <v>45772</v>
      </c>
      <c r="B1792" t="s">
        <v>177</v>
      </c>
      <c r="C1792" t="s">
        <v>656</v>
      </c>
      <c r="D1792" s="2">
        <v>2348</v>
      </c>
    </row>
    <row r="1793" spans="1:4" x14ac:dyDescent="0.3">
      <c r="C1793" t="s">
        <v>263</v>
      </c>
    </row>
    <row r="1794" spans="1:4" x14ac:dyDescent="0.3">
      <c r="C1794" t="s">
        <v>657</v>
      </c>
    </row>
    <row r="1795" spans="1:4" x14ac:dyDescent="0.3">
      <c r="C1795" t="s">
        <v>658</v>
      </c>
    </row>
    <row r="1796" spans="1:4" x14ac:dyDescent="0.3">
      <c r="C1796" t="s">
        <v>659</v>
      </c>
    </row>
    <row r="1797" spans="1:4" x14ac:dyDescent="0.3">
      <c r="C1797" t="s">
        <v>660</v>
      </c>
    </row>
    <row r="1798" spans="1:4" x14ac:dyDescent="0.3">
      <c r="C1798" t="s">
        <v>661</v>
      </c>
    </row>
    <row r="1799" spans="1:4" x14ac:dyDescent="0.3">
      <c r="C1799" t="s">
        <v>662</v>
      </c>
    </row>
    <row r="1800" spans="1:4" x14ac:dyDescent="0.3">
      <c r="C1800" t="s">
        <v>663</v>
      </c>
    </row>
    <row r="1801" spans="1:4" x14ac:dyDescent="0.3">
      <c r="A1801" s="1">
        <v>45772</v>
      </c>
      <c r="B1801" t="s">
        <v>664</v>
      </c>
      <c r="C1801" t="s">
        <v>665</v>
      </c>
      <c r="D1801">
        <v>72.87</v>
      </c>
    </row>
    <row r="1802" spans="1:4" x14ac:dyDescent="0.3">
      <c r="C1802" t="s">
        <v>666</v>
      </c>
    </row>
    <row r="1803" spans="1:4" x14ac:dyDescent="0.3">
      <c r="C1803" t="s">
        <v>667</v>
      </c>
    </row>
    <row r="1804" spans="1:4" x14ac:dyDescent="0.3">
      <c r="A1804" s="1">
        <v>45772</v>
      </c>
      <c r="B1804" t="s">
        <v>668</v>
      </c>
      <c r="C1804" t="s">
        <v>669</v>
      </c>
      <c r="D1804" s="2">
        <v>2500</v>
      </c>
    </row>
    <row r="1805" spans="1:4" x14ac:dyDescent="0.3">
      <c r="C1805" t="s">
        <v>670</v>
      </c>
    </row>
    <row r="1806" spans="1:4" x14ac:dyDescent="0.3">
      <c r="C1806" t="s">
        <v>671</v>
      </c>
    </row>
    <row r="1807" spans="1:4" x14ac:dyDescent="0.3">
      <c r="C1807" t="s">
        <v>672</v>
      </c>
    </row>
    <row r="1808" spans="1:4" x14ac:dyDescent="0.3">
      <c r="A1808" s="1">
        <v>45772</v>
      </c>
      <c r="B1808" t="s">
        <v>673</v>
      </c>
      <c r="C1808" t="s">
        <v>674</v>
      </c>
      <c r="D1808" s="2">
        <v>3878.63</v>
      </c>
    </row>
    <row r="1809" spans="1:4" x14ac:dyDescent="0.3">
      <c r="C1809" t="s">
        <v>675</v>
      </c>
    </row>
    <row r="1810" spans="1:4" x14ac:dyDescent="0.3">
      <c r="C1810" t="s">
        <v>676</v>
      </c>
    </row>
    <row r="1811" spans="1:4" x14ac:dyDescent="0.3">
      <c r="C1811" t="s">
        <v>677</v>
      </c>
    </row>
    <row r="1812" spans="1:4" x14ac:dyDescent="0.3">
      <c r="C1812" t="s">
        <v>187</v>
      </c>
    </row>
    <row r="1813" spans="1:4" x14ac:dyDescent="0.3">
      <c r="A1813" s="1">
        <v>45772</v>
      </c>
      <c r="B1813" t="s">
        <v>678</v>
      </c>
      <c r="C1813" t="s">
        <v>679</v>
      </c>
      <c r="D1813">
        <v>200</v>
      </c>
    </row>
    <row r="1814" spans="1:4" x14ac:dyDescent="0.3">
      <c r="C1814" t="s">
        <v>680</v>
      </c>
    </row>
    <row r="1815" spans="1:4" x14ac:dyDescent="0.3">
      <c r="C1815" t="s">
        <v>681</v>
      </c>
    </row>
    <row r="1816" spans="1:4" x14ac:dyDescent="0.3">
      <c r="A1816" s="1">
        <v>45772</v>
      </c>
      <c r="B1816" t="s">
        <v>362</v>
      </c>
      <c r="C1816" t="s">
        <v>233</v>
      </c>
      <c r="D1816" s="2">
        <v>3840</v>
      </c>
    </row>
    <row r="1817" spans="1:4" x14ac:dyDescent="0.3">
      <c r="C1817" t="s">
        <v>363</v>
      </c>
    </row>
    <row r="1818" spans="1:4" x14ac:dyDescent="0.3">
      <c r="C1818" t="s">
        <v>364</v>
      </c>
    </row>
    <row r="1819" spans="1:4" x14ac:dyDescent="0.3">
      <c r="A1819" s="1">
        <v>45772</v>
      </c>
      <c r="B1819" t="s">
        <v>211</v>
      </c>
      <c r="C1819" t="s">
        <v>182</v>
      </c>
      <c r="D1819">
        <v>9.99</v>
      </c>
    </row>
    <row r="1820" spans="1:4" x14ac:dyDescent="0.3">
      <c r="C1820" t="s">
        <v>183</v>
      </c>
    </row>
    <row r="1821" spans="1:4" x14ac:dyDescent="0.3">
      <c r="C1821" t="s">
        <v>212</v>
      </c>
    </row>
    <row r="1822" spans="1:4" x14ac:dyDescent="0.3">
      <c r="C1822" t="s">
        <v>213</v>
      </c>
    </row>
    <row r="1823" spans="1:4" x14ac:dyDescent="0.3">
      <c r="C1823" t="s">
        <v>214</v>
      </c>
    </row>
    <row r="1824" spans="1:4" x14ac:dyDescent="0.3">
      <c r="C1824" t="s">
        <v>215</v>
      </c>
    </row>
    <row r="1825" spans="1:4" x14ac:dyDescent="0.3">
      <c r="C1825" t="s">
        <v>216</v>
      </c>
    </row>
    <row r="1826" spans="1:4" x14ac:dyDescent="0.3">
      <c r="A1826" s="1">
        <v>45772</v>
      </c>
      <c r="B1826" t="s">
        <v>392</v>
      </c>
      <c r="C1826" t="s">
        <v>682</v>
      </c>
      <c r="D1826">
        <v>200</v>
      </c>
    </row>
    <row r="1827" spans="1:4" x14ac:dyDescent="0.3">
      <c r="C1827" t="s">
        <v>683</v>
      </c>
    </row>
    <row r="1828" spans="1:4" x14ac:dyDescent="0.3">
      <c r="C1828" t="s">
        <v>684</v>
      </c>
    </row>
    <row r="1829" spans="1:4" x14ac:dyDescent="0.3">
      <c r="C1829" t="s">
        <v>685</v>
      </c>
    </row>
    <row r="1830" spans="1:4" x14ac:dyDescent="0.3">
      <c r="A1830" s="1">
        <v>45772</v>
      </c>
      <c r="B1830" t="s">
        <v>232</v>
      </c>
      <c r="C1830" t="s">
        <v>233</v>
      </c>
      <c r="D1830" s="2">
        <v>2535</v>
      </c>
    </row>
    <row r="1831" spans="1:4" x14ac:dyDescent="0.3">
      <c r="C1831" t="s">
        <v>234</v>
      </c>
    </row>
    <row r="1832" spans="1:4" x14ac:dyDescent="0.3">
      <c r="C1832" t="s">
        <v>235</v>
      </c>
    </row>
    <row r="1833" spans="1:4" x14ac:dyDescent="0.3">
      <c r="A1833" s="1">
        <v>45777</v>
      </c>
      <c r="B1833" t="s">
        <v>181</v>
      </c>
      <c r="C1833" t="s">
        <v>182</v>
      </c>
      <c r="D1833">
        <v>18.5</v>
      </c>
    </row>
    <row r="1834" spans="1:4" x14ac:dyDescent="0.3">
      <c r="C1834" t="s">
        <v>183</v>
      </c>
    </row>
    <row r="1835" spans="1:4" x14ac:dyDescent="0.3">
      <c r="C1835" t="s">
        <v>184</v>
      </c>
    </row>
    <row r="1836" spans="1:4" x14ac:dyDescent="0.3">
      <c r="C1836" t="s">
        <v>185</v>
      </c>
    </row>
    <row r="1837" spans="1:4" x14ac:dyDescent="0.3">
      <c r="C1837" t="s">
        <v>186</v>
      </c>
    </row>
    <row r="1838" spans="1:4" x14ac:dyDescent="0.3">
      <c r="C1838" t="s">
        <v>187</v>
      </c>
    </row>
    <row r="1839" spans="1:4" x14ac:dyDescent="0.3">
      <c r="A1839" s="1">
        <v>45777</v>
      </c>
      <c r="B1839" t="s">
        <v>188</v>
      </c>
      <c r="C1839" t="s">
        <v>189</v>
      </c>
      <c r="D1839">
        <v>109.92</v>
      </c>
    </row>
    <row r="1840" spans="1:4" x14ac:dyDescent="0.3">
      <c r="C1840" t="s">
        <v>190</v>
      </c>
    </row>
    <row r="1841" spans="1:4" x14ac:dyDescent="0.3">
      <c r="C1841" t="s">
        <v>191</v>
      </c>
    </row>
    <row r="1842" spans="1:4" x14ac:dyDescent="0.3">
      <c r="A1842" s="1">
        <v>45777</v>
      </c>
      <c r="B1842" t="s">
        <v>686</v>
      </c>
      <c r="C1842" t="s">
        <v>687</v>
      </c>
      <c r="D1842">
        <v>147.5</v>
      </c>
    </row>
    <row r="1843" spans="1:4" x14ac:dyDescent="0.3">
      <c r="C1843" t="s">
        <v>688</v>
      </c>
    </row>
    <row r="1844" spans="1:4" x14ac:dyDescent="0.3">
      <c r="C1844" t="s">
        <v>689</v>
      </c>
    </row>
    <row r="1845" spans="1:4" x14ac:dyDescent="0.3">
      <c r="A1845" s="1">
        <v>45777</v>
      </c>
      <c r="B1845" t="s">
        <v>192</v>
      </c>
      <c r="C1845" t="s">
        <v>193</v>
      </c>
      <c r="D1845">
        <v>586.25</v>
      </c>
    </row>
    <row r="1846" spans="1:4" x14ac:dyDescent="0.3">
      <c r="C1846" t="s">
        <v>194</v>
      </c>
    </row>
    <row r="1847" spans="1:4" x14ac:dyDescent="0.3">
      <c r="C1847" t="s">
        <v>195</v>
      </c>
    </row>
    <row r="1848" spans="1:4" x14ac:dyDescent="0.3">
      <c r="A1848" s="1">
        <v>45777</v>
      </c>
      <c r="B1848" t="s">
        <v>196</v>
      </c>
      <c r="C1848" t="s">
        <v>197</v>
      </c>
      <c r="D1848">
        <v>757</v>
      </c>
    </row>
    <row r="1849" spans="1:4" x14ac:dyDescent="0.3">
      <c r="C1849" t="s">
        <v>198</v>
      </c>
    </row>
    <row r="1850" spans="1:4" x14ac:dyDescent="0.3">
      <c r="A1850" s="1">
        <v>45777</v>
      </c>
      <c r="B1850" t="s">
        <v>48</v>
      </c>
      <c r="C1850" t="s">
        <v>199</v>
      </c>
      <c r="D1850">
        <v>85</v>
      </c>
    </row>
    <row r="1851" spans="1:4" x14ac:dyDescent="0.3">
      <c r="C1851" t="s">
        <v>200</v>
      </c>
    </row>
    <row r="1852" spans="1:4" x14ac:dyDescent="0.3">
      <c r="C1852" t="s">
        <v>201</v>
      </c>
    </row>
    <row r="1853" spans="1:4" x14ac:dyDescent="0.3">
      <c r="C1853" t="s">
        <v>202</v>
      </c>
    </row>
    <row r="1854" spans="1:4" x14ac:dyDescent="0.3">
      <c r="A1854" s="1">
        <v>45777</v>
      </c>
      <c r="B1854" t="s">
        <v>324</v>
      </c>
      <c r="C1854" t="s">
        <v>325</v>
      </c>
      <c r="D1854">
        <v>103.81</v>
      </c>
    </row>
    <row r="1855" spans="1:4" x14ac:dyDescent="0.3">
      <c r="C1855" t="s">
        <v>326</v>
      </c>
    </row>
    <row r="1856" spans="1:4" x14ac:dyDescent="0.3">
      <c r="C1856" t="s">
        <v>327</v>
      </c>
    </row>
    <row r="1857" spans="1:4" x14ac:dyDescent="0.3">
      <c r="C1857" t="s">
        <v>328</v>
      </c>
    </row>
    <row r="1858" spans="1:4" x14ac:dyDescent="0.3">
      <c r="C1858" t="s">
        <v>207</v>
      </c>
    </row>
    <row r="1859" spans="1:4" x14ac:dyDescent="0.3">
      <c r="A1859" s="1">
        <v>45777</v>
      </c>
      <c r="B1859" t="s">
        <v>208</v>
      </c>
      <c r="C1859" t="s">
        <v>690</v>
      </c>
      <c r="D1859">
        <v>107.99</v>
      </c>
    </row>
    <row r="1860" spans="1:4" x14ac:dyDescent="0.3">
      <c r="C1860" t="s">
        <v>691</v>
      </c>
    </row>
    <row r="1861" spans="1:4" x14ac:dyDescent="0.3">
      <c r="A1861" s="1">
        <v>45777</v>
      </c>
      <c r="B1861" t="s">
        <v>211</v>
      </c>
      <c r="C1861" t="s">
        <v>182</v>
      </c>
      <c r="D1861">
        <v>358.06</v>
      </c>
    </row>
    <row r="1862" spans="1:4" x14ac:dyDescent="0.3">
      <c r="C1862" t="s">
        <v>183</v>
      </c>
    </row>
    <row r="1863" spans="1:4" x14ac:dyDescent="0.3">
      <c r="C1863" t="s">
        <v>212</v>
      </c>
    </row>
    <row r="1864" spans="1:4" x14ac:dyDescent="0.3">
      <c r="C1864" t="s">
        <v>213</v>
      </c>
    </row>
    <row r="1865" spans="1:4" x14ac:dyDescent="0.3">
      <c r="C1865" t="s">
        <v>214</v>
      </c>
    </row>
    <row r="1866" spans="1:4" x14ac:dyDescent="0.3">
      <c r="C1866" t="s">
        <v>215</v>
      </c>
    </row>
    <row r="1867" spans="1:4" x14ac:dyDescent="0.3">
      <c r="C1867" t="s">
        <v>216</v>
      </c>
    </row>
    <row r="1868" spans="1:4" x14ac:dyDescent="0.3">
      <c r="A1868" s="1">
        <v>45777</v>
      </c>
      <c r="B1868" t="s">
        <v>211</v>
      </c>
      <c r="C1868" t="s">
        <v>182</v>
      </c>
      <c r="D1868">
        <v>34.99</v>
      </c>
    </row>
    <row r="1869" spans="1:4" x14ac:dyDescent="0.3">
      <c r="C1869" t="s">
        <v>183</v>
      </c>
    </row>
    <row r="1870" spans="1:4" x14ac:dyDescent="0.3">
      <c r="C1870" t="s">
        <v>212</v>
      </c>
    </row>
    <row r="1871" spans="1:4" x14ac:dyDescent="0.3">
      <c r="C1871" t="s">
        <v>213</v>
      </c>
    </row>
    <row r="1872" spans="1:4" x14ac:dyDescent="0.3">
      <c r="C1872" t="s">
        <v>214</v>
      </c>
    </row>
    <row r="1873" spans="1:4" x14ac:dyDescent="0.3">
      <c r="C1873" t="s">
        <v>215</v>
      </c>
    </row>
    <row r="1874" spans="1:4" x14ac:dyDescent="0.3">
      <c r="C1874" t="s">
        <v>216</v>
      </c>
    </row>
    <row r="1875" spans="1:4" x14ac:dyDescent="0.3">
      <c r="A1875" s="1">
        <v>45777</v>
      </c>
      <c r="B1875" t="s">
        <v>217</v>
      </c>
      <c r="C1875" t="s">
        <v>218</v>
      </c>
      <c r="D1875" s="2">
        <v>1983.1</v>
      </c>
    </row>
    <row r="1876" spans="1:4" x14ac:dyDescent="0.3">
      <c r="C1876" t="s">
        <v>219</v>
      </c>
    </row>
    <row r="1877" spans="1:4" x14ac:dyDescent="0.3">
      <c r="A1877" s="1">
        <v>45777</v>
      </c>
      <c r="B1877" t="s">
        <v>242</v>
      </c>
      <c r="C1877" t="s">
        <v>243</v>
      </c>
      <c r="D1877" s="2">
        <v>1560</v>
      </c>
    </row>
    <row r="1878" spans="1:4" x14ac:dyDescent="0.3">
      <c r="C1878" t="s">
        <v>244</v>
      </c>
    </row>
    <row r="1879" spans="1:4" x14ac:dyDescent="0.3">
      <c r="C1879" t="s">
        <v>245</v>
      </c>
    </row>
    <row r="1880" spans="1:4" x14ac:dyDescent="0.3">
      <c r="C1880" t="s">
        <v>246</v>
      </c>
    </row>
    <row r="1881" spans="1:4" x14ac:dyDescent="0.3">
      <c r="C1881" t="s">
        <v>247</v>
      </c>
    </row>
    <row r="1882" spans="1:4" x14ac:dyDescent="0.3">
      <c r="A1882" s="1">
        <v>45748</v>
      </c>
      <c r="B1882" t="s">
        <v>692</v>
      </c>
      <c r="C1882" t="s">
        <v>693</v>
      </c>
      <c r="D1882" s="2">
        <v>8134.41</v>
      </c>
    </row>
    <row r="1883" spans="1:4" x14ac:dyDescent="0.3">
      <c r="C1883" t="s">
        <v>694</v>
      </c>
    </row>
    <row r="1884" spans="1:4" x14ac:dyDescent="0.3">
      <c r="A1884" s="1">
        <v>45748</v>
      </c>
      <c r="B1884" t="s">
        <v>692</v>
      </c>
      <c r="C1884" t="s">
        <v>695</v>
      </c>
      <c r="D1884" s="2">
        <v>1839.03</v>
      </c>
    </row>
    <row r="1885" spans="1:4" x14ac:dyDescent="0.3">
      <c r="A1885" s="1">
        <v>45748</v>
      </c>
      <c r="B1885" t="s">
        <v>696</v>
      </c>
      <c r="C1885" t="s">
        <v>697</v>
      </c>
      <c r="D1885">
        <v>747.91</v>
      </c>
    </row>
    <row r="1886" spans="1:4" x14ac:dyDescent="0.3">
      <c r="C1886" t="s">
        <v>698</v>
      </c>
    </row>
    <row r="1887" spans="1:4" x14ac:dyDescent="0.3">
      <c r="C1887" t="s">
        <v>699</v>
      </c>
    </row>
    <row r="1888" spans="1:4" x14ac:dyDescent="0.3">
      <c r="A1888" s="1">
        <v>45748</v>
      </c>
      <c r="B1888" t="s">
        <v>700</v>
      </c>
      <c r="C1888" t="s">
        <v>701</v>
      </c>
      <c r="D1888">
        <v>100</v>
      </c>
    </row>
    <row r="1889" spans="1:4" x14ac:dyDescent="0.3">
      <c r="C1889" t="s">
        <v>702</v>
      </c>
    </row>
    <row r="1890" spans="1:4" x14ac:dyDescent="0.3">
      <c r="C1890" t="s">
        <v>703</v>
      </c>
    </row>
    <row r="1891" spans="1:4" x14ac:dyDescent="0.3">
      <c r="C1891" t="s">
        <v>704</v>
      </c>
    </row>
    <row r="1892" spans="1:4" x14ac:dyDescent="0.3">
      <c r="C1892" t="s">
        <v>705</v>
      </c>
    </row>
    <row r="1893" spans="1:4" x14ac:dyDescent="0.3">
      <c r="C1893" t="s">
        <v>706</v>
      </c>
    </row>
    <row r="1894" spans="1:4" x14ac:dyDescent="0.3">
      <c r="A1894" s="1">
        <v>45748</v>
      </c>
      <c r="B1894" t="s">
        <v>700</v>
      </c>
      <c r="C1894" t="s">
        <v>707</v>
      </c>
      <c r="D1894">
        <v>104.85</v>
      </c>
    </row>
    <row r="1895" spans="1:4" x14ac:dyDescent="0.3">
      <c r="C1895" t="s">
        <v>708</v>
      </c>
    </row>
    <row r="1896" spans="1:4" x14ac:dyDescent="0.3">
      <c r="C1896" t="s">
        <v>709</v>
      </c>
    </row>
    <row r="1897" spans="1:4" x14ac:dyDescent="0.3">
      <c r="A1897" s="1">
        <v>45748</v>
      </c>
      <c r="B1897" t="s">
        <v>700</v>
      </c>
      <c r="C1897" t="s">
        <v>270</v>
      </c>
      <c r="D1897">
        <v>303</v>
      </c>
    </row>
    <row r="1898" spans="1:4" x14ac:dyDescent="0.3">
      <c r="C1898" t="s">
        <v>710</v>
      </c>
    </row>
    <row r="1899" spans="1:4" x14ac:dyDescent="0.3">
      <c r="C1899" t="s">
        <v>711</v>
      </c>
    </row>
    <row r="1900" spans="1:4" x14ac:dyDescent="0.3">
      <c r="C1900" t="s">
        <v>712</v>
      </c>
    </row>
    <row r="1901" spans="1:4" x14ac:dyDescent="0.3">
      <c r="A1901" s="1">
        <v>45748</v>
      </c>
      <c r="B1901" t="s">
        <v>700</v>
      </c>
      <c r="C1901" t="s">
        <v>713</v>
      </c>
      <c r="D1901">
        <v>107.66</v>
      </c>
    </row>
    <row r="1902" spans="1:4" x14ac:dyDescent="0.3">
      <c r="C1902" t="s">
        <v>714</v>
      </c>
    </row>
    <row r="1903" spans="1:4" x14ac:dyDescent="0.3">
      <c r="A1903" s="1">
        <v>45748</v>
      </c>
      <c r="B1903" t="s">
        <v>700</v>
      </c>
      <c r="C1903" t="s">
        <v>713</v>
      </c>
      <c r="D1903">
        <v>155.66999999999999</v>
      </c>
    </row>
    <row r="1904" spans="1:4" x14ac:dyDescent="0.3">
      <c r="C1904" t="s">
        <v>714</v>
      </c>
    </row>
    <row r="1905" spans="1:4" x14ac:dyDescent="0.3">
      <c r="A1905" s="1">
        <v>45748</v>
      </c>
      <c r="B1905" t="s">
        <v>700</v>
      </c>
      <c r="C1905" t="s">
        <v>715</v>
      </c>
      <c r="D1905">
        <v>11.25</v>
      </c>
    </row>
    <row r="1906" spans="1:4" x14ac:dyDescent="0.3">
      <c r="C1906" t="s">
        <v>716</v>
      </c>
    </row>
    <row r="1907" spans="1:4" x14ac:dyDescent="0.3">
      <c r="C1907" t="s">
        <v>717</v>
      </c>
    </row>
    <row r="1908" spans="1:4" x14ac:dyDescent="0.3">
      <c r="A1908" s="1">
        <v>45748</v>
      </c>
      <c r="B1908" t="s">
        <v>700</v>
      </c>
      <c r="C1908" t="s">
        <v>718</v>
      </c>
      <c r="D1908">
        <v>9.77</v>
      </c>
    </row>
    <row r="1909" spans="1:4" x14ac:dyDescent="0.3">
      <c r="C1909" t="s">
        <v>719</v>
      </c>
    </row>
    <row r="1910" spans="1:4" x14ac:dyDescent="0.3">
      <c r="C1910" t="s">
        <v>720</v>
      </c>
    </row>
    <row r="1911" spans="1:4" x14ac:dyDescent="0.3">
      <c r="C1911" t="s">
        <v>712</v>
      </c>
    </row>
    <row r="1912" spans="1:4" x14ac:dyDescent="0.3">
      <c r="A1912" s="1">
        <v>45748</v>
      </c>
      <c r="B1912" t="s">
        <v>700</v>
      </c>
      <c r="C1912" t="s">
        <v>430</v>
      </c>
      <c r="D1912">
        <v>100</v>
      </c>
    </row>
    <row r="1913" spans="1:4" x14ac:dyDescent="0.3">
      <c r="C1913" t="s">
        <v>721</v>
      </c>
    </row>
    <row r="1914" spans="1:4" x14ac:dyDescent="0.3">
      <c r="C1914" t="s">
        <v>722</v>
      </c>
    </row>
    <row r="1915" spans="1:4" x14ac:dyDescent="0.3">
      <c r="C1915" t="s">
        <v>723</v>
      </c>
    </row>
    <row r="1916" spans="1:4" x14ac:dyDescent="0.3">
      <c r="C1916">
        <v>2025</v>
      </c>
    </row>
    <row r="1917" spans="1:4" x14ac:dyDescent="0.3">
      <c r="A1917" s="1">
        <v>45748</v>
      </c>
      <c r="B1917" t="s">
        <v>700</v>
      </c>
      <c r="C1917" t="s">
        <v>724</v>
      </c>
      <c r="D1917">
        <v>88</v>
      </c>
    </row>
    <row r="1918" spans="1:4" x14ac:dyDescent="0.3">
      <c r="C1918" t="s">
        <v>725</v>
      </c>
    </row>
    <row r="1919" spans="1:4" x14ac:dyDescent="0.3">
      <c r="C1919" t="s">
        <v>726</v>
      </c>
    </row>
    <row r="1920" spans="1:4" x14ac:dyDescent="0.3">
      <c r="C1920" t="s">
        <v>727</v>
      </c>
    </row>
    <row r="1921" spans="1:4" x14ac:dyDescent="0.3">
      <c r="C1921" t="s">
        <v>728</v>
      </c>
    </row>
    <row r="1922" spans="1:4" x14ac:dyDescent="0.3">
      <c r="C1922" t="s">
        <v>729</v>
      </c>
    </row>
    <row r="1923" spans="1:4" x14ac:dyDescent="0.3">
      <c r="C1923" t="s">
        <v>730</v>
      </c>
    </row>
    <row r="1924" spans="1:4" x14ac:dyDescent="0.3">
      <c r="C1924" t="s">
        <v>731</v>
      </c>
    </row>
    <row r="1925" spans="1:4" x14ac:dyDescent="0.3">
      <c r="C1925" t="s">
        <v>732</v>
      </c>
    </row>
    <row r="1926" spans="1:4" x14ac:dyDescent="0.3">
      <c r="C1926" t="s">
        <v>733</v>
      </c>
    </row>
    <row r="1927" spans="1:4" x14ac:dyDescent="0.3">
      <c r="C1927" t="s">
        <v>734</v>
      </c>
    </row>
    <row r="1928" spans="1:4" x14ac:dyDescent="0.3">
      <c r="C1928" t="s">
        <v>735</v>
      </c>
    </row>
    <row r="1929" spans="1:4" x14ac:dyDescent="0.3">
      <c r="C1929" t="s">
        <v>736</v>
      </c>
    </row>
    <row r="1930" spans="1:4" x14ac:dyDescent="0.3">
      <c r="C1930" t="s">
        <v>737</v>
      </c>
    </row>
    <row r="1931" spans="1:4" x14ac:dyDescent="0.3">
      <c r="A1931" s="1">
        <v>45748</v>
      </c>
      <c r="B1931" t="s">
        <v>700</v>
      </c>
      <c r="C1931" t="s">
        <v>738</v>
      </c>
      <c r="D1931">
        <v>100</v>
      </c>
    </row>
    <row r="1932" spans="1:4" x14ac:dyDescent="0.3">
      <c r="C1932" t="s">
        <v>739</v>
      </c>
    </row>
    <row r="1933" spans="1:4" x14ac:dyDescent="0.3">
      <c r="C1933" t="s">
        <v>740</v>
      </c>
    </row>
    <row r="1934" spans="1:4" x14ac:dyDescent="0.3">
      <c r="A1934" s="1">
        <v>45748</v>
      </c>
      <c r="B1934" t="s">
        <v>700</v>
      </c>
      <c r="C1934" t="s">
        <v>741</v>
      </c>
      <c r="D1934">
        <v>99</v>
      </c>
    </row>
    <row r="1935" spans="1:4" x14ac:dyDescent="0.3">
      <c r="C1935" t="s">
        <v>742</v>
      </c>
    </row>
    <row r="1936" spans="1:4" x14ac:dyDescent="0.3">
      <c r="C1936" t="s">
        <v>743</v>
      </c>
    </row>
    <row r="1937" spans="1:4" x14ac:dyDescent="0.3">
      <c r="C1937" t="s">
        <v>744</v>
      </c>
    </row>
    <row r="1938" spans="1:4" x14ac:dyDescent="0.3">
      <c r="C1938" s="4">
        <v>45660</v>
      </c>
    </row>
    <row r="1939" spans="1:4" x14ac:dyDescent="0.3">
      <c r="A1939" s="1">
        <v>45748</v>
      </c>
      <c r="B1939" t="s">
        <v>700</v>
      </c>
      <c r="C1939" t="s">
        <v>745</v>
      </c>
      <c r="D1939">
        <v>499</v>
      </c>
    </row>
    <row r="1940" spans="1:4" x14ac:dyDescent="0.3">
      <c r="C1940" t="s">
        <v>746</v>
      </c>
    </row>
    <row r="1941" spans="1:4" x14ac:dyDescent="0.3">
      <c r="C1941" t="s">
        <v>747</v>
      </c>
    </row>
    <row r="1942" spans="1:4" x14ac:dyDescent="0.3">
      <c r="C1942" t="s">
        <v>748</v>
      </c>
    </row>
    <row r="1943" spans="1:4" x14ac:dyDescent="0.3">
      <c r="C1943" t="s">
        <v>749</v>
      </c>
    </row>
    <row r="1944" spans="1:4" x14ac:dyDescent="0.3">
      <c r="C1944" t="s">
        <v>750</v>
      </c>
    </row>
    <row r="1945" spans="1:4" x14ac:dyDescent="0.3">
      <c r="C1945" t="s">
        <v>751</v>
      </c>
    </row>
    <row r="1946" spans="1:4" x14ac:dyDescent="0.3">
      <c r="C1946" t="s">
        <v>752</v>
      </c>
    </row>
    <row r="1947" spans="1:4" x14ac:dyDescent="0.3">
      <c r="A1947" s="1">
        <v>45748</v>
      </c>
      <c r="B1947" t="s">
        <v>700</v>
      </c>
      <c r="C1947" t="s">
        <v>753</v>
      </c>
      <c r="D1947">
        <v>7.5</v>
      </c>
    </row>
    <row r="1948" spans="1:4" x14ac:dyDescent="0.3">
      <c r="C1948" t="s">
        <v>754</v>
      </c>
    </row>
    <row r="1949" spans="1:4" x14ac:dyDescent="0.3">
      <c r="C1949" t="s">
        <v>755</v>
      </c>
    </row>
    <row r="1950" spans="1:4" x14ac:dyDescent="0.3">
      <c r="C1950" t="s">
        <v>756</v>
      </c>
    </row>
    <row r="1951" spans="1:4" x14ac:dyDescent="0.3">
      <c r="A1951" s="1">
        <v>45748</v>
      </c>
      <c r="B1951" t="s">
        <v>700</v>
      </c>
      <c r="C1951" t="s">
        <v>757</v>
      </c>
      <c r="D1951">
        <v>295</v>
      </c>
    </row>
    <row r="1952" spans="1:4" x14ac:dyDescent="0.3">
      <c r="C1952" t="s">
        <v>758</v>
      </c>
    </row>
    <row r="1953" spans="1:4" x14ac:dyDescent="0.3">
      <c r="C1953" t="s">
        <v>759</v>
      </c>
    </row>
    <row r="1954" spans="1:4" x14ac:dyDescent="0.3">
      <c r="C1954" t="s">
        <v>760</v>
      </c>
    </row>
    <row r="1955" spans="1:4" x14ac:dyDescent="0.3">
      <c r="A1955" s="1">
        <v>45748</v>
      </c>
      <c r="B1955" t="s">
        <v>700</v>
      </c>
      <c r="C1955" t="s">
        <v>761</v>
      </c>
      <c r="D1955">
        <v>175</v>
      </c>
    </row>
    <row r="1956" spans="1:4" x14ac:dyDescent="0.3">
      <c r="C1956" t="s">
        <v>762</v>
      </c>
    </row>
    <row r="1957" spans="1:4" x14ac:dyDescent="0.3">
      <c r="C1957" t="s">
        <v>763</v>
      </c>
    </row>
    <row r="1958" spans="1:4" x14ac:dyDescent="0.3">
      <c r="C1958" t="s">
        <v>764</v>
      </c>
    </row>
    <row r="1959" spans="1:4" x14ac:dyDescent="0.3">
      <c r="A1959" s="1">
        <v>45748</v>
      </c>
      <c r="B1959" t="s">
        <v>700</v>
      </c>
      <c r="C1959" t="s">
        <v>765</v>
      </c>
      <c r="D1959">
        <v>55</v>
      </c>
    </row>
    <row r="1960" spans="1:4" x14ac:dyDescent="0.3">
      <c r="C1960" t="s">
        <v>766</v>
      </c>
    </row>
    <row r="1961" spans="1:4" x14ac:dyDescent="0.3">
      <c r="C1961" t="s">
        <v>767</v>
      </c>
    </row>
    <row r="1962" spans="1:4" x14ac:dyDescent="0.3">
      <c r="C1962" t="s">
        <v>768</v>
      </c>
    </row>
    <row r="1963" spans="1:4" x14ac:dyDescent="0.3">
      <c r="C1963" t="s">
        <v>769</v>
      </c>
    </row>
    <row r="1964" spans="1:4" x14ac:dyDescent="0.3">
      <c r="C1964" t="s">
        <v>770</v>
      </c>
    </row>
    <row r="1965" spans="1:4" x14ac:dyDescent="0.3">
      <c r="C1965" t="s">
        <v>771</v>
      </c>
    </row>
    <row r="1966" spans="1:4" x14ac:dyDescent="0.3">
      <c r="A1966" s="1">
        <v>45748</v>
      </c>
      <c r="B1966" t="s">
        <v>700</v>
      </c>
      <c r="C1966" t="s">
        <v>765</v>
      </c>
      <c r="D1966">
        <v>36</v>
      </c>
    </row>
    <row r="1967" spans="1:4" x14ac:dyDescent="0.3">
      <c r="C1967" t="s">
        <v>766</v>
      </c>
    </row>
    <row r="1968" spans="1:4" x14ac:dyDescent="0.3">
      <c r="C1968" t="s">
        <v>767</v>
      </c>
    </row>
    <row r="1969" spans="1:4" x14ac:dyDescent="0.3">
      <c r="C1969" t="s">
        <v>768</v>
      </c>
    </row>
    <row r="1970" spans="1:4" x14ac:dyDescent="0.3">
      <c r="C1970" t="s">
        <v>769</v>
      </c>
    </row>
    <row r="1971" spans="1:4" x14ac:dyDescent="0.3">
      <c r="C1971" t="s">
        <v>770</v>
      </c>
    </row>
    <row r="1972" spans="1:4" x14ac:dyDescent="0.3">
      <c r="C1972" t="s">
        <v>771</v>
      </c>
    </row>
    <row r="1973" spans="1:4" x14ac:dyDescent="0.3">
      <c r="A1973" s="1">
        <v>45748</v>
      </c>
      <c r="B1973" t="s">
        <v>700</v>
      </c>
      <c r="C1973" t="s">
        <v>772</v>
      </c>
      <c r="D1973">
        <v>250</v>
      </c>
    </row>
    <row r="1974" spans="1:4" x14ac:dyDescent="0.3">
      <c r="C1974" t="s">
        <v>773</v>
      </c>
    </row>
    <row r="1975" spans="1:4" x14ac:dyDescent="0.3">
      <c r="C1975" t="s">
        <v>774</v>
      </c>
    </row>
    <row r="1976" spans="1:4" x14ac:dyDescent="0.3">
      <c r="C1976" t="s">
        <v>775</v>
      </c>
    </row>
    <row r="1977" spans="1:4" x14ac:dyDescent="0.3">
      <c r="C1977" t="s">
        <v>776</v>
      </c>
    </row>
    <row r="1978" spans="1:4" x14ac:dyDescent="0.3">
      <c r="A1978" s="1">
        <v>45748</v>
      </c>
      <c r="B1978" t="s">
        <v>700</v>
      </c>
      <c r="C1978" t="s">
        <v>777</v>
      </c>
      <c r="D1978">
        <v>250</v>
      </c>
    </row>
    <row r="1979" spans="1:4" x14ac:dyDescent="0.3">
      <c r="C1979" t="s">
        <v>778</v>
      </c>
    </row>
    <row r="1980" spans="1:4" x14ac:dyDescent="0.3">
      <c r="C1980" t="s">
        <v>779</v>
      </c>
    </row>
    <row r="1981" spans="1:4" x14ac:dyDescent="0.3">
      <c r="A1981" s="1">
        <v>45748</v>
      </c>
      <c r="B1981" t="s">
        <v>700</v>
      </c>
      <c r="C1981" t="s">
        <v>377</v>
      </c>
      <c r="D1981">
        <v>176.8</v>
      </c>
    </row>
    <row r="1982" spans="1:4" x14ac:dyDescent="0.3">
      <c r="C1982" t="s">
        <v>780</v>
      </c>
    </row>
    <row r="1983" spans="1:4" x14ac:dyDescent="0.3">
      <c r="C1983" t="s">
        <v>781</v>
      </c>
    </row>
    <row r="1984" spans="1:4" x14ac:dyDescent="0.3">
      <c r="C1984" t="s">
        <v>782</v>
      </c>
    </row>
    <row r="1985" spans="1:4" x14ac:dyDescent="0.3">
      <c r="A1985" s="1">
        <v>45748</v>
      </c>
      <c r="B1985" t="s">
        <v>700</v>
      </c>
      <c r="C1985" t="s">
        <v>377</v>
      </c>
      <c r="D1985">
        <v>54.62</v>
      </c>
    </row>
    <row r="1986" spans="1:4" x14ac:dyDescent="0.3">
      <c r="C1986" t="s">
        <v>780</v>
      </c>
    </row>
    <row r="1987" spans="1:4" x14ac:dyDescent="0.3">
      <c r="C1987" t="s">
        <v>781</v>
      </c>
    </row>
    <row r="1988" spans="1:4" x14ac:dyDescent="0.3">
      <c r="C1988" t="s">
        <v>782</v>
      </c>
    </row>
    <row r="1989" spans="1:4" x14ac:dyDescent="0.3">
      <c r="A1989" s="1">
        <v>45748</v>
      </c>
      <c r="B1989" t="s">
        <v>700</v>
      </c>
      <c r="C1989" t="s">
        <v>783</v>
      </c>
      <c r="D1989">
        <v>276</v>
      </c>
    </row>
    <row r="1990" spans="1:4" x14ac:dyDescent="0.3">
      <c r="C1990" t="s">
        <v>784</v>
      </c>
    </row>
    <row r="1991" spans="1:4" x14ac:dyDescent="0.3">
      <c r="C1991" t="s">
        <v>785</v>
      </c>
    </row>
    <row r="1992" spans="1:4" x14ac:dyDescent="0.3">
      <c r="C1992" t="s">
        <v>786</v>
      </c>
    </row>
    <row r="1993" spans="1:4" x14ac:dyDescent="0.3">
      <c r="A1993" s="1">
        <v>45748</v>
      </c>
      <c r="B1993" t="s">
        <v>700</v>
      </c>
      <c r="C1993" t="s">
        <v>787</v>
      </c>
      <c r="D1993">
        <v>54</v>
      </c>
    </row>
    <row r="1994" spans="1:4" x14ac:dyDescent="0.3">
      <c r="C1994" t="s">
        <v>788</v>
      </c>
    </row>
    <row r="1995" spans="1:4" x14ac:dyDescent="0.3">
      <c r="C1995" t="s">
        <v>789</v>
      </c>
    </row>
    <row r="1996" spans="1:4" x14ac:dyDescent="0.3">
      <c r="C1996" t="s">
        <v>790</v>
      </c>
    </row>
    <row r="1997" spans="1:4" x14ac:dyDescent="0.3">
      <c r="C1997" t="s">
        <v>791</v>
      </c>
    </row>
    <row r="1998" spans="1:4" x14ac:dyDescent="0.3">
      <c r="C1998" t="s">
        <v>792</v>
      </c>
    </row>
    <row r="1999" spans="1:4" x14ac:dyDescent="0.3">
      <c r="A1999" s="1">
        <v>45748</v>
      </c>
      <c r="B1999" t="s">
        <v>700</v>
      </c>
      <c r="C1999" t="s">
        <v>793</v>
      </c>
      <c r="D1999">
        <v>756</v>
      </c>
    </row>
    <row r="2000" spans="1:4" x14ac:dyDescent="0.3">
      <c r="C2000" t="e">
        <f>- G5 Match Target the</f>
        <v>#NAME?</v>
      </c>
    </row>
    <row r="2001" spans="1:4" x14ac:dyDescent="0.3">
      <c r="C2001" t="s">
        <v>794</v>
      </c>
    </row>
    <row r="2002" spans="1:4" x14ac:dyDescent="0.3">
      <c r="C2002" t="s">
        <v>795</v>
      </c>
    </row>
    <row r="2003" spans="1:4" x14ac:dyDescent="0.3">
      <c r="A2003" s="1">
        <v>45748</v>
      </c>
      <c r="B2003" t="s">
        <v>700</v>
      </c>
      <c r="C2003" t="s">
        <v>783</v>
      </c>
      <c r="D2003">
        <v>120</v>
      </c>
    </row>
    <row r="2004" spans="1:4" x14ac:dyDescent="0.3">
      <c r="C2004" t="s">
        <v>784</v>
      </c>
    </row>
    <row r="2005" spans="1:4" x14ac:dyDescent="0.3">
      <c r="C2005" t="s">
        <v>796</v>
      </c>
    </row>
    <row r="2006" spans="1:4" x14ac:dyDescent="0.3">
      <c r="A2006" s="1">
        <v>45748</v>
      </c>
      <c r="B2006" t="s">
        <v>700</v>
      </c>
      <c r="C2006" t="s">
        <v>797</v>
      </c>
      <c r="D2006">
        <v>178</v>
      </c>
    </row>
    <row r="2007" spans="1:4" x14ac:dyDescent="0.3">
      <c r="C2007" t="s">
        <v>798</v>
      </c>
    </row>
    <row r="2008" spans="1:4" x14ac:dyDescent="0.3">
      <c r="C2008" t="s">
        <v>799</v>
      </c>
    </row>
    <row r="2009" spans="1:4" x14ac:dyDescent="0.3">
      <c r="C2009">
        <v>2025</v>
      </c>
    </row>
    <row r="2010" spans="1:4" x14ac:dyDescent="0.3">
      <c r="A2010" s="1">
        <v>45748</v>
      </c>
      <c r="B2010" t="s">
        <v>700</v>
      </c>
      <c r="C2010" t="s">
        <v>797</v>
      </c>
      <c r="D2010">
        <v>77.489999999999995</v>
      </c>
    </row>
    <row r="2011" spans="1:4" x14ac:dyDescent="0.3">
      <c r="C2011" t="s">
        <v>798</v>
      </c>
    </row>
    <row r="2012" spans="1:4" x14ac:dyDescent="0.3">
      <c r="C2012" t="s">
        <v>799</v>
      </c>
    </row>
    <row r="2013" spans="1:4" x14ac:dyDescent="0.3">
      <c r="C2013">
        <v>2025</v>
      </c>
    </row>
    <row r="2014" spans="1:4" x14ac:dyDescent="0.3">
      <c r="A2014" s="1">
        <v>45748</v>
      </c>
      <c r="B2014" t="s">
        <v>700</v>
      </c>
      <c r="C2014" t="s">
        <v>800</v>
      </c>
      <c r="D2014">
        <v>327.31</v>
      </c>
    </row>
    <row r="2015" spans="1:4" x14ac:dyDescent="0.3">
      <c r="C2015" t="s">
        <v>801</v>
      </c>
    </row>
    <row r="2016" spans="1:4" x14ac:dyDescent="0.3">
      <c r="C2016" t="s">
        <v>802</v>
      </c>
    </row>
    <row r="2017" spans="1:4" x14ac:dyDescent="0.3">
      <c r="C2017" t="s">
        <v>803</v>
      </c>
    </row>
    <row r="2018" spans="1:4" x14ac:dyDescent="0.3">
      <c r="A2018" s="1">
        <v>45748</v>
      </c>
      <c r="B2018" t="s">
        <v>700</v>
      </c>
      <c r="C2018" t="s">
        <v>804</v>
      </c>
      <c r="D2018">
        <v>540.82000000000005</v>
      </c>
    </row>
    <row r="2019" spans="1:4" x14ac:dyDescent="0.3">
      <c r="C2019" t="s">
        <v>805</v>
      </c>
    </row>
    <row r="2020" spans="1:4" x14ac:dyDescent="0.3">
      <c r="C2020" t="s">
        <v>806</v>
      </c>
    </row>
    <row r="2021" spans="1:4" x14ac:dyDescent="0.3">
      <c r="C2021" t="s">
        <v>807</v>
      </c>
    </row>
    <row r="2022" spans="1:4" x14ac:dyDescent="0.3">
      <c r="C2022" t="s">
        <v>808</v>
      </c>
    </row>
    <row r="2023" spans="1:4" x14ac:dyDescent="0.3">
      <c r="C2023" t="s">
        <v>809</v>
      </c>
    </row>
    <row r="2024" spans="1:4" x14ac:dyDescent="0.3">
      <c r="C2024" t="s">
        <v>810</v>
      </c>
    </row>
    <row r="2025" spans="1:4" x14ac:dyDescent="0.3">
      <c r="C2025" t="s">
        <v>811</v>
      </c>
    </row>
    <row r="2026" spans="1:4" x14ac:dyDescent="0.3">
      <c r="C2026" t="s">
        <v>812</v>
      </c>
    </row>
    <row r="2027" spans="1:4" x14ac:dyDescent="0.3">
      <c r="A2027" s="1">
        <v>45748</v>
      </c>
      <c r="B2027" t="s">
        <v>700</v>
      </c>
      <c r="C2027" t="s">
        <v>804</v>
      </c>
      <c r="D2027">
        <v>481.2</v>
      </c>
    </row>
    <row r="2028" spans="1:4" x14ac:dyDescent="0.3">
      <c r="C2028" t="s">
        <v>805</v>
      </c>
    </row>
    <row r="2029" spans="1:4" x14ac:dyDescent="0.3">
      <c r="C2029" t="s">
        <v>806</v>
      </c>
    </row>
    <row r="2030" spans="1:4" x14ac:dyDescent="0.3">
      <c r="C2030" t="s">
        <v>807</v>
      </c>
    </row>
    <row r="2031" spans="1:4" x14ac:dyDescent="0.3">
      <c r="C2031" t="s">
        <v>808</v>
      </c>
    </row>
    <row r="2032" spans="1:4" x14ac:dyDescent="0.3">
      <c r="C2032" t="s">
        <v>809</v>
      </c>
    </row>
    <row r="2033" spans="1:4" x14ac:dyDescent="0.3">
      <c r="C2033" t="s">
        <v>810</v>
      </c>
    </row>
    <row r="2034" spans="1:4" x14ac:dyDescent="0.3">
      <c r="C2034" t="s">
        <v>811</v>
      </c>
    </row>
    <row r="2035" spans="1:4" x14ac:dyDescent="0.3">
      <c r="C2035" t="s">
        <v>812</v>
      </c>
    </row>
    <row r="2036" spans="1:4" x14ac:dyDescent="0.3">
      <c r="A2036" s="1">
        <v>45748</v>
      </c>
      <c r="B2036" t="s">
        <v>700</v>
      </c>
      <c r="C2036" t="s">
        <v>334</v>
      </c>
      <c r="D2036">
        <v>332.8</v>
      </c>
    </row>
    <row r="2037" spans="1:4" x14ac:dyDescent="0.3">
      <c r="C2037" t="s">
        <v>813</v>
      </c>
    </row>
    <row r="2038" spans="1:4" x14ac:dyDescent="0.3">
      <c r="C2038" t="s">
        <v>814</v>
      </c>
    </row>
    <row r="2039" spans="1:4" x14ac:dyDescent="0.3">
      <c r="C2039" t="s">
        <v>815</v>
      </c>
    </row>
    <row r="2040" spans="1:4" x14ac:dyDescent="0.3">
      <c r="C2040" t="s">
        <v>816</v>
      </c>
    </row>
    <row r="2041" spans="1:4" x14ac:dyDescent="0.3">
      <c r="C2041">
        <v>-332.8</v>
      </c>
    </row>
    <row r="2042" spans="1:4" x14ac:dyDescent="0.3">
      <c r="A2042" s="1">
        <v>45748</v>
      </c>
      <c r="B2042" t="s">
        <v>700</v>
      </c>
      <c r="C2042" t="s">
        <v>817</v>
      </c>
      <c r="D2042" s="2">
        <v>1676.09</v>
      </c>
    </row>
    <row r="2043" spans="1:4" x14ac:dyDescent="0.3">
      <c r="C2043" t="s">
        <v>818</v>
      </c>
    </row>
    <row r="2044" spans="1:4" x14ac:dyDescent="0.3">
      <c r="C2044" t="s">
        <v>819</v>
      </c>
    </row>
    <row r="2045" spans="1:4" x14ac:dyDescent="0.3">
      <c r="A2045" s="1">
        <v>45748</v>
      </c>
      <c r="B2045" t="s">
        <v>700</v>
      </c>
      <c r="C2045" t="s">
        <v>820</v>
      </c>
      <c r="D2045" s="2">
        <v>1174.9000000000001</v>
      </c>
    </row>
    <row r="2046" spans="1:4" x14ac:dyDescent="0.3">
      <c r="C2046" t="s">
        <v>821</v>
      </c>
    </row>
    <row r="2047" spans="1:4" x14ac:dyDescent="0.3">
      <c r="C2047" t="s">
        <v>822</v>
      </c>
    </row>
    <row r="2048" spans="1:4" x14ac:dyDescent="0.3">
      <c r="A2048" s="1">
        <v>45748</v>
      </c>
      <c r="B2048" t="s">
        <v>700</v>
      </c>
      <c r="C2048" t="s">
        <v>823</v>
      </c>
      <c r="D2048">
        <v>95</v>
      </c>
    </row>
    <row r="2049" spans="1:4" x14ac:dyDescent="0.3">
      <c r="C2049" t="s">
        <v>824</v>
      </c>
    </row>
    <row r="2050" spans="1:4" x14ac:dyDescent="0.3">
      <c r="C2050" t="s">
        <v>825</v>
      </c>
    </row>
    <row r="2051" spans="1:4" x14ac:dyDescent="0.3">
      <c r="C2051" t="s">
        <v>826</v>
      </c>
    </row>
    <row r="2052" spans="1:4" x14ac:dyDescent="0.3">
      <c r="A2052" s="1">
        <v>45748</v>
      </c>
      <c r="B2052" t="s">
        <v>700</v>
      </c>
      <c r="C2052" t="s">
        <v>783</v>
      </c>
      <c r="D2052">
        <v>80.209999999999994</v>
      </c>
    </row>
    <row r="2053" spans="1:4" x14ac:dyDescent="0.3">
      <c r="C2053" t="s">
        <v>827</v>
      </c>
    </row>
    <row r="2054" spans="1:4" x14ac:dyDescent="0.3">
      <c r="C2054" t="s">
        <v>828</v>
      </c>
    </row>
    <row r="2055" spans="1:4" x14ac:dyDescent="0.3">
      <c r="C2055" t="s">
        <v>829</v>
      </c>
    </row>
    <row r="2056" spans="1:4" x14ac:dyDescent="0.3">
      <c r="C2056" t="s">
        <v>830</v>
      </c>
    </row>
    <row r="2057" spans="1:4" x14ac:dyDescent="0.3">
      <c r="A2057" s="1">
        <v>45748</v>
      </c>
      <c r="B2057" t="s">
        <v>700</v>
      </c>
      <c r="C2057" t="s">
        <v>831</v>
      </c>
      <c r="D2057">
        <v>18.39</v>
      </c>
    </row>
    <row r="2058" spans="1:4" x14ac:dyDescent="0.3">
      <c r="C2058" t="s">
        <v>832</v>
      </c>
    </row>
    <row r="2059" spans="1:4" x14ac:dyDescent="0.3">
      <c r="C2059" t="s">
        <v>833</v>
      </c>
    </row>
    <row r="2060" spans="1:4" x14ac:dyDescent="0.3">
      <c r="A2060" s="1">
        <v>45748</v>
      </c>
      <c r="B2060" t="s">
        <v>700</v>
      </c>
      <c r="C2060" t="s">
        <v>834</v>
      </c>
      <c r="D2060">
        <v>194.36</v>
      </c>
    </row>
    <row r="2061" spans="1:4" x14ac:dyDescent="0.3">
      <c r="C2061" t="s">
        <v>835</v>
      </c>
    </row>
    <row r="2062" spans="1:4" x14ac:dyDescent="0.3">
      <c r="C2062" t="s">
        <v>836</v>
      </c>
    </row>
    <row r="2063" spans="1:4" x14ac:dyDescent="0.3">
      <c r="C2063" t="s">
        <v>837</v>
      </c>
    </row>
    <row r="2064" spans="1:4" x14ac:dyDescent="0.3">
      <c r="C2064">
        <v>2025</v>
      </c>
    </row>
    <row r="2065" spans="1:4" x14ac:dyDescent="0.3">
      <c r="A2065" s="1">
        <v>45748</v>
      </c>
      <c r="B2065" t="s">
        <v>700</v>
      </c>
      <c r="C2065" t="s">
        <v>804</v>
      </c>
      <c r="D2065">
        <v>34.46</v>
      </c>
    </row>
    <row r="2066" spans="1:4" x14ac:dyDescent="0.3">
      <c r="C2066" t="s">
        <v>805</v>
      </c>
    </row>
    <row r="2067" spans="1:4" x14ac:dyDescent="0.3">
      <c r="C2067" t="s">
        <v>806</v>
      </c>
    </row>
    <row r="2068" spans="1:4" x14ac:dyDescent="0.3">
      <c r="C2068" t="s">
        <v>807</v>
      </c>
    </row>
    <row r="2069" spans="1:4" x14ac:dyDescent="0.3">
      <c r="C2069" t="s">
        <v>808</v>
      </c>
    </row>
    <row r="2070" spans="1:4" x14ac:dyDescent="0.3">
      <c r="C2070" t="s">
        <v>809</v>
      </c>
    </row>
    <row r="2071" spans="1:4" x14ac:dyDescent="0.3">
      <c r="C2071" t="s">
        <v>810</v>
      </c>
    </row>
    <row r="2072" spans="1:4" x14ac:dyDescent="0.3">
      <c r="C2072" t="s">
        <v>811</v>
      </c>
    </row>
    <row r="2073" spans="1:4" x14ac:dyDescent="0.3">
      <c r="C2073" t="s">
        <v>812</v>
      </c>
    </row>
    <row r="2074" spans="1:4" x14ac:dyDescent="0.3">
      <c r="A2074" s="1">
        <v>45748</v>
      </c>
      <c r="B2074" t="s">
        <v>700</v>
      </c>
      <c r="C2074" t="s">
        <v>804</v>
      </c>
      <c r="D2074">
        <v>51.1</v>
      </c>
    </row>
    <row r="2075" spans="1:4" x14ac:dyDescent="0.3">
      <c r="C2075" t="s">
        <v>805</v>
      </c>
    </row>
    <row r="2076" spans="1:4" x14ac:dyDescent="0.3">
      <c r="C2076" t="s">
        <v>806</v>
      </c>
    </row>
    <row r="2077" spans="1:4" x14ac:dyDescent="0.3">
      <c r="C2077" t="s">
        <v>807</v>
      </c>
    </row>
    <row r="2078" spans="1:4" x14ac:dyDescent="0.3">
      <c r="C2078" t="s">
        <v>808</v>
      </c>
    </row>
    <row r="2079" spans="1:4" x14ac:dyDescent="0.3">
      <c r="C2079" t="s">
        <v>809</v>
      </c>
    </row>
    <row r="2080" spans="1:4" x14ac:dyDescent="0.3">
      <c r="C2080" t="s">
        <v>810</v>
      </c>
    </row>
    <row r="2081" spans="1:4" x14ac:dyDescent="0.3">
      <c r="C2081" t="s">
        <v>811</v>
      </c>
    </row>
    <row r="2082" spans="1:4" x14ac:dyDescent="0.3">
      <c r="C2082" t="s">
        <v>812</v>
      </c>
    </row>
    <row r="2083" spans="1:4" x14ac:dyDescent="0.3">
      <c r="A2083" s="1">
        <v>45748</v>
      </c>
      <c r="B2083" t="s">
        <v>700</v>
      </c>
      <c r="C2083" t="s">
        <v>804</v>
      </c>
      <c r="D2083">
        <v>34.770000000000003</v>
      </c>
    </row>
    <row r="2084" spans="1:4" x14ac:dyDescent="0.3">
      <c r="C2084" t="s">
        <v>805</v>
      </c>
    </row>
    <row r="2085" spans="1:4" x14ac:dyDescent="0.3">
      <c r="C2085" t="s">
        <v>806</v>
      </c>
    </row>
    <row r="2086" spans="1:4" x14ac:dyDescent="0.3">
      <c r="C2086" t="s">
        <v>807</v>
      </c>
    </row>
    <row r="2087" spans="1:4" x14ac:dyDescent="0.3">
      <c r="C2087" t="s">
        <v>808</v>
      </c>
    </row>
    <row r="2088" spans="1:4" x14ac:dyDescent="0.3">
      <c r="C2088" t="s">
        <v>809</v>
      </c>
    </row>
    <row r="2089" spans="1:4" x14ac:dyDescent="0.3">
      <c r="C2089" t="s">
        <v>810</v>
      </c>
    </row>
    <row r="2090" spans="1:4" x14ac:dyDescent="0.3">
      <c r="C2090" t="s">
        <v>811</v>
      </c>
    </row>
    <row r="2091" spans="1:4" x14ac:dyDescent="0.3">
      <c r="C2091" t="s">
        <v>812</v>
      </c>
    </row>
    <row r="2092" spans="1:4" x14ac:dyDescent="0.3">
      <c r="A2092" s="1">
        <v>45748</v>
      </c>
      <c r="B2092" t="s">
        <v>700</v>
      </c>
      <c r="C2092" t="s">
        <v>823</v>
      </c>
      <c r="D2092">
        <v>50</v>
      </c>
    </row>
    <row r="2093" spans="1:4" x14ac:dyDescent="0.3">
      <c r="C2093" t="s">
        <v>824</v>
      </c>
    </row>
    <row r="2094" spans="1:4" x14ac:dyDescent="0.3">
      <c r="C2094" t="s">
        <v>825</v>
      </c>
    </row>
    <row r="2095" spans="1:4" x14ac:dyDescent="0.3">
      <c r="C2095" t="s">
        <v>826</v>
      </c>
    </row>
    <row r="2096" spans="1:4" x14ac:dyDescent="0.3">
      <c r="A2096" s="1">
        <v>45748</v>
      </c>
      <c r="B2096" t="s">
        <v>700</v>
      </c>
      <c r="C2096" t="s">
        <v>823</v>
      </c>
      <c r="D2096">
        <v>50</v>
      </c>
    </row>
    <row r="2097" spans="1:4" x14ac:dyDescent="0.3">
      <c r="C2097" t="s">
        <v>824</v>
      </c>
    </row>
    <row r="2098" spans="1:4" x14ac:dyDescent="0.3">
      <c r="C2098" t="s">
        <v>825</v>
      </c>
    </row>
    <row r="2099" spans="1:4" x14ac:dyDescent="0.3">
      <c r="C2099" t="s">
        <v>826</v>
      </c>
    </row>
    <row r="2100" spans="1:4" x14ac:dyDescent="0.3">
      <c r="A2100" s="1">
        <v>45748</v>
      </c>
      <c r="B2100" t="s">
        <v>700</v>
      </c>
      <c r="C2100" t="s">
        <v>456</v>
      </c>
      <c r="D2100">
        <v>41.66</v>
      </c>
    </row>
    <row r="2101" spans="1:4" x14ac:dyDescent="0.3">
      <c r="C2101" t="s">
        <v>838</v>
      </c>
    </row>
    <row r="2102" spans="1:4" x14ac:dyDescent="0.3">
      <c r="C2102" t="s">
        <v>839</v>
      </c>
    </row>
    <row r="2103" spans="1:4" x14ac:dyDescent="0.3">
      <c r="C2103" t="s">
        <v>840</v>
      </c>
    </row>
    <row r="2104" spans="1:4" x14ac:dyDescent="0.3">
      <c r="C2104" t="s">
        <v>841</v>
      </c>
    </row>
    <row r="2105" spans="1:4" x14ac:dyDescent="0.3">
      <c r="C2105" t="s">
        <v>842</v>
      </c>
    </row>
    <row r="2106" spans="1:4" x14ac:dyDescent="0.3">
      <c r="C2106" s="3">
        <v>45717</v>
      </c>
    </row>
    <row r="2107" spans="1:4" x14ac:dyDescent="0.3">
      <c r="A2107" s="1">
        <v>45748</v>
      </c>
      <c r="B2107" t="s">
        <v>700</v>
      </c>
      <c r="C2107" t="s">
        <v>804</v>
      </c>
      <c r="D2107">
        <v>39.49</v>
      </c>
    </row>
    <row r="2108" spans="1:4" x14ac:dyDescent="0.3">
      <c r="C2108" t="s">
        <v>805</v>
      </c>
    </row>
    <row r="2109" spans="1:4" x14ac:dyDescent="0.3">
      <c r="C2109" t="s">
        <v>806</v>
      </c>
    </row>
    <row r="2110" spans="1:4" x14ac:dyDescent="0.3">
      <c r="C2110" t="s">
        <v>807</v>
      </c>
    </row>
    <row r="2111" spans="1:4" x14ac:dyDescent="0.3">
      <c r="C2111" t="s">
        <v>808</v>
      </c>
    </row>
    <row r="2112" spans="1:4" x14ac:dyDescent="0.3">
      <c r="C2112" t="s">
        <v>809</v>
      </c>
    </row>
    <row r="2113" spans="1:4" x14ac:dyDescent="0.3">
      <c r="C2113" t="s">
        <v>810</v>
      </c>
    </row>
    <row r="2114" spans="1:4" x14ac:dyDescent="0.3">
      <c r="C2114" t="s">
        <v>811</v>
      </c>
    </row>
    <row r="2115" spans="1:4" x14ac:dyDescent="0.3">
      <c r="C2115" t="s">
        <v>812</v>
      </c>
    </row>
    <row r="2116" spans="1:4" x14ac:dyDescent="0.3">
      <c r="A2116" s="1">
        <v>45748</v>
      </c>
      <c r="B2116" t="s">
        <v>700</v>
      </c>
      <c r="C2116" t="s">
        <v>843</v>
      </c>
      <c r="D2116">
        <v>201.19</v>
      </c>
    </row>
    <row r="2117" spans="1:4" x14ac:dyDescent="0.3">
      <c r="C2117" t="s">
        <v>844</v>
      </c>
    </row>
    <row r="2118" spans="1:4" x14ac:dyDescent="0.3">
      <c r="C2118" t="s">
        <v>845</v>
      </c>
    </row>
    <row r="2119" spans="1:4" x14ac:dyDescent="0.3">
      <c r="C2119" t="s">
        <v>846</v>
      </c>
    </row>
    <row r="2120" spans="1:4" x14ac:dyDescent="0.3">
      <c r="C2120" t="s">
        <v>847</v>
      </c>
    </row>
    <row r="2121" spans="1:4" x14ac:dyDescent="0.3">
      <c r="C2121" t="s">
        <v>848</v>
      </c>
    </row>
    <row r="2122" spans="1:4" x14ac:dyDescent="0.3">
      <c r="C2122" t="s">
        <v>849</v>
      </c>
    </row>
    <row r="2123" spans="1:4" x14ac:dyDescent="0.3">
      <c r="C2123" t="s">
        <v>850</v>
      </c>
    </row>
    <row r="2124" spans="1:4" x14ac:dyDescent="0.3">
      <c r="A2124" s="1">
        <v>45748</v>
      </c>
      <c r="B2124" t="s">
        <v>700</v>
      </c>
      <c r="C2124" t="s">
        <v>851</v>
      </c>
      <c r="D2124">
        <v>70</v>
      </c>
    </row>
    <row r="2125" spans="1:4" x14ac:dyDescent="0.3">
      <c r="C2125" t="s">
        <v>852</v>
      </c>
    </row>
    <row r="2126" spans="1:4" x14ac:dyDescent="0.3">
      <c r="C2126" t="s">
        <v>853</v>
      </c>
    </row>
    <row r="2127" spans="1:4" x14ac:dyDescent="0.3">
      <c r="C2127" t="s">
        <v>854</v>
      </c>
    </row>
    <row r="2128" spans="1:4" x14ac:dyDescent="0.3">
      <c r="A2128" s="1">
        <v>45748</v>
      </c>
      <c r="B2128" t="s">
        <v>700</v>
      </c>
      <c r="C2128" t="s">
        <v>843</v>
      </c>
      <c r="D2128">
        <v>59.42</v>
      </c>
    </row>
    <row r="2129" spans="1:4" x14ac:dyDescent="0.3">
      <c r="C2129" t="s">
        <v>844</v>
      </c>
    </row>
    <row r="2130" spans="1:4" x14ac:dyDescent="0.3">
      <c r="C2130" t="s">
        <v>845</v>
      </c>
    </row>
    <row r="2131" spans="1:4" x14ac:dyDescent="0.3">
      <c r="C2131" t="s">
        <v>846</v>
      </c>
    </row>
    <row r="2132" spans="1:4" x14ac:dyDescent="0.3">
      <c r="C2132" t="s">
        <v>847</v>
      </c>
    </row>
    <row r="2133" spans="1:4" x14ac:dyDescent="0.3">
      <c r="C2133" t="s">
        <v>848</v>
      </c>
    </row>
    <row r="2134" spans="1:4" x14ac:dyDescent="0.3">
      <c r="C2134" t="s">
        <v>849</v>
      </c>
    </row>
    <row r="2135" spans="1:4" x14ac:dyDescent="0.3">
      <c r="C2135" t="s">
        <v>850</v>
      </c>
    </row>
    <row r="2136" spans="1:4" x14ac:dyDescent="0.3">
      <c r="A2136" s="1">
        <v>45748</v>
      </c>
      <c r="B2136" t="s">
        <v>700</v>
      </c>
      <c r="C2136" t="s">
        <v>855</v>
      </c>
      <c r="D2136">
        <v>129.56</v>
      </c>
    </row>
    <row r="2137" spans="1:4" x14ac:dyDescent="0.3">
      <c r="C2137" t="s">
        <v>856</v>
      </c>
    </row>
    <row r="2138" spans="1:4" x14ac:dyDescent="0.3">
      <c r="C2138" t="s">
        <v>857</v>
      </c>
    </row>
    <row r="2139" spans="1:4" x14ac:dyDescent="0.3">
      <c r="C2139" t="s">
        <v>858</v>
      </c>
    </row>
    <row r="2140" spans="1:4" x14ac:dyDescent="0.3">
      <c r="C2140" t="s">
        <v>859</v>
      </c>
    </row>
    <row r="2141" spans="1:4" x14ac:dyDescent="0.3">
      <c r="C2141" t="s">
        <v>860</v>
      </c>
    </row>
    <row r="2142" spans="1:4" x14ac:dyDescent="0.3">
      <c r="C2142" t="s">
        <v>861</v>
      </c>
    </row>
    <row r="2143" spans="1:4" x14ac:dyDescent="0.3">
      <c r="C2143" t="s">
        <v>862</v>
      </c>
    </row>
    <row r="2144" spans="1:4" x14ac:dyDescent="0.3">
      <c r="C2144" t="s">
        <v>863</v>
      </c>
    </row>
    <row r="2145" spans="1:4" x14ac:dyDescent="0.3">
      <c r="C2145" t="s">
        <v>864</v>
      </c>
    </row>
    <row r="2146" spans="1:4" x14ac:dyDescent="0.3">
      <c r="C2146" t="s">
        <v>865</v>
      </c>
    </row>
    <row r="2147" spans="1:4" x14ac:dyDescent="0.3">
      <c r="C2147" t="s">
        <v>866</v>
      </c>
    </row>
    <row r="2148" spans="1:4" x14ac:dyDescent="0.3">
      <c r="C2148" t="s">
        <v>736</v>
      </c>
    </row>
    <row r="2149" spans="1:4" x14ac:dyDescent="0.3">
      <c r="C2149" t="s">
        <v>737</v>
      </c>
    </row>
    <row r="2150" spans="1:4" x14ac:dyDescent="0.3">
      <c r="A2150" s="1">
        <v>45748</v>
      </c>
      <c r="B2150" t="s">
        <v>700</v>
      </c>
      <c r="C2150" t="s">
        <v>867</v>
      </c>
      <c r="D2150">
        <v>267.01</v>
      </c>
    </row>
    <row r="2151" spans="1:4" x14ac:dyDescent="0.3">
      <c r="C2151" t="s">
        <v>868</v>
      </c>
    </row>
    <row r="2152" spans="1:4" x14ac:dyDescent="0.3">
      <c r="C2152" t="s">
        <v>869</v>
      </c>
    </row>
    <row r="2153" spans="1:4" x14ac:dyDescent="0.3">
      <c r="C2153" t="s">
        <v>870</v>
      </c>
    </row>
    <row r="2154" spans="1:4" x14ac:dyDescent="0.3">
      <c r="C2154" t="s">
        <v>871</v>
      </c>
    </row>
    <row r="2155" spans="1:4" x14ac:dyDescent="0.3">
      <c r="C2155" t="s">
        <v>872</v>
      </c>
    </row>
    <row r="2156" spans="1:4" x14ac:dyDescent="0.3">
      <c r="A2156" s="1">
        <v>45748</v>
      </c>
      <c r="B2156" t="s">
        <v>700</v>
      </c>
      <c r="C2156" t="s">
        <v>855</v>
      </c>
      <c r="D2156">
        <v>283.7</v>
      </c>
    </row>
    <row r="2157" spans="1:4" x14ac:dyDescent="0.3">
      <c r="C2157" t="s">
        <v>856</v>
      </c>
    </row>
    <row r="2158" spans="1:4" x14ac:dyDescent="0.3">
      <c r="C2158" t="s">
        <v>857</v>
      </c>
    </row>
    <row r="2159" spans="1:4" x14ac:dyDescent="0.3">
      <c r="C2159" t="s">
        <v>858</v>
      </c>
    </row>
    <row r="2160" spans="1:4" x14ac:dyDescent="0.3">
      <c r="C2160" t="s">
        <v>859</v>
      </c>
    </row>
    <row r="2161" spans="1:4" x14ac:dyDescent="0.3">
      <c r="C2161" t="s">
        <v>860</v>
      </c>
    </row>
    <row r="2162" spans="1:4" x14ac:dyDescent="0.3">
      <c r="C2162" t="s">
        <v>861</v>
      </c>
    </row>
    <row r="2163" spans="1:4" x14ac:dyDescent="0.3">
      <c r="C2163" t="s">
        <v>862</v>
      </c>
    </row>
    <row r="2164" spans="1:4" x14ac:dyDescent="0.3">
      <c r="C2164" t="s">
        <v>863</v>
      </c>
    </row>
    <row r="2165" spans="1:4" x14ac:dyDescent="0.3">
      <c r="C2165" t="s">
        <v>864</v>
      </c>
    </row>
    <row r="2166" spans="1:4" x14ac:dyDescent="0.3">
      <c r="C2166" t="s">
        <v>865</v>
      </c>
    </row>
    <row r="2167" spans="1:4" x14ac:dyDescent="0.3">
      <c r="C2167" t="s">
        <v>866</v>
      </c>
    </row>
    <row r="2168" spans="1:4" x14ac:dyDescent="0.3">
      <c r="C2168" t="s">
        <v>736</v>
      </c>
    </row>
    <row r="2169" spans="1:4" x14ac:dyDescent="0.3">
      <c r="C2169" t="s">
        <v>737</v>
      </c>
    </row>
    <row r="2170" spans="1:4" x14ac:dyDescent="0.3">
      <c r="A2170" s="1">
        <v>45748</v>
      </c>
      <c r="B2170" t="s">
        <v>700</v>
      </c>
      <c r="C2170" t="s">
        <v>873</v>
      </c>
      <c r="D2170">
        <v>17.12</v>
      </c>
    </row>
    <row r="2171" spans="1:4" x14ac:dyDescent="0.3">
      <c r="C2171" t="s">
        <v>874</v>
      </c>
    </row>
    <row r="2172" spans="1:4" x14ac:dyDescent="0.3">
      <c r="C2172" t="s">
        <v>875</v>
      </c>
    </row>
    <row r="2173" spans="1:4" x14ac:dyDescent="0.3">
      <c r="C2173" t="s">
        <v>876</v>
      </c>
    </row>
    <row r="2174" spans="1:4" x14ac:dyDescent="0.3">
      <c r="C2174" t="s">
        <v>877</v>
      </c>
    </row>
    <row r="2175" spans="1:4" x14ac:dyDescent="0.3">
      <c r="A2175" s="1">
        <v>45748</v>
      </c>
      <c r="B2175" t="s">
        <v>700</v>
      </c>
      <c r="C2175" t="s">
        <v>878</v>
      </c>
      <c r="D2175">
        <v>19.72</v>
      </c>
    </row>
    <row r="2176" spans="1:4" x14ac:dyDescent="0.3">
      <c r="C2176" t="s">
        <v>879</v>
      </c>
    </row>
    <row r="2177" spans="1:4" x14ac:dyDescent="0.3">
      <c r="C2177" t="s">
        <v>880</v>
      </c>
    </row>
    <row r="2178" spans="1:4" x14ac:dyDescent="0.3">
      <c r="A2178" s="1">
        <v>45748</v>
      </c>
      <c r="B2178" t="s">
        <v>700</v>
      </c>
      <c r="C2178" t="s">
        <v>881</v>
      </c>
      <c r="D2178">
        <v>749</v>
      </c>
    </row>
    <row r="2179" spans="1:4" x14ac:dyDescent="0.3">
      <c r="C2179" t="s">
        <v>882</v>
      </c>
    </row>
    <row r="2180" spans="1:4" x14ac:dyDescent="0.3">
      <c r="C2180" t="s">
        <v>883</v>
      </c>
    </row>
    <row r="2181" spans="1:4" x14ac:dyDescent="0.3">
      <c r="C2181" t="s">
        <v>884</v>
      </c>
    </row>
    <row r="2182" spans="1:4" x14ac:dyDescent="0.3">
      <c r="A2182" s="1">
        <v>45748</v>
      </c>
      <c r="B2182" t="s">
        <v>700</v>
      </c>
      <c r="C2182" t="s">
        <v>823</v>
      </c>
      <c r="D2182">
        <v>175</v>
      </c>
    </row>
    <row r="2183" spans="1:4" x14ac:dyDescent="0.3">
      <c r="C2183" t="s">
        <v>824</v>
      </c>
    </row>
    <row r="2184" spans="1:4" x14ac:dyDescent="0.3">
      <c r="C2184" t="s">
        <v>825</v>
      </c>
    </row>
    <row r="2185" spans="1:4" x14ac:dyDescent="0.3">
      <c r="C2185" t="s">
        <v>826</v>
      </c>
    </row>
    <row r="2186" spans="1:4" x14ac:dyDescent="0.3">
      <c r="A2186" s="1">
        <v>45748</v>
      </c>
      <c r="B2186" t="s">
        <v>700</v>
      </c>
      <c r="C2186" t="s">
        <v>823</v>
      </c>
      <c r="D2186">
        <v>-80</v>
      </c>
    </row>
    <row r="2187" spans="1:4" x14ac:dyDescent="0.3">
      <c r="C2187" t="s">
        <v>824</v>
      </c>
    </row>
    <row r="2188" spans="1:4" x14ac:dyDescent="0.3">
      <c r="C2188" t="s">
        <v>825</v>
      </c>
    </row>
    <row r="2189" spans="1:4" x14ac:dyDescent="0.3">
      <c r="C2189" t="s">
        <v>826</v>
      </c>
    </row>
    <row r="2190" spans="1:4" x14ac:dyDescent="0.3">
      <c r="A2190" s="1">
        <v>45748</v>
      </c>
      <c r="B2190" t="s">
        <v>700</v>
      </c>
      <c r="C2190" t="s">
        <v>823</v>
      </c>
      <c r="D2190">
        <v>-95</v>
      </c>
    </row>
    <row r="2191" spans="1:4" x14ac:dyDescent="0.3">
      <c r="C2191" t="s">
        <v>824</v>
      </c>
    </row>
    <row r="2192" spans="1:4" x14ac:dyDescent="0.3">
      <c r="C2192" t="s">
        <v>825</v>
      </c>
    </row>
    <row r="2193" spans="1:4" x14ac:dyDescent="0.3">
      <c r="C2193" t="s">
        <v>826</v>
      </c>
    </row>
    <row r="2194" spans="1:4" x14ac:dyDescent="0.3">
      <c r="A2194" s="1">
        <v>45748</v>
      </c>
      <c r="B2194" t="s">
        <v>700</v>
      </c>
      <c r="C2194" t="s">
        <v>873</v>
      </c>
      <c r="D2194">
        <v>3.46</v>
      </c>
    </row>
    <row r="2195" spans="1:4" x14ac:dyDescent="0.3">
      <c r="C2195" t="s">
        <v>885</v>
      </c>
    </row>
    <row r="2196" spans="1:4" x14ac:dyDescent="0.3">
      <c r="C2196" t="s">
        <v>886</v>
      </c>
    </row>
    <row r="2197" spans="1:4" x14ac:dyDescent="0.3">
      <c r="C2197" t="s">
        <v>887</v>
      </c>
    </row>
    <row r="2198" spans="1:4" x14ac:dyDescent="0.3">
      <c r="C2198" t="s">
        <v>888</v>
      </c>
    </row>
    <row r="2199" spans="1:4" x14ac:dyDescent="0.3">
      <c r="C2199" t="s">
        <v>889</v>
      </c>
    </row>
    <row r="2200" spans="1:4" x14ac:dyDescent="0.3">
      <c r="A2200" s="1">
        <v>45748</v>
      </c>
      <c r="B2200" t="s">
        <v>700</v>
      </c>
      <c r="C2200" t="s">
        <v>890</v>
      </c>
      <c r="D2200">
        <v>1.35</v>
      </c>
    </row>
    <row r="2201" spans="1:4" x14ac:dyDescent="0.3">
      <c r="C2201" t="s">
        <v>891</v>
      </c>
    </row>
    <row r="2202" spans="1:4" x14ac:dyDescent="0.3">
      <c r="C2202" t="s">
        <v>892</v>
      </c>
    </row>
    <row r="2203" spans="1:4" x14ac:dyDescent="0.3">
      <c r="A2203" s="1">
        <v>45748</v>
      </c>
      <c r="B2203" t="s">
        <v>700</v>
      </c>
      <c r="C2203" t="s">
        <v>890</v>
      </c>
      <c r="D2203">
        <v>21.65</v>
      </c>
    </row>
    <row r="2204" spans="1:4" x14ac:dyDescent="0.3">
      <c r="C2204" t="s">
        <v>891</v>
      </c>
    </row>
    <row r="2205" spans="1:4" x14ac:dyDescent="0.3">
      <c r="C2205" t="s">
        <v>892</v>
      </c>
    </row>
    <row r="2206" spans="1:4" x14ac:dyDescent="0.3">
      <c r="A2206" s="1">
        <v>45748</v>
      </c>
      <c r="B2206" t="s">
        <v>700</v>
      </c>
      <c r="C2206" t="s">
        <v>873</v>
      </c>
      <c r="D2206">
        <v>139.97999999999999</v>
      </c>
    </row>
    <row r="2207" spans="1:4" x14ac:dyDescent="0.3">
      <c r="C2207" t="s">
        <v>893</v>
      </c>
    </row>
    <row r="2208" spans="1:4" x14ac:dyDescent="0.3">
      <c r="C2208" t="s">
        <v>894</v>
      </c>
    </row>
    <row r="2209" spans="1:4" x14ac:dyDescent="0.3">
      <c r="C2209" t="s">
        <v>895</v>
      </c>
    </row>
    <row r="2210" spans="1:4" x14ac:dyDescent="0.3">
      <c r="C2210" t="s">
        <v>896</v>
      </c>
    </row>
    <row r="2211" spans="1:4" x14ac:dyDescent="0.3">
      <c r="A2211" s="1">
        <v>45748</v>
      </c>
      <c r="B2211" t="s">
        <v>700</v>
      </c>
      <c r="C2211" t="s">
        <v>783</v>
      </c>
      <c r="D2211">
        <v>76.239999999999995</v>
      </c>
    </row>
    <row r="2212" spans="1:4" x14ac:dyDescent="0.3">
      <c r="C2212" t="s">
        <v>827</v>
      </c>
    </row>
    <row r="2213" spans="1:4" x14ac:dyDescent="0.3">
      <c r="C2213" t="s">
        <v>828</v>
      </c>
    </row>
    <row r="2214" spans="1:4" x14ac:dyDescent="0.3">
      <c r="C2214" t="s">
        <v>829</v>
      </c>
    </row>
    <row r="2215" spans="1:4" x14ac:dyDescent="0.3">
      <c r="C2215" t="s">
        <v>830</v>
      </c>
    </row>
    <row r="2216" spans="1:4" x14ac:dyDescent="0.3">
      <c r="A2216" s="1">
        <v>45748</v>
      </c>
      <c r="B2216" t="s">
        <v>700</v>
      </c>
      <c r="C2216" t="s">
        <v>897</v>
      </c>
      <c r="D2216">
        <v>71.91</v>
      </c>
    </row>
    <row r="2217" spans="1:4" x14ac:dyDescent="0.3">
      <c r="C2217" t="s">
        <v>898</v>
      </c>
    </row>
    <row r="2218" spans="1:4" x14ac:dyDescent="0.3">
      <c r="C2218" t="s">
        <v>899</v>
      </c>
    </row>
    <row r="2219" spans="1:4" x14ac:dyDescent="0.3">
      <c r="C2219" t="s">
        <v>900</v>
      </c>
    </row>
    <row r="2220" spans="1:4" x14ac:dyDescent="0.3">
      <c r="A2220" s="1">
        <v>45748</v>
      </c>
      <c r="B2220" t="s">
        <v>700</v>
      </c>
      <c r="C2220" t="s">
        <v>901</v>
      </c>
      <c r="D2220">
        <v>108.98</v>
      </c>
    </row>
    <row r="2221" spans="1:4" x14ac:dyDescent="0.3">
      <c r="C2221" t="s">
        <v>902</v>
      </c>
    </row>
    <row r="2222" spans="1:4" x14ac:dyDescent="0.3">
      <c r="C2222" t="s">
        <v>903</v>
      </c>
    </row>
    <row r="2223" spans="1:4" x14ac:dyDescent="0.3">
      <c r="C2223" t="s">
        <v>904</v>
      </c>
    </row>
    <row r="2224" spans="1:4" x14ac:dyDescent="0.3">
      <c r="C2224" t="s">
        <v>896</v>
      </c>
    </row>
    <row r="2225" spans="1:4" x14ac:dyDescent="0.3">
      <c r="A2225" s="1">
        <v>45748</v>
      </c>
      <c r="B2225" t="s">
        <v>700</v>
      </c>
      <c r="C2225" t="s">
        <v>867</v>
      </c>
      <c r="D2225">
        <v>160.16999999999999</v>
      </c>
    </row>
    <row r="2226" spans="1:4" x14ac:dyDescent="0.3">
      <c r="C2226" t="s">
        <v>868</v>
      </c>
    </row>
    <row r="2227" spans="1:4" x14ac:dyDescent="0.3">
      <c r="C2227" t="s">
        <v>869</v>
      </c>
    </row>
    <row r="2228" spans="1:4" x14ac:dyDescent="0.3">
      <c r="C2228" t="s">
        <v>870</v>
      </c>
    </row>
    <row r="2229" spans="1:4" x14ac:dyDescent="0.3">
      <c r="C2229" t="s">
        <v>871</v>
      </c>
    </row>
    <row r="2230" spans="1:4" x14ac:dyDescent="0.3">
      <c r="C2230" t="s">
        <v>872</v>
      </c>
    </row>
    <row r="2231" spans="1:4" x14ac:dyDescent="0.3">
      <c r="A2231" s="1">
        <v>45748</v>
      </c>
      <c r="B2231" t="s">
        <v>700</v>
      </c>
      <c r="C2231" t="s">
        <v>873</v>
      </c>
      <c r="D2231">
        <v>287.48</v>
      </c>
    </row>
    <row r="2232" spans="1:4" x14ac:dyDescent="0.3">
      <c r="C2232" t="s">
        <v>905</v>
      </c>
    </row>
    <row r="2233" spans="1:4" x14ac:dyDescent="0.3">
      <c r="C2233" t="s">
        <v>906</v>
      </c>
    </row>
    <row r="2234" spans="1:4" x14ac:dyDescent="0.3">
      <c r="C2234" t="s">
        <v>907</v>
      </c>
    </row>
    <row r="2235" spans="1:4" x14ac:dyDescent="0.3">
      <c r="C2235" t="s">
        <v>908</v>
      </c>
    </row>
    <row r="2236" spans="1:4" x14ac:dyDescent="0.3">
      <c r="A2236" s="1">
        <v>45748</v>
      </c>
      <c r="B2236" t="s">
        <v>700</v>
      </c>
      <c r="C2236" t="s">
        <v>456</v>
      </c>
      <c r="D2236">
        <v>41.09</v>
      </c>
    </row>
    <row r="2237" spans="1:4" x14ac:dyDescent="0.3">
      <c r="C2237" t="s">
        <v>838</v>
      </c>
    </row>
    <row r="2238" spans="1:4" x14ac:dyDescent="0.3">
      <c r="C2238" t="s">
        <v>839</v>
      </c>
    </row>
    <row r="2239" spans="1:4" x14ac:dyDescent="0.3">
      <c r="C2239" t="s">
        <v>840</v>
      </c>
    </row>
    <row r="2240" spans="1:4" x14ac:dyDescent="0.3">
      <c r="C2240" t="s">
        <v>841</v>
      </c>
    </row>
    <row r="2241" spans="1:4" x14ac:dyDescent="0.3">
      <c r="C2241" t="s">
        <v>842</v>
      </c>
    </row>
    <row r="2242" spans="1:4" x14ac:dyDescent="0.3">
      <c r="C2242" s="3">
        <v>45717</v>
      </c>
    </row>
    <row r="2243" spans="1:4" x14ac:dyDescent="0.3">
      <c r="A2243" s="1">
        <v>45748</v>
      </c>
      <c r="B2243" t="s">
        <v>700</v>
      </c>
      <c r="C2243" t="s">
        <v>909</v>
      </c>
      <c r="D2243">
        <v>52.99</v>
      </c>
    </row>
    <row r="2244" spans="1:4" x14ac:dyDescent="0.3">
      <c r="C2244" t="s">
        <v>910</v>
      </c>
    </row>
    <row r="2245" spans="1:4" x14ac:dyDescent="0.3">
      <c r="C2245" t="s">
        <v>911</v>
      </c>
    </row>
    <row r="2246" spans="1:4" x14ac:dyDescent="0.3">
      <c r="C2246" t="s">
        <v>912</v>
      </c>
    </row>
    <row r="2247" spans="1:4" x14ac:dyDescent="0.3">
      <c r="C2247" t="s">
        <v>913</v>
      </c>
    </row>
    <row r="2248" spans="1:4" x14ac:dyDescent="0.3">
      <c r="C2248" t="s">
        <v>914</v>
      </c>
    </row>
    <row r="2249" spans="1:4" x14ac:dyDescent="0.3">
      <c r="A2249" s="1">
        <v>45748</v>
      </c>
      <c r="B2249" t="s">
        <v>700</v>
      </c>
      <c r="C2249" t="s">
        <v>823</v>
      </c>
      <c r="D2249">
        <v>95</v>
      </c>
    </row>
    <row r="2250" spans="1:4" x14ac:dyDescent="0.3">
      <c r="C2250" t="s">
        <v>824</v>
      </c>
    </row>
    <row r="2251" spans="1:4" x14ac:dyDescent="0.3">
      <c r="C2251" t="s">
        <v>825</v>
      </c>
    </row>
    <row r="2252" spans="1:4" x14ac:dyDescent="0.3">
      <c r="C2252" t="s">
        <v>826</v>
      </c>
    </row>
    <row r="2253" spans="1:4" x14ac:dyDescent="0.3">
      <c r="A2253" s="1">
        <v>45748</v>
      </c>
      <c r="B2253" t="s">
        <v>700</v>
      </c>
      <c r="C2253" t="s">
        <v>823</v>
      </c>
      <c r="D2253">
        <v>80</v>
      </c>
    </row>
    <row r="2254" spans="1:4" x14ac:dyDescent="0.3">
      <c r="C2254" t="s">
        <v>824</v>
      </c>
    </row>
    <row r="2255" spans="1:4" x14ac:dyDescent="0.3">
      <c r="C2255" t="s">
        <v>825</v>
      </c>
    </row>
    <row r="2256" spans="1:4" x14ac:dyDescent="0.3">
      <c r="C2256" t="s">
        <v>826</v>
      </c>
    </row>
    <row r="2257" spans="1:4" x14ac:dyDescent="0.3">
      <c r="A2257" s="1">
        <v>45748</v>
      </c>
      <c r="B2257" t="s">
        <v>700</v>
      </c>
      <c r="C2257" t="s">
        <v>843</v>
      </c>
      <c r="D2257">
        <v>224.08</v>
      </c>
    </row>
    <row r="2258" spans="1:4" x14ac:dyDescent="0.3">
      <c r="C2258" t="s">
        <v>844</v>
      </c>
    </row>
    <row r="2259" spans="1:4" x14ac:dyDescent="0.3">
      <c r="C2259" t="s">
        <v>845</v>
      </c>
    </row>
    <row r="2260" spans="1:4" x14ac:dyDescent="0.3">
      <c r="C2260" t="s">
        <v>846</v>
      </c>
    </row>
    <row r="2261" spans="1:4" x14ac:dyDescent="0.3">
      <c r="C2261" t="s">
        <v>847</v>
      </c>
    </row>
    <row r="2262" spans="1:4" x14ac:dyDescent="0.3">
      <c r="C2262" t="s">
        <v>848</v>
      </c>
    </row>
    <row r="2263" spans="1:4" x14ac:dyDescent="0.3">
      <c r="C2263" t="s">
        <v>849</v>
      </c>
    </row>
    <row r="2264" spans="1:4" x14ac:dyDescent="0.3">
      <c r="C2264" t="s">
        <v>850</v>
      </c>
    </row>
    <row r="2265" spans="1:4" x14ac:dyDescent="0.3">
      <c r="A2265" s="1">
        <v>45748</v>
      </c>
      <c r="B2265" t="s">
        <v>700</v>
      </c>
      <c r="C2265" t="s">
        <v>804</v>
      </c>
      <c r="D2265">
        <v>41.6</v>
      </c>
    </row>
    <row r="2266" spans="1:4" x14ac:dyDescent="0.3">
      <c r="C2266" t="s">
        <v>805</v>
      </c>
    </row>
    <row r="2267" spans="1:4" x14ac:dyDescent="0.3">
      <c r="C2267" t="s">
        <v>806</v>
      </c>
    </row>
    <row r="2268" spans="1:4" x14ac:dyDescent="0.3">
      <c r="C2268" t="s">
        <v>807</v>
      </c>
    </row>
    <row r="2269" spans="1:4" x14ac:dyDescent="0.3">
      <c r="C2269" t="s">
        <v>808</v>
      </c>
    </row>
    <row r="2270" spans="1:4" x14ac:dyDescent="0.3">
      <c r="C2270" t="s">
        <v>809</v>
      </c>
    </row>
    <row r="2271" spans="1:4" x14ac:dyDescent="0.3">
      <c r="C2271" t="s">
        <v>810</v>
      </c>
    </row>
    <row r="2272" spans="1:4" x14ac:dyDescent="0.3">
      <c r="C2272" t="s">
        <v>811</v>
      </c>
    </row>
    <row r="2273" spans="1:4" x14ac:dyDescent="0.3">
      <c r="C2273" t="s">
        <v>812</v>
      </c>
    </row>
    <row r="2274" spans="1:4" x14ac:dyDescent="0.3">
      <c r="A2274" s="1">
        <v>45748</v>
      </c>
      <c r="B2274" t="s">
        <v>700</v>
      </c>
      <c r="C2274" t="s">
        <v>804</v>
      </c>
      <c r="D2274">
        <v>19.98</v>
      </c>
    </row>
    <row r="2275" spans="1:4" x14ac:dyDescent="0.3">
      <c r="C2275" t="s">
        <v>805</v>
      </c>
    </row>
    <row r="2276" spans="1:4" x14ac:dyDescent="0.3">
      <c r="C2276" t="s">
        <v>806</v>
      </c>
    </row>
    <row r="2277" spans="1:4" x14ac:dyDescent="0.3">
      <c r="C2277" t="s">
        <v>807</v>
      </c>
    </row>
    <row r="2278" spans="1:4" x14ac:dyDescent="0.3">
      <c r="C2278" t="s">
        <v>808</v>
      </c>
    </row>
    <row r="2279" spans="1:4" x14ac:dyDescent="0.3">
      <c r="C2279" t="s">
        <v>809</v>
      </c>
    </row>
    <row r="2280" spans="1:4" x14ac:dyDescent="0.3">
      <c r="C2280" t="s">
        <v>810</v>
      </c>
    </row>
    <row r="2281" spans="1:4" x14ac:dyDescent="0.3">
      <c r="C2281" t="s">
        <v>811</v>
      </c>
    </row>
    <row r="2282" spans="1:4" x14ac:dyDescent="0.3">
      <c r="C2282" t="s">
        <v>812</v>
      </c>
    </row>
    <row r="2283" spans="1:4" x14ac:dyDescent="0.3">
      <c r="A2283" s="1">
        <v>45748</v>
      </c>
      <c r="B2283" t="s">
        <v>700</v>
      </c>
      <c r="C2283" t="s">
        <v>915</v>
      </c>
      <c r="D2283">
        <v>158.47999999999999</v>
      </c>
    </row>
    <row r="2284" spans="1:4" x14ac:dyDescent="0.3">
      <c r="C2284" t="s">
        <v>916</v>
      </c>
    </row>
    <row r="2285" spans="1:4" x14ac:dyDescent="0.3">
      <c r="A2285" s="1">
        <v>45748</v>
      </c>
      <c r="B2285" t="s">
        <v>700</v>
      </c>
      <c r="C2285" t="s">
        <v>917</v>
      </c>
      <c r="D2285" s="2">
        <v>1139.31</v>
      </c>
    </row>
    <row r="2286" spans="1:4" x14ac:dyDescent="0.3">
      <c r="C2286" t="s">
        <v>918</v>
      </c>
    </row>
    <row r="2287" spans="1:4" x14ac:dyDescent="0.3">
      <c r="C2287" t="s">
        <v>919</v>
      </c>
    </row>
    <row r="2288" spans="1:4" x14ac:dyDescent="0.3">
      <c r="C2288" t="s">
        <v>920</v>
      </c>
    </row>
    <row r="2289" spans="1:4" x14ac:dyDescent="0.3">
      <c r="C2289" t="s">
        <v>921</v>
      </c>
    </row>
    <row r="2290" spans="1:4" x14ac:dyDescent="0.3">
      <c r="C2290" t="s">
        <v>922</v>
      </c>
    </row>
    <row r="2291" spans="1:4" x14ac:dyDescent="0.3">
      <c r="C2291" t="s">
        <v>896</v>
      </c>
    </row>
    <row r="2292" spans="1:4" x14ac:dyDescent="0.3">
      <c r="A2292" s="1">
        <v>45748</v>
      </c>
      <c r="B2292" t="s">
        <v>700</v>
      </c>
      <c r="C2292" t="s">
        <v>917</v>
      </c>
      <c r="D2292">
        <v>962.31</v>
      </c>
    </row>
    <row r="2293" spans="1:4" x14ac:dyDescent="0.3">
      <c r="C2293" t="s">
        <v>918</v>
      </c>
    </row>
    <row r="2294" spans="1:4" x14ac:dyDescent="0.3">
      <c r="C2294" t="s">
        <v>919</v>
      </c>
    </row>
    <row r="2295" spans="1:4" x14ac:dyDescent="0.3">
      <c r="C2295" t="s">
        <v>920</v>
      </c>
    </row>
    <row r="2296" spans="1:4" x14ac:dyDescent="0.3">
      <c r="C2296" t="s">
        <v>921</v>
      </c>
    </row>
    <row r="2297" spans="1:4" x14ac:dyDescent="0.3">
      <c r="C2297" t="s">
        <v>922</v>
      </c>
    </row>
    <row r="2298" spans="1:4" x14ac:dyDescent="0.3">
      <c r="C2298" t="s">
        <v>896</v>
      </c>
    </row>
    <row r="2299" spans="1:4" x14ac:dyDescent="0.3">
      <c r="A2299" s="1">
        <v>45748</v>
      </c>
      <c r="B2299" t="s">
        <v>700</v>
      </c>
      <c r="C2299" t="s">
        <v>917</v>
      </c>
      <c r="D2299">
        <v>947.55</v>
      </c>
    </row>
    <row r="2300" spans="1:4" x14ac:dyDescent="0.3">
      <c r="C2300" t="s">
        <v>923</v>
      </c>
    </row>
    <row r="2301" spans="1:4" x14ac:dyDescent="0.3">
      <c r="C2301" t="s">
        <v>924</v>
      </c>
    </row>
    <row r="2302" spans="1:4" x14ac:dyDescent="0.3">
      <c r="C2302" t="s">
        <v>925</v>
      </c>
    </row>
    <row r="2303" spans="1:4" x14ac:dyDescent="0.3">
      <c r="C2303" t="s">
        <v>926</v>
      </c>
    </row>
    <row r="2304" spans="1:4" x14ac:dyDescent="0.3">
      <c r="C2304" t="s">
        <v>927</v>
      </c>
    </row>
    <row r="2305" spans="1:4" x14ac:dyDescent="0.3">
      <c r="C2305" t="s">
        <v>896</v>
      </c>
    </row>
    <row r="2306" spans="1:4" x14ac:dyDescent="0.3">
      <c r="A2306" s="1">
        <v>45748</v>
      </c>
      <c r="B2306" t="s">
        <v>700</v>
      </c>
      <c r="C2306" t="s">
        <v>917</v>
      </c>
      <c r="D2306">
        <v>70.36</v>
      </c>
    </row>
    <row r="2307" spans="1:4" x14ac:dyDescent="0.3">
      <c r="C2307" t="s">
        <v>928</v>
      </c>
    </row>
    <row r="2308" spans="1:4" x14ac:dyDescent="0.3">
      <c r="C2308" t="s">
        <v>929</v>
      </c>
    </row>
    <row r="2309" spans="1:4" x14ac:dyDescent="0.3">
      <c r="C2309" t="s">
        <v>930</v>
      </c>
    </row>
    <row r="2310" spans="1:4" x14ac:dyDescent="0.3">
      <c r="A2310" s="1">
        <v>45748</v>
      </c>
      <c r="B2310" t="s">
        <v>700</v>
      </c>
      <c r="C2310" t="s">
        <v>917</v>
      </c>
      <c r="D2310">
        <v>70.36</v>
      </c>
    </row>
    <row r="2311" spans="1:4" x14ac:dyDescent="0.3">
      <c r="C2311" t="s">
        <v>928</v>
      </c>
    </row>
    <row r="2312" spans="1:4" x14ac:dyDescent="0.3">
      <c r="C2312" t="s">
        <v>929</v>
      </c>
    </row>
    <row r="2313" spans="1:4" x14ac:dyDescent="0.3">
      <c r="C2313" t="s">
        <v>930</v>
      </c>
    </row>
    <row r="2314" spans="1:4" x14ac:dyDescent="0.3">
      <c r="A2314" s="1">
        <v>45748</v>
      </c>
      <c r="B2314" t="s">
        <v>700</v>
      </c>
      <c r="C2314" t="s">
        <v>843</v>
      </c>
      <c r="D2314">
        <v>111.08</v>
      </c>
    </row>
    <row r="2315" spans="1:4" x14ac:dyDescent="0.3">
      <c r="C2315" t="s">
        <v>844</v>
      </c>
    </row>
    <row r="2316" spans="1:4" x14ac:dyDescent="0.3">
      <c r="C2316" t="s">
        <v>845</v>
      </c>
    </row>
    <row r="2317" spans="1:4" x14ac:dyDescent="0.3">
      <c r="C2317" t="s">
        <v>846</v>
      </c>
    </row>
    <row r="2318" spans="1:4" x14ac:dyDescent="0.3">
      <c r="C2318" t="s">
        <v>847</v>
      </c>
    </row>
    <row r="2319" spans="1:4" x14ac:dyDescent="0.3">
      <c r="C2319" t="s">
        <v>848</v>
      </c>
    </row>
    <row r="2320" spans="1:4" x14ac:dyDescent="0.3">
      <c r="C2320" t="s">
        <v>849</v>
      </c>
    </row>
    <row r="2321" spans="1:4" x14ac:dyDescent="0.3">
      <c r="C2321" t="s">
        <v>850</v>
      </c>
    </row>
    <row r="2322" spans="1:4" x14ac:dyDescent="0.3">
      <c r="A2322" s="1">
        <v>45748</v>
      </c>
      <c r="B2322" t="s">
        <v>700</v>
      </c>
      <c r="C2322" t="s">
        <v>931</v>
      </c>
      <c r="D2322">
        <v>384.96</v>
      </c>
    </row>
    <row r="2323" spans="1:4" x14ac:dyDescent="0.3">
      <c r="C2323" t="s">
        <v>932</v>
      </c>
    </row>
    <row r="2324" spans="1:4" x14ac:dyDescent="0.3">
      <c r="A2324" s="1">
        <v>45748</v>
      </c>
      <c r="B2324" t="s">
        <v>700</v>
      </c>
      <c r="C2324" t="s">
        <v>931</v>
      </c>
      <c r="D2324">
        <v>384.96</v>
      </c>
    </row>
    <row r="2325" spans="1:4" x14ac:dyDescent="0.3">
      <c r="C2325" t="s">
        <v>932</v>
      </c>
    </row>
    <row r="2326" spans="1:4" x14ac:dyDescent="0.3">
      <c r="A2326" s="1">
        <v>45748</v>
      </c>
      <c r="B2326" t="s">
        <v>700</v>
      </c>
      <c r="C2326" t="s">
        <v>931</v>
      </c>
      <c r="D2326">
        <v>384.96</v>
      </c>
    </row>
    <row r="2327" spans="1:4" x14ac:dyDescent="0.3">
      <c r="C2327" t="s">
        <v>932</v>
      </c>
    </row>
    <row r="2328" spans="1:4" x14ac:dyDescent="0.3">
      <c r="A2328" s="1">
        <v>45748</v>
      </c>
      <c r="B2328" t="s">
        <v>700</v>
      </c>
      <c r="C2328" t="s">
        <v>931</v>
      </c>
      <c r="D2328">
        <v>384.96</v>
      </c>
    </row>
    <row r="2329" spans="1:4" x14ac:dyDescent="0.3">
      <c r="C2329" t="s">
        <v>932</v>
      </c>
    </row>
    <row r="2330" spans="1:4" x14ac:dyDescent="0.3">
      <c r="A2330" s="1">
        <v>45748</v>
      </c>
      <c r="B2330" t="s">
        <v>700</v>
      </c>
      <c r="C2330" t="s">
        <v>931</v>
      </c>
      <c r="D2330">
        <v>6.49</v>
      </c>
    </row>
    <row r="2331" spans="1:4" x14ac:dyDescent="0.3">
      <c r="C2331" t="s">
        <v>932</v>
      </c>
    </row>
    <row r="2332" spans="1:4" x14ac:dyDescent="0.3">
      <c r="A2332" s="1">
        <v>45748</v>
      </c>
      <c r="B2332" t="s">
        <v>700</v>
      </c>
      <c r="C2332" t="s">
        <v>917</v>
      </c>
      <c r="D2332">
        <v>720.62</v>
      </c>
    </row>
    <row r="2333" spans="1:4" x14ac:dyDescent="0.3">
      <c r="C2333" t="s">
        <v>928</v>
      </c>
    </row>
    <row r="2334" spans="1:4" x14ac:dyDescent="0.3">
      <c r="C2334" t="s">
        <v>929</v>
      </c>
    </row>
    <row r="2335" spans="1:4" x14ac:dyDescent="0.3">
      <c r="C2335" t="s">
        <v>930</v>
      </c>
    </row>
    <row r="2336" spans="1:4" x14ac:dyDescent="0.3">
      <c r="A2336" s="1">
        <v>45748</v>
      </c>
      <c r="B2336" t="s">
        <v>700</v>
      </c>
      <c r="C2336" t="s">
        <v>917</v>
      </c>
      <c r="D2336">
        <v>866.7</v>
      </c>
    </row>
    <row r="2337" spans="1:4" x14ac:dyDescent="0.3">
      <c r="C2337" t="s">
        <v>928</v>
      </c>
    </row>
    <row r="2338" spans="1:4" x14ac:dyDescent="0.3">
      <c r="C2338" t="s">
        <v>933</v>
      </c>
    </row>
    <row r="2339" spans="1:4" x14ac:dyDescent="0.3">
      <c r="C2339" t="s">
        <v>934</v>
      </c>
    </row>
    <row r="2340" spans="1:4" x14ac:dyDescent="0.3">
      <c r="C2340" t="s">
        <v>935</v>
      </c>
    </row>
    <row r="2341" spans="1:4" x14ac:dyDescent="0.3">
      <c r="C2341" t="s">
        <v>936</v>
      </c>
    </row>
    <row r="2342" spans="1:4" x14ac:dyDescent="0.3">
      <c r="A2342" s="1">
        <v>45748</v>
      </c>
      <c r="B2342" t="s">
        <v>700</v>
      </c>
      <c r="C2342" t="s">
        <v>917</v>
      </c>
      <c r="D2342">
        <v>175.53</v>
      </c>
    </row>
    <row r="2343" spans="1:4" x14ac:dyDescent="0.3">
      <c r="C2343" t="s">
        <v>928</v>
      </c>
    </row>
    <row r="2344" spans="1:4" x14ac:dyDescent="0.3">
      <c r="C2344" t="s">
        <v>933</v>
      </c>
    </row>
    <row r="2345" spans="1:4" x14ac:dyDescent="0.3">
      <c r="C2345" t="s">
        <v>934</v>
      </c>
    </row>
    <row r="2346" spans="1:4" x14ac:dyDescent="0.3">
      <c r="C2346" t="s">
        <v>935</v>
      </c>
    </row>
    <row r="2347" spans="1:4" x14ac:dyDescent="0.3">
      <c r="C2347" t="s">
        <v>936</v>
      </c>
    </row>
    <row r="2348" spans="1:4" x14ac:dyDescent="0.3">
      <c r="A2348" s="1">
        <v>45748</v>
      </c>
      <c r="B2348" t="s">
        <v>700</v>
      </c>
      <c r="C2348" t="s">
        <v>937</v>
      </c>
      <c r="D2348">
        <v>58.13</v>
      </c>
    </row>
    <row r="2349" spans="1:4" x14ac:dyDescent="0.3">
      <c r="C2349" t="s">
        <v>832</v>
      </c>
    </row>
    <row r="2350" spans="1:4" x14ac:dyDescent="0.3">
      <c r="C2350" t="s">
        <v>938</v>
      </c>
    </row>
    <row r="2351" spans="1:4" x14ac:dyDescent="0.3">
      <c r="C2351" t="s">
        <v>939</v>
      </c>
    </row>
    <row r="2352" spans="1:4" x14ac:dyDescent="0.3">
      <c r="A2352" s="1">
        <v>45748</v>
      </c>
      <c r="B2352" t="s">
        <v>700</v>
      </c>
      <c r="C2352" t="s">
        <v>765</v>
      </c>
      <c r="D2352">
        <v>79.989999999999995</v>
      </c>
    </row>
    <row r="2353" spans="1:4" x14ac:dyDescent="0.3">
      <c r="C2353" t="s">
        <v>766</v>
      </c>
    </row>
    <row r="2354" spans="1:4" x14ac:dyDescent="0.3">
      <c r="C2354" t="s">
        <v>767</v>
      </c>
    </row>
    <row r="2355" spans="1:4" x14ac:dyDescent="0.3">
      <c r="C2355" t="s">
        <v>768</v>
      </c>
    </row>
    <row r="2356" spans="1:4" x14ac:dyDescent="0.3">
      <c r="C2356" t="s">
        <v>769</v>
      </c>
    </row>
    <row r="2357" spans="1:4" x14ac:dyDescent="0.3">
      <c r="C2357" t="s">
        <v>770</v>
      </c>
    </row>
    <row r="2358" spans="1:4" x14ac:dyDescent="0.3">
      <c r="C2358" t="s">
        <v>771</v>
      </c>
    </row>
    <row r="2359" spans="1:4" x14ac:dyDescent="0.3">
      <c r="A2359" s="1">
        <v>45748</v>
      </c>
      <c r="B2359" t="s">
        <v>700</v>
      </c>
      <c r="C2359" t="s">
        <v>765</v>
      </c>
      <c r="D2359">
        <v>108</v>
      </c>
    </row>
    <row r="2360" spans="1:4" x14ac:dyDescent="0.3">
      <c r="C2360" t="s">
        <v>766</v>
      </c>
    </row>
    <row r="2361" spans="1:4" x14ac:dyDescent="0.3">
      <c r="C2361" t="s">
        <v>767</v>
      </c>
    </row>
    <row r="2362" spans="1:4" x14ac:dyDescent="0.3">
      <c r="C2362" t="s">
        <v>768</v>
      </c>
    </row>
    <row r="2363" spans="1:4" x14ac:dyDescent="0.3">
      <c r="C2363" t="s">
        <v>769</v>
      </c>
    </row>
    <row r="2364" spans="1:4" x14ac:dyDescent="0.3">
      <c r="C2364" t="s">
        <v>770</v>
      </c>
    </row>
    <row r="2365" spans="1:4" x14ac:dyDescent="0.3">
      <c r="C2365" t="s">
        <v>771</v>
      </c>
    </row>
    <row r="2366" spans="1:4" x14ac:dyDescent="0.3">
      <c r="A2366" s="1">
        <v>45748</v>
      </c>
      <c r="B2366" t="s">
        <v>700</v>
      </c>
      <c r="C2366" t="s">
        <v>823</v>
      </c>
      <c r="D2366">
        <v>95</v>
      </c>
    </row>
    <row r="2367" spans="1:4" x14ac:dyDescent="0.3">
      <c r="C2367" t="s">
        <v>824</v>
      </c>
    </row>
    <row r="2368" spans="1:4" x14ac:dyDescent="0.3">
      <c r="C2368" t="s">
        <v>825</v>
      </c>
    </row>
    <row r="2369" spans="1:4" x14ac:dyDescent="0.3">
      <c r="C2369" t="s">
        <v>826</v>
      </c>
    </row>
    <row r="2370" spans="1:4" x14ac:dyDescent="0.3">
      <c r="A2370" s="1">
        <v>45748</v>
      </c>
      <c r="B2370" t="s">
        <v>700</v>
      </c>
      <c r="C2370" t="s">
        <v>823</v>
      </c>
      <c r="D2370">
        <v>80</v>
      </c>
    </row>
    <row r="2371" spans="1:4" x14ac:dyDescent="0.3">
      <c r="C2371" t="s">
        <v>824</v>
      </c>
    </row>
    <row r="2372" spans="1:4" x14ac:dyDescent="0.3">
      <c r="C2372" t="s">
        <v>825</v>
      </c>
    </row>
    <row r="2373" spans="1:4" x14ac:dyDescent="0.3">
      <c r="C2373" t="s">
        <v>826</v>
      </c>
    </row>
    <row r="2374" spans="1:4" x14ac:dyDescent="0.3">
      <c r="A2374" s="1">
        <v>45748</v>
      </c>
      <c r="B2374" t="s">
        <v>700</v>
      </c>
      <c r="C2374" t="s">
        <v>823</v>
      </c>
      <c r="D2374">
        <v>50</v>
      </c>
    </row>
    <row r="2375" spans="1:4" x14ac:dyDescent="0.3">
      <c r="C2375" t="s">
        <v>824</v>
      </c>
    </row>
    <row r="2376" spans="1:4" x14ac:dyDescent="0.3">
      <c r="C2376" t="s">
        <v>825</v>
      </c>
    </row>
    <row r="2377" spans="1:4" x14ac:dyDescent="0.3">
      <c r="C2377" t="s">
        <v>826</v>
      </c>
    </row>
    <row r="2378" spans="1:4" x14ac:dyDescent="0.3">
      <c r="A2378" s="1">
        <v>45748</v>
      </c>
      <c r="B2378" t="s">
        <v>700</v>
      </c>
      <c r="C2378" t="s">
        <v>823</v>
      </c>
      <c r="D2378">
        <v>50</v>
      </c>
    </row>
    <row r="2379" spans="1:4" x14ac:dyDescent="0.3">
      <c r="C2379" t="s">
        <v>824</v>
      </c>
    </row>
    <row r="2380" spans="1:4" x14ac:dyDescent="0.3">
      <c r="C2380" t="s">
        <v>825</v>
      </c>
    </row>
    <row r="2381" spans="1:4" x14ac:dyDescent="0.3">
      <c r="C2381" t="s">
        <v>826</v>
      </c>
    </row>
    <row r="2382" spans="1:4" x14ac:dyDescent="0.3">
      <c r="A2382" s="1">
        <v>45748</v>
      </c>
      <c r="B2382" t="s">
        <v>700</v>
      </c>
      <c r="C2382" t="s">
        <v>917</v>
      </c>
      <c r="D2382">
        <v>316.67</v>
      </c>
    </row>
    <row r="2383" spans="1:4" x14ac:dyDescent="0.3">
      <c r="C2383" t="s">
        <v>940</v>
      </c>
    </row>
    <row r="2384" spans="1:4" x14ac:dyDescent="0.3">
      <c r="C2384" t="e">
        <f>- TAFE State competition</f>
        <v>#NAME?</v>
      </c>
    </row>
    <row r="2385" spans="1:4" x14ac:dyDescent="0.3">
      <c r="C2385" t="s">
        <v>941</v>
      </c>
    </row>
    <row r="2386" spans="1:4" x14ac:dyDescent="0.3">
      <c r="C2386" t="s">
        <v>942</v>
      </c>
    </row>
    <row r="2387" spans="1:4" x14ac:dyDescent="0.3">
      <c r="C2387" t="s">
        <v>943</v>
      </c>
    </row>
    <row r="2388" spans="1:4" x14ac:dyDescent="0.3">
      <c r="C2388" t="s">
        <v>944</v>
      </c>
    </row>
    <row r="2389" spans="1:4" x14ac:dyDescent="0.3">
      <c r="C2389" t="s">
        <v>945</v>
      </c>
    </row>
    <row r="2390" spans="1:4" x14ac:dyDescent="0.3">
      <c r="C2390" t="s">
        <v>946</v>
      </c>
    </row>
    <row r="2391" spans="1:4" x14ac:dyDescent="0.3">
      <c r="C2391" t="s">
        <v>947</v>
      </c>
    </row>
    <row r="2392" spans="1:4" x14ac:dyDescent="0.3">
      <c r="C2392" t="s">
        <v>948</v>
      </c>
    </row>
    <row r="2393" spans="1:4" x14ac:dyDescent="0.3">
      <c r="C2393" t="s">
        <v>949</v>
      </c>
    </row>
    <row r="2394" spans="1:4" x14ac:dyDescent="0.3">
      <c r="C2394" t="s">
        <v>734</v>
      </c>
    </row>
    <row r="2395" spans="1:4" x14ac:dyDescent="0.3">
      <c r="C2395" t="s">
        <v>735</v>
      </c>
    </row>
    <row r="2396" spans="1:4" x14ac:dyDescent="0.3">
      <c r="C2396" t="s">
        <v>736</v>
      </c>
    </row>
    <row r="2397" spans="1:4" x14ac:dyDescent="0.3">
      <c r="C2397" t="s">
        <v>737</v>
      </c>
    </row>
    <row r="2398" spans="1:4" x14ac:dyDescent="0.3">
      <c r="A2398" s="1">
        <v>45748</v>
      </c>
      <c r="B2398" t="s">
        <v>700</v>
      </c>
      <c r="C2398" t="s">
        <v>917</v>
      </c>
      <c r="D2398">
        <v>316.67</v>
      </c>
    </row>
    <row r="2399" spans="1:4" x14ac:dyDescent="0.3">
      <c r="C2399" t="s">
        <v>940</v>
      </c>
    </row>
    <row r="2400" spans="1:4" x14ac:dyDescent="0.3">
      <c r="C2400" t="e">
        <f>- TAFE State competition</f>
        <v>#NAME?</v>
      </c>
    </row>
    <row r="2401" spans="1:4" x14ac:dyDescent="0.3">
      <c r="C2401" t="s">
        <v>941</v>
      </c>
    </row>
    <row r="2402" spans="1:4" x14ac:dyDescent="0.3">
      <c r="C2402" t="s">
        <v>942</v>
      </c>
    </row>
    <row r="2403" spans="1:4" x14ac:dyDescent="0.3">
      <c r="C2403" t="s">
        <v>943</v>
      </c>
    </row>
    <row r="2404" spans="1:4" x14ac:dyDescent="0.3">
      <c r="C2404" t="s">
        <v>944</v>
      </c>
    </row>
    <row r="2405" spans="1:4" x14ac:dyDescent="0.3">
      <c r="C2405" t="s">
        <v>945</v>
      </c>
    </row>
    <row r="2406" spans="1:4" x14ac:dyDescent="0.3">
      <c r="C2406" t="s">
        <v>946</v>
      </c>
    </row>
    <row r="2407" spans="1:4" x14ac:dyDescent="0.3">
      <c r="C2407" t="s">
        <v>947</v>
      </c>
    </row>
    <row r="2408" spans="1:4" x14ac:dyDescent="0.3">
      <c r="C2408" t="s">
        <v>948</v>
      </c>
    </row>
    <row r="2409" spans="1:4" x14ac:dyDescent="0.3">
      <c r="C2409" t="s">
        <v>949</v>
      </c>
    </row>
    <row r="2410" spans="1:4" x14ac:dyDescent="0.3">
      <c r="C2410" t="s">
        <v>734</v>
      </c>
    </row>
    <row r="2411" spans="1:4" x14ac:dyDescent="0.3">
      <c r="C2411" t="s">
        <v>735</v>
      </c>
    </row>
    <row r="2412" spans="1:4" x14ac:dyDescent="0.3">
      <c r="C2412" t="s">
        <v>736</v>
      </c>
    </row>
    <row r="2413" spans="1:4" x14ac:dyDescent="0.3">
      <c r="C2413" t="s">
        <v>737</v>
      </c>
    </row>
    <row r="2414" spans="1:4" x14ac:dyDescent="0.3">
      <c r="A2414" s="1">
        <v>45748</v>
      </c>
      <c r="B2414" t="s">
        <v>700</v>
      </c>
      <c r="C2414" t="s">
        <v>917</v>
      </c>
      <c r="D2414">
        <v>316.67</v>
      </c>
    </row>
    <row r="2415" spans="1:4" x14ac:dyDescent="0.3">
      <c r="C2415" t="s">
        <v>940</v>
      </c>
    </row>
    <row r="2416" spans="1:4" x14ac:dyDescent="0.3">
      <c r="C2416" t="e">
        <f>- TAFE State competition</f>
        <v>#NAME?</v>
      </c>
    </row>
    <row r="2417" spans="1:4" x14ac:dyDescent="0.3">
      <c r="C2417" t="s">
        <v>941</v>
      </c>
    </row>
    <row r="2418" spans="1:4" x14ac:dyDescent="0.3">
      <c r="C2418" t="s">
        <v>942</v>
      </c>
    </row>
    <row r="2419" spans="1:4" x14ac:dyDescent="0.3">
      <c r="C2419" t="s">
        <v>943</v>
      </c>
    </row>
    <row r="2420" spans="1:4" x14ac:dyDescent="0.3">
      <c r="C2420" t="s">
        <v>944</v>
      </c>
    </row>
    <row r="2421" spans="1:4" x14ac:dyDescent="0.3">
      <c r="C2421" t="s">
        <v>945</v>
      </c>
    </row>
    <row r="2422" spans="1:4" x14ac:dyDescent="0.3">
      <c r="C2422" t="s">
        <v>946</v>
      </c>
    </row>
    <row r="2423" spans="1:4" x14ac:dyDescent="0.3">
      <c r="C2423" t="s">
        <v>947</v>
      </c>
    </row>
    <row r="2424" spans="1:4" x14ac:dyDescent="0.3">
      <c r="C2424" t="s">
        <v>948</v>
      </c>
    </row>
    <row r="2425" spans="1:4" x14ac:dyDescent="0.3">
      <c r="C2425" t="s">
        <v>949</v>
      </c>
    </row>
    <row r="2426" spans="1:4" x14ac:dyDescent="0.3">
      <c r="C2426" t="s">
        <v>734</v>
      </c>
    </row>
    <row r="2427" spans="1:4" x14ac:dyDescent="0.3">
      <c r="C2427" t="s">
        <v>735</v>
      </c>
    </row>
    <row r="2428" spans="1:4" x14ac:dyDescent="0.3">
      <c r="C2428" t="s">
        <v>736</v>
      </c>
    </row>
    <row r="2429" spans="1:4" x14ac:dyDescent="0.3">
      <c r="C2429" t="s">
        <v>737</v>
      </c>
    </row>
    <row r="2430" spans="1:4" x14ac:dyDescent="0.3">
      <c r="A2430" s="1">
        <v>45748</v>
      </c>
      <c r="B2430" t="s">
        <v>700</v>
      </c>
      <c r="C2430" t="s">
        <v>917</v>
      </c>
      <c r="D2430">
        <v>316.67</v>
      </c>
    </row>
    <row r="2431" spans="1:4" x14ac:dyDescent="0.3">
      <c r="C2431" t="s">
        <v>940</v>
      </c>
    </row>
    <row r="2432" spans="1:4" x14ac:dyDescent="0.3">
      <c r="C2432" t="e">
        <f>- TAFE State competition</f>
        <v>#NAME?</v>
      </c>
    </row>
    <row r="2433" spans="1:4" x14ac:dyDescent="0.3">
      <c r="C2433" t="s">
        <v>941</v>
      </c>
    </row>
    <row r="2434" spans="1:4" x14ac:dyDescent="0.3">
      <c r="C2434" t="s">
        <v>942</v>
      </c>
    </row>
    <row r="2435" spans="1:4" x14ac:dyDescent="0.3">
      <c r="C2435" t="s">
        <v>943</v>
      </c>
    </row>
    <row r="2436" spans="1:4" x14ac:dyDescent="0.3">
      <c r="C2436" t="s">
        <v>944</v>
      </c>
    </row>
    <row r="2437" spans="1:4" x14ac:dyDescent="0.3">
      <c r="C2437" t="s">
        <v>945</v>
      </c>
    </row>
    <row r="2438" spans="1:4" x14ac:dyDescent="0.3">
      <c r="C2438" t="s">
        <v>946</v>
      </c>
    </row>
    <row r="2439" spans="1:4" x14ac:dyDescent="0.3">
      <c r="C2439" t="s">
        <v>947</v>
      </c>
    </row>
    <row r="2440" spans="1:4" x14ac:dyDescent="0.3">
      <c r="C2440" t="s">
        <v>948</v>
      </c>
    </row>
    <row r="2441" spans="1:4" x14ac:dyDescent="0.3">
      <c r="C2441" t="s">
        <v>949</v>
      </c>
    </row>
    <row r="2442" spans="1:4" x14ac:dyDescent="0.3">
      <c r="C2442" t="s">
        <v>734</v>
      </c>
    </row>
    <row r="2443" spans="1:4" x14ac:dyDescent="0.3">
      <c r="C2443" t="s">
        <v>735</v>
      </c>
    </row>
    <row r="2444" spans="1:4" x14ac:dyDescent="0.3">
      <c r="C2444" t="s">
        <v>736</v>
      </c>
    </row>
    <row r="2445" spans="1:4" x14ac:dyDescent="0.3">
      <c r="C2445" t="s">
        <v>737</v>
      </c>
    </row>
    <row r="2446" spans="1:4" x14ac:dyDescent="0.3">
      <c r="A2446" s="1">
        <v>45748</v>
      </c>
      <c r="B2446" t="s">
        <v>700</v>
      </c>
      <c r="C2446" t="s">
        <v>917</v>
      </c>
      <c r="D2446">
        <v>316.67</v>
      </c>
    </row>
    <row r="2447" spans="1:4" x14ac:dyDescent="0.3">
      <c r="C2447" t="s">
        <v>940</v>
      </c>
    </row>
    <row r="2448" spans="1:4" x14ac:dyDescent="0.3">
      <c r="C2448" t="e">
        <f>- TAFE State competition</f>
        <v>#NAME?</v>
      </c>
    </row>
    <row r="2449" spans="1:4" x14ac:dyDescent="0.3">
      <c r="C2449" t="s">
        <v>941</v>
      </c>
    </row>
    <row r="2450" spans="1:4" x14ac:dyDescent="0.3">
      <c r="C2450" t="s">
        <v>942</v>
      </c>
    </row>
    <row r="2451" spans="1:4" x14ac:dyDescent="0.3">
      <c r="C2451" t="s">
        <v>943</v>
      </c>
    </row>
    <row r="2452" spans="1:4" x14ac:dyDescent="0.3">
      <c r="C2452" t="s">
        <v>944</v>
      </c>
    </row>
    <row r="2453" spans="1:4" x14ac:dyDescent="0.3">
      <c r="C2453" t="s">
        <v>945</v>
      </c>
    </row>
    <row r="2454" spans="1:4" x14ac:dyDescent="0.3">
      <c r="C2454" t="s">
        <v>946</v>
      </c>
    </row>
    <row r="2455" spans="1:4" x14ac:dyDescent="0.3">
      <c r="C2455" t="s">
        <v>947</v>
      </c>
    </row>
    <row r="2456" spans="1:4" x14ac:dyDescent="0.3">
      <c r="C2456" t="s">
        <v>948</v>
      </c>
    </row>
    <row r="2457" spans="1:4" x14ac:dyDescent="0.3">
      <c r="C2457" t="s">
        <v>949</v>
      </c>
    </row>
    <row r="2458" spans="1:4" x14ac:dyDescent="0.3">
      <c r="C2458" t="s">
        <v>734</v>
      </c>
    </row>
    <row r="2459" spans="1:4" x14ac:dyDescent="0.3">
      <c r="C2459" t="s">
        <v>735</v>
      </c>
    </row>
    <row r="2460" spans="1:4" x14ac:dyDescent="0.3">
      <c r="C2460" t="s">
        <v>736</v>
      </c>
    </row>
    <row r="2461" spans="1:4" x14ac:dyDescent="0.3">
      <c r="C2461" t="s">
        <v>737</v>
      </c>
    </row>
    <row r="2462" spans="1:4" x14ac:dyDescent="0.3">
      <c r="A2462" s="1">
        <v>45748</v>
      </c>
      <c r="B2462" t="s">
        <v>700</v>
      </c>
      <c r="C2462" t="s">
        <v>917</v>
      </c>
      <c r="D2462">
        <v>316.67</v>
      </c>
    </row>
    <row r="2463" spans="1:4" x14ac:dyDescent="0.3">
      <c r="C2463" t="s">
        <v>940</v>
      </c>
    </row>
    <row r="2464" spans="1:4" x14ac:dyDescent="0.3">
      <c r="C2464" t="e">
        <f>- TAFE State competition</f>
        <v>#NAME?</v>
      </c>
    </row>
    <row r="2465" spans="1:4" x14ac:dyDescent="0.3">
      <c r="C2465" t="s">
        <v>941</v>
      </c>
    </row>
    <row r="2466" spans="1:4" x14ac:dyDescent="0.3">
      <c r="C2466" t="s">
        <v>942</v>
      </c>
    </row>
    <row r="2467" spans="1:4" x14ac:dyDescent="0.3">
      <c r="C2467" t="s">
        <v>943</v>
      </c>
    </row>
    <row r="2468" spans="1:4" x14ac:dyDescent="0.3">
      <c r="C2468" t="s">
        <v>944</v>
      </c>
    </row>
    <row r="2469" spans="1:4" x14ac:dyDescent="0.3">
      <c r="C2469" t="s">
        <v>945</v>
      </c>
    </row>
    <row r="2470" spans="1:4" x14ac:dyDescent="0.3">
      <c r="C2470" t="s">
        <v>946</v>
      </c>
    </row>
    <row r="2471" spans="1:4" x14ac:dyDescent="0.3">
      <c r="C2471" t="s">
        <v>947</v>
      </c>
    </row>
    <row r="2472" spans="1:4" x14ac:dyDescent="0.3">
      <c r="C2472" t="s">
        <v>948</v>
      </c>
    </row>
    <row r="2473" spans="1:4" x14ac:dyDescent="0.3">
      <c r="C2473" t="s">
        <v>949</v>
      </c>
    </row>
    <row r="2474" spans="1:4" x14ac:dyDescent="0.3">
      <c r="C2474" t="s">
        <v>734</v>
      </c>
    </row>
    <row r="2475" spans="1:4" x14ac:dyDescent="0.3">
      <c r="C2475" t="s">
        <v>735</v>
      </c>
    </row>
    <row r="2476" spans="1:4" x14ac:dyDescent="0.3">
      <c r="C2476" t="s">
        <v>736</v>
      </c>
    </row>
    <row r="2477" spans="1:4" x14ac:dyDescent="0.3">
      <c r="C2477" t="s">
        <v>737</v>
      </c>
    </row>
    <row r="2478" spans="1:4" x14ac:dyDescent="0.3">
      <c r="A2478" s="1">
        <v>45748</v>
      </c>
      <c r="B2478" t="s">
        <v>700</v>
      </c>
      <c r="C2478" t="s">
        <v>855</v>
      </c>
      <c r="D2478">
        <v>81.55</v>
      </c>
    </row>
    <row r="2479" spans="1:4" x14ac:dyDescent="0.3">
      <c r="C2479" t="s">
        <v>856</v>
      </c>
    </row>
    <row r="2480" spans="1:4" x14ac:dyDescent="0.3">
      <c r="C2480" t="s">
        <v>857</v>
      </c>
    </row>
    <row r="2481" spans="1:4" x14ac:dyDescent="0.3">
      <c r="C2481" t="s">
        <v>858</v>
      </c>
    </row>
    <row r="2482" spans="1:4" x14ac:dyDescent="0.3">
      <c r="C2482" t="s">
        <v>859</v>
      </c>
    </row>
    <row r="2483" spans="1:4" x14ac:dyDescent="0.3">
      <c r="C2483" t="s">
        <v>860</v>
      </c>
    </row>
    <row r="2484" spans="1:4" x14ac:dyDescent="0.3">
      <c r="C2484" t="s">
        <v>861</v>
      </c>
    </row>
    <row r="2485" spans="1:4" x14ac:dyDescent="0.3">
      <c r="C2485" t="s">
        <v>862</v>
      </c>
    </row>
    <row r="2486" spans="1:4" x14ac:dyDescent="0.3">
      <c r="C2486" t="s">
        <v>863</v>
      </c>
    </row>
    <row r="2487" spans="1:4" x14ac:dyDescent="0.3">
      <c r="C2487" t="s">
        <v>864</v>
      </c>
    </row>
    <row r="2488" spans="1:4" x14ac:dyDescent="0.3">
      <c r="C2488" t="s">
        <v>865</v>
      </c>
    </row>
    <row r="2489" spans="1:4" x14ac:dyDescent="0.3">
      <c r="C2489" t="s">
        <v>866</v>
      </c>
    </row>
    <row r="2490" spans="1:4" x14ac:dyDescent="0.3">
      <c r="C2490" t="s">
        <v>736</v>
      </c>
    </row>
    <row r="2491" spans="1:4" x14ac:dyDescent="0.3">
      <c r="C2491" t="s">
        <v>737</v>
      </c>
    </row>
    <row r="2492" spans="1:4" x14ac:dyDescent="0.3">
      <c r="A2492" s="1">
        <v>45748</v>
      </c>
      <c r="B2492" t="s">
        <v>700</v>
      </c>
      <c r="C2492" t="s">
        <v>950</v>
      </c>
      <c r="D2492">
        <v>188.89</v>
      </c>
    </row>
    <row r="2493" spans="1:4" x14ac:dyDescent="0.3">
      <c r="C2493" t="s">
        <v>951</v>
      </c>
    </row>
    <row r="2494" spans="1:4" x14ac:dyDescent="0.3">
      <c r="A2494" s="1">
        <v>45748</v>
      </c>
      <c r="B2494" t="s">
        <v>700</v>
      </c>
      <c r="C2494" t="s">
        <v>855</v>
      </c>
      <c r="D2494">
        <v>74.14</v>
      </c>
    </row>
    <row r="2495" spans="1:4" x14ac:dyDescent="0.3">
      <c r="C2495" t="s">
        <v>856</v>
      </c>
    </row>
    <row r="2496" spans="1:4" x14ac:dyDescent="0.3">
      <c r="C2496" t="s">
        <v>857</v>
      </c>
    </row>
    <row r="2497" spans="1:4" x14ac:dyDescent="0.3">
      <c r="C2497" t="s">
        <v>858</v>
      </c>
    </row>
    <row r="2498" spans="1:4" x14ac:dyDescent="0.3">
      <c r="C2498" t="s">
        <v>859</v>
      </c>
    </row>
    <row r="2499" spans="1:4" x14ac:dyDescent="0.3">
      <c r="C2499" t="s">
        <v>860</v>
      </c>
    </row>
    <row r="2500" spans="1:4" x14ac:dyDescent="0.3">
      <c r="C2500" t="s">
        <v>861</v>
      </c>
    </row>
    <row r="2501" spans="1:4" x14ac:dyDescent="0.3">
      <c r="C2501" t="s">
        <v>862</v>
      </c>
    </row>
    <row r="2502" spans="1:4" x14ac:dyDescent="0.3">
      <c r="C2502" t="s">
        <v>863</v>
      </c>
    </row>
    <row r="2503" spans="1:4" x14ac:dyDescent="0.3">
      <c r="C2503" t="s">
        <v>864</v>
      </c>
    </row>
    <row r="2504" spans="1:4" x14ac:dyDescent="0.3">
      <c r="C2504" t="s">
        <v>865</v>
      </c>
    </row>
    <row r="2505" spans="1:4" x14ac:dyDescent="0.3">
      <c r="C2505" t="s">
        <v>866</v>
      </c>
    </row>
    <row r="2506" spans="1:4" x14ac:dyDescent="0.3">
      <c r="C2506" t="s">
        <v>736</v>
      </c>
    </row>
    <row r="2507" spans="1:4" x14ac:dyDescent="0.3">
      <c r="C2507" t="s">
        <v>737</v>
      </c>
    </row>
    <row r="2508" spans="1:4" x14ac:dyDescent="0.3">
      <c r="A2508" s="1">
        <v>45748</v>
      </c>
      <c r="B2508" t="s">
        <v>700</v>
      </c>
      <c r="C2508" t="s">
        <v>952</v>
      </c>
      <c r="D2508">
        <v>105.31</v>
      </c>
    </row>
    <row r="2509" spans="1:4" x14ac:dyDescent="0.3">
      <c r="C2509" t="s">
        <v>953</v>
      </c>
    </row>
    <row r="2510" spans="1:4" x14ac:dyDescent="0.3">
      <c r="C2510" t="s">
        <v>954</v>
      </c>
    </row>
    <row r="2511" spans="1:4" x14ac:dyDescent="0.3">
      <c r="A2511" s="1">
        <v>45748</v>
      </c>
      <c r="B2511" t="s">
        <v>700</v>
      </c>
      <c r="C2511" t="s">
        <v>955</v>
      </c>
      <c r="D2511">
        <v>110.85</v>
      </c>
    </row>
    <row r="2512" spans="1:4" x14ac:dyDescent="0.3">
      <c r="C2512" t="s">
        <v>956</v>
      </c>
    </row>
    <row r="2513" spans="1:4" x14ac:dyDescent="0.3">
      <c r="C2513" t="s">
        <v>957</v>
      </c>
    </row>
    <row r="2514" spans="1:4" x14ac:dyDescent="0.3">
      <c r="A2514" s="1">
        <v>45748</v>
      </c>
      <c r="B2514" t="s">
        <v>700</v>
      </c>
      <c r="C2514" t="s">
        <v>878</v>
      </c>
      <c r="D2514">
        <v>19.21</v>
      </c>
    </row>
    <row r="2515" spans="1:4" x14ac:dyDescent="0.3">
      <c r="C2515" t="s">
        <v>879</v>
      </c>
    </row>
    <row r="2516" spans="1:4" x14ac:dyDescent="0.3">
      <c r="C2516" t="s">
        <v>880</v>
      </c>
    </row>
    <row r="2517" spans="1:4" x14ac:dyDescent="0.3">
      <c r="A2517" s="1">
        <v>45748</v>
      </c>
      <c r="B2517" t="s">
        <v>700</v>
      </c>
      <c r="C2517" t="s">
        <v>873</v>
      </c>
      <c r="D2517">
        <v>17.93</v>
      </c>
    </row>
    <row r="2518" spans="1:4" x14ac:dyDescent="0.3">
      <c r="C2518" t="s">
        <v>874</v>
      </c>
    </row>
    <row r="2519" spans="1:4" x14ac:dyDescent="0.3">
      <c r="C2519" t="s">
        <v>875</v>
      </c>
    </row>
    <row r="2520" spans="1:4" x14ac:dyDescent="0.3">
      <c r="C2520" t="s">
        <v>876</v>
      </c>
    </row>
    <row r="2521" spans="1:4" x14ac:dyDescent="0.3">
      <c r="C2521" t="s">
        <v>877</v>
      </c>
    </row>
    <row r="2522" spans="1:4" x14ac:dyDescent="0.3">
      <c r="A2522" s="1">
        <v>45748</v>
      </c>
      <c r="B2522" t="s">
        <v>700</v>
      </c>
      <c r="C2522" t="s">
        <v>958</v>
      </c>
      <c r="D2522">
        <v>67.900000000000006</v>
      </c>
    </row>
    <row r="2523" spans="1:4" x14ac:dyDescent="0.3">
      <c r="C2523" t="s">
        <v>959</v>
      </c>
    </row>
    <row r="2524" spans="1:4" x14ac:dyDescent="0.3">
      <c r="C2524" t="s">
        <v>960</v>
      </c>
    </row>
    <row r="2525" spans="1:4" x14ac:dyDescent="0.3">
      <c r="A2525" s="1">
        <v>45748</v>
      </c>
      <c r="B2525" t="s">
        <v>700</v>
      </c>
      <c r="C2525" t="s">
        <v>958</v>
      </c>
      <c r="D2525">
        <v>40.74</v>
      </c>
    </row>
    <row r="2526" spans="1:4" x14ac:dyDescent="0.3">
      <c r="C2526" t="s">
        <v>959</v>
      </c>
    </row>
    <row r="2527" spans="1:4" x14ac:dyDescent="0.3">
      <c r="C2527" t="s">
        <v>960</v>
      </c>
    </row>
    <row r="2528" spans="1:4" x14ac:dyDescent="0.3">
      <c r="A2528" s="1">
        <v>45748</v>
      </c>
      <c r="B2528" t="s">
        <v>700</v>
      </c>
      <c r="C2528" t="s">
        <v>958</v>
      </c>
      <c r="D2528">
        <v>67.900000000000006</v>
      </c>
    </row>
    <row r="2529" spans="1:4" x14ac:dyDescent="0.3">
      <c r="C2529" t="s">
        <v>959</v>
      </c>
    </row>
    <row r="2530" spans="1:4" x14ac:dyDescent="0.3">
      <c r="C2530" t="s">
        <v>960</v>
      </c>
    </row>
    <row r="2531" spans="1:4" x14ac:dyDescent="0.3">
      <c r="A2531" s="1">
        <v>45748</v>
      </c>
      <c r="B2531" t="s">
        <v>700</v>
      </c>
      <c r="C2531" t="s">
        <v>873</v>
      </c>
      <c r="D2531">
        <v>30.78</v>
      </c>
    </row>
    <row r="2532" spans="1:4" x14ac:dyDescent="0.3">
      <c r="C2532" t="s">
        <v>874</v>
      </c>
    </row>
    <row r="2533" spans="1:4" x14ac:dyDescent="0.3">
      <c r="C2533" t="s">
        <v>875</v>
      </c>
    </row>
    <row r="2534" spans="1:4" x14ac:dyDescent="0.3">
      <c r="C2534" t="s">
        <v>876</v>
      </c>
    </row>
    <row r="2535" spans="1:4" x14ac:dyDescent="0.3">
      <c r="C2535" t="s">
        <v>877</v>
      </c>
    </row>
    <row r="2536" spans="1:4" x14ac:dyDescent="0.3">
      <c r="A2536" s="1">
        <v>45748</v>
      </c>
      <c r="B2536" t="s">
        <v>700</v>
      </c>
      <c r="C2536" t="s">
        <v>878</v>
      </c>
      <c r="D2536">
        <v>26.93</v>
      </c>
    </row>
    <row r="2537" spans="1:4" x14ac:dyDescent="0.3">
      <c r="C2537" t="s">
        <v>879</v>
      </c>
    </row>
    <row r="2538" spans="1:4" x14ac:dyDescent="0.3">
      <c r="C2538" t="s">
        <v>880</v>
      </c>
    </row>
    <row r="2539" spans="1:4" x14ac:dyDescent="0.3">
      <c r="A2539" s="1">
        <v>45748</v>
      </c>
      <c r="B2539" t="s">
        <v>700</v>
      </c>
      <c r="C2539" t="s">
        <v>855</v>
      </c>
      <c r="D2539">
        <v>165</v>
      </c>
    </row>
    <row r="2540" spans="1:4" x14ac:dyDescent="0.3">
      <c r="C2540" t="s">
        <v>856</v>
      </c>
    </row>
    <row r="2541" spans="1:4" x14ac:dyDescent="0.3">
      <c r="C2541" t="s">
        <v>857</v>
      </c>
    </row>
    <row r="2542" spans="1:4" x14ac:dyDescent="0.3">
      <c r="C2542" t="s">
        <v>858</v>
      </c>
    </row>
    <row r="2543" spans="1:4" x14ac:dyDescent="0.3">
      <c r="C2543" t="s">
        <v>859</v>
      </c>
    </row>
    <row r="2544" spans="1:4" x14ac:dyDescent="0.3">
      <c r="C2544" t="s">
        <v>860</v>
      </c>
    </row>
    <row r="2545" spans="1:4" x14ac:dyDescent="0.3">
      <c r="C2545" t="s">
        <v>861</v>
      </c>
    </row>
    <row r="2546" spans="1:4" x14ac:dyDescent="0.3">
      <c r="C2546" t="s">
        <v>862</v>
      </c>
    </row>
    <row r="2547" spans="1:4" x14ac:dyDescent="0.3">
      <c r="C2547" t="s">
        <v>863</v>
      </c>
    </row>
    <row r="2548" spans="1:4" x14ac:dyDescent="0.3">
      <c r="C2548" t="s">
        <v>864</v>
      </c>
    </row>
    <row r="2549" spans="1:4" x14ac:dyDescent="0.3">
      <c r="C2549" t="s">
        <v>865</v>
      </c>
    </row>
    <row r="2550" spans="1:4" x14ac:dyDescent="0.3">
      <c r="C2550" t="s">
        <v>866</v>
      </c>
    </row>
    <row r="2551" spans="1:4" x14ac:dyDescent="0.3">
      <c r="C2551" t="s">
        <v>736</v>
      </c>
    </row>
    <row r="2552" spans="1:4" x14ac:dyDescent="0.3">
      <c r="C2552" t="s">
        <v>737</v>
      </c>
    </row>
    <row r="2553" spans="1:4" x14ac:dyDescent="0.3">
      <c r="A2553" s="1">
        <v>45748</v>
      </c>
      <c r="B2553" t="s">
        <v>700</v>
      </c>
      <c r="C2553" t="s">
        <v>961</v>
      </c>
      <c r="D2553">
        <v>90.75</v>
      </c>
    </row>
    <row r="2554" spans="1:4" x14ac:dyDescent="0.3">
      <c r="C2554" t="s">
        <v>962</v>
      </c>
    </row>
    <row r="2555" spans="1:4" x14ac:dyDescent="0.3">
      <c r="C2555" t="s">
        <v>963</v>
      </c>
    </row>
    <row r="2556" spans="1:4" x14ac:dyDescent="0.3">
      <c r="C2556" t="s">
        <v>954</v>
      </c>
    </row>
    <row r="2557" spans="1:4" x14ac:dyDescent="0.3">
      <c r="A2557" s="1">
        <v>45748</v>
      </c>
      <c r="B2557" t="s">
        <v>700</v>
      </c>
      <c r="C2557" t="s">
        <v>917</v>
      </c>
      <c r="D2557">
        <v>-9.19</v>
      </c>
    </row>
    <row r="2558" spans="1:4" x14ac:dyDescent="0.3">
      <c r="C2558" t="s">
        <v>964</v>
      </c>
    </row>
    <row r="2559" spans="1:4" x14ac:dyDescent="0.3">
      <c r="C2559" t="s">
        <v>965</v>
      </c>
    </row>
    <row r="2560" spans="1:4" x14ac:dyDescent="0.3">
      <c r="C2560" t="s">
        <v>966</v>
      </c>
    </row>
    <row r="2561" spans="1:4" x14ac:dyDescent="0.3">
      <c r="C2561" t="s">
        <v>967</v>
      </c>
    </row>
    <row r="2562" spans="1:4" x14ac:dyDescent="0.3">
      <c r="C2562" t="s">
        <v>968</v>
      </c>
    </row>
    <row r="2563" spans="1:4" x14ac:dyDescent="0.3">
      <c r="C2563">
        <v>2024</v>
      </c>
    </row>
    <row r="2564" spans="1:4" x14ac:dyDescent="0.3">
      <c r="A2564" s="1">
        <v>45748</v>
      </c>
      <c r="B2564" t="s">
        <v>700</v>
      </c>
      <c r="C2564" t="s">
        <v>969</v>
      </c>
      <c r="D2564">
        <v>9.68</v>
      </c>
    </row>
    <row r="2565" spans="1:4" x14ac:dyDescent="0.3">
      <c r="C2565" t="s">
        <v>970</v>
      </c>
    </row>
    <row r="2566" spans="1:4" x14ac:dyDescent="0.3">
      <c r="A2566" s="1">
        <v>45748</v>
      </c>
      <c r="B2566" t="s">
        <v>700</v>
      </c>
      <c r="C2566" t="s">
        <v>971</v>
      </c>
      <c r="D2566">
        <v>-55</v>
      </c>
    </row>
    <row r="2567" spans="1:4" x14ac:dyDescent="0.3">
      <c r="C2567" t="s">
        <v>972</v>
      </c>
    </row>
    <row r="2568" spans="1:4" x14ac:dyDescent="0.3">
      <c r="C2568" t="s">
        <v>973</v>
      </c>
    </row>
    <row r="2569" spans="1:4" x14ac:dyDescent="0.3">
      <c r="C2569" t="s">
        <v>974</v>
      </c>
    </row>
    <row r="2570" spans="1:4" x14ac:dyDescent="0.3">
      <c r="A2570" s="1">
        <v>45748</v>
      </c>
      <c r="B2570" t="s">
        <v>700</v>
      </c>
      <c r="C2570" t="s">
        <v>961</v>
      </c>
      <c r="D2570">
        <v>232.74</v>
      </c>
    </row>
    <row r="2571" spans="1:4" x14ac:dyDescent="0.3">
      <c r="C2571" t="s">
        <v>962</v>
      </c>
    </row>
    <row r="2572" spans="1:4" x14ac:dyDescent="0.3">
      <c r="C2572" t="s">
        <v>963</v>
      </c>
    </row>
    <row r="2573" spans="1:4" x14ac:dyDescent="0.3">
      <c r="C2573" t="s">
        <v>954</v>
      </c>
    </row>
    <row r="2574" spans="1:4" x14ac:dyDescent="0.3">
      <c r="A2574" s="1">
        <v>45748</v>
      </c>
      <c r="B2574" t="s">
        <v>700</v>
      </c>
      <c r="C2574" t="s">
        <v>937</v>
      </c>
      <c r="D2574">
        <v>33.17</v>
      </c>
    </row>
    <row r="2575" spans="1:4" x14ac:dyDescent="0.3">
      <c r="C2575" t="s">
        <v>832</v>
      </c>
    </row>
    <row r="2576" spans="1:4" x14ac:dyDescent="0.3">
      <c r="C2576" t="s">
        <v>975</v>
      </c>
    </row>
    <row r="2577" spans="1:4" x14ac:dyDescent="0.3">
      <c r="A2577" s="1">
        <v>45748</v>
      </c>
      <c r="B2577" t="s">
        <v>700</v>
      </c>
      <c r="C2577" t="s">
        <v>976</v>
      </c>
      <c r="D2577">
        <v>54</v>
      </c>
    </row>
    <row r="2578" spans="1:4" x14ac:dyDescent="0.3">
      <c r="C2578" t="s">
        <v>977</v>
      </c>
    </row>
    <row r="2579" spans="1:4" x14ac:dyDescent="0.3">
      <c r="C2579" t="s">
        <v>978</v>
      </c>
    </row>
    <row r="2580" spans="1:4" x14ac:dyDescent="0.3">
      <c r="A2580" s="1">
        <v>45748</v>
      </c>
      <c r="B2580" t="s">
        <v>700</v>
      </c>
      <c r="C2580" t="s">
        <v>823</v>
      </c>
      <c r="D2580">
        <v>50</v>
      </c>
    </row>
    <row r="2581" spans="1:4" x14ac:dyDescent="0.3">
      <c r="C2581" t="s">
        <v>824</v>
      </c>
    </row>
    <row r="2582" spans="1:4" x14ac:dyDescent="0.3">
      <c r="C2582" t="s">
        <v>825</v>
      </c>
    </row>
    <row r="2583" spans="1:4" x14ac:dyDescent="0.3">
      <c r="C2583" t="s">
        <v>826</v>
      </c>
    </row>
    <row r="2584" spans="1:4" x14ac:dyDescent="0.3">
      <c r="A2584" s="1">
        <v>45748</v>
      </c>
      <c r="B2584" t="s">
        <v>700</v>
      </c>
      <c r="C2584" t="s">
        <v>823</v>
      </c>
      <c r="D2584">
        <v>50</v>
      </c>
    </row>
    <row r="2585" spans="1:4" x14ac:dyDescent="0.3">
      <c r="C2585" t="s">
        <v>824</v>
      </c>
    </row>
    <row r="2586" spans="1:4" x14ac:dyDescent="0.3">
      <c r="C2586" t="s">
        <v>825</v>
      </c>
    </row>
    <row r="2587" spans="1:4" x14ac:dyDescent="0.3">
      <c r="C2587" t="s">
        <v>826</v>
      </c>
    </row>
    <row r="2588" spans="1:4" x14ac:dyDescent="0.3">
      <c r="A2588" s="1">
        <v>45748</v>
      </c>
      <c r="B2588" t="s">
        <v>700</v>
      </c>
      <c r="C2588" t="s">
        <v>961</v>
      </c>
      <c r="D2588">
        <v>27.66</v>
      </c>
    </row>
    <row r="2589" spans="1:4" x14ac:dyDescent="0.3">
      <c r="C2589" t="s">
        <v>962</v>
      </c>
    </row>
    <row r="2590" spans="1:4" x14ac:dyDescent="0.3">
      <c r="C2590" t="s">
        <v>963</v>
      </c>
    </row>
    <row r="2591" spans="1:4" x14ac:dyDescent="0.3">
      <c r="C2591" t="s">
        <v>954</v>
      </c>
    </row>
    <row r="2592" spans="1:4" x14ac:dyDescent="0.3">
      <c r="A2592" s="1">
        <v>45748</v>
      </c>
      <c r="B2592" t="s">
        <v>700</v>
      </c>
      <c r="C2592" t="s">
        <v>961</v>
      </c>
      <c r="D2592">
        <v>34.96</v>
      </c>
    </row>
    <row r="2593" spans="1:4" x14ac:dyDescent="0.3">
      <c r="C2593" t="s">
        <v>962</v>
      </c>
    </row>
    <row r="2594" spans="1:4" x14ac:dyDescent="0.3">
      <c r="C2594" t="s">
        <v>963</v>
      </c>
    </row>
    <row r="2595" spans="1:4" x14ac:dyDescent="0.3">
      <c r="C2595" t="s">
        <v>954</v>
      </c>
    </row>
    <row r="2596" spans="1:4" x14ac:dyDescent="0.3">
      <c r="A2596" s="1">
        <v>45748</v>
      </c>
      <c r="B2596" t="s">
        <v>700</v>
      </c>
      <c r="C2596" t="s">
        <v>961</v>
      </c>
      <c r="D2596">
        <v>58.64</v>
      </c>
    </row>
    <row r="2597" spans="1:4" x14ac:dyDescent="0.3">
      <c r="C2597" t="s">
        <v>962</v>
      </c>
    </row>
    <row r="2598" spans="1:4" x14ac:dyDescent="0.3">
      <c r="C2598" t="s">
        <v>963</v>
      </c>
    </row>
    <row r="2599" spans="1:4" x14ac:dyDescent="0.3">
      <c r="C2599" t="s">
        <v>954</v>
      </c>
    </row>
    <row r="2600" spans="1:4" x14ac:dyDescent="0.3">
      <c r="A2600" s="1">
        <v>45748</v>
      </c>
      <c r="B2600" t="s">
        <v>700</v>
      </c>
      <c r="C2600" t="s">
        <v>961</v>
      </c>
      <c r="D2600">
        <v>23.84</v>
      </c>
    </row>
    <row r="2601" spans="1:4" x14ac:dyDescent="0.3">
      <c r="C2601" t="s">
        <v>962</v>
      </c>
    </row>
    <row r="2602" spans="1:4" x14ac:dyDescent="0.3">
      <c r="C2602" t="s">
        <v>963</v>
      </c>
    </row>
    <row r="2603" spans="1:4" x14ac:dyDescent="0.3">
      <c r="C2603" t="s">
        <v>954</v>
      </c>
    </row>
    <row r="2604" spans="1:4" x14ac:dyDescent="0.3">
      <c r="A2604" s="1">
        <v>45748</v>
      </c>
      <c r="B2604" t="s">
        <v>700</v>
      </c>
      <c r="C2604" t="s">
        <v>979</v>
      </c>
      <c r="D2604">
        <v>561</v>
      </c>
    </row>
    <row r="2605" spans="1:4" x14ac:dyDescent="0.3">
      <c r="C2605" t="s">
        <v>980</v>
      </c>
    </row>
    <row r="2606" spans="1:4" x14ac:dyDescent="0.3">
      <c r="C2606" t="s">
        <v>981</v>
      </c>
    </row>
    <row r="2607" spans="1:4" x14ac:dyDescent="0.3">
      <c r="C2607" t="s">
        <v>982</v>
      </c>
    </row>
    <row r="2608" spans="1:4" x14ac:dyDescent="0.3">
      <c r="C2608" t="s">
        <v>983</v>
      </c>
    </row>
    <row r="2609" spans="1:4" x14ac:dyDescent="0.3">
      <c r="A2609" s="1">
        <v>45748</v>
      </c>
      <c r="B2609" t="s">
        <v>700</v>
      </c>
      <c r="C2609" t="s">
        <v>917</v>
      </c>
      <c r="D2609">
        <v>283.52</v>
      </c>
    </row>
    <row r="2610" spans="1:4" x14ac:dyDescent="0.3">
      <c r="C2610" t="s">
        <v>984</v>
      </c>
    </row>
    <row r="2611" spans="1:4" x14ac:dyDescent="0.3">
      <c r="C2611" t="s">
        <v>985</v>
      </c>
    </row>
    <row r="2612" spans="1:4" x14ac:dyDescent="0.3">
      <c r="C2612" t="s">
        <v>986</v>
      </c>
    </row>
    <row r="2613" spans="1:4" x14ac:dyDescent="0.3">
      <c r="C2613" t="s">
        <v>987</v>
      </c>
    </row>
    <row r="2614" spans="1:4" x14ac:dyDescent="0.3">
      <c r="A2614" s="1">
        <v>45748</v>
      </c>
      <c r="B2614" t="s">
        <v>700</v>
      </c>
      <c r="C2614" t="s">
        <v>988</v>
      </c>
      <c r="D2614">
        <v>322.88</v>
      </c>
    </row>
    <row r="2615" spans="1:4" x14ac:dyDescent="0.3">
      <c r="C2615" t="s">
        <v>989</v>
      </c>
    </row>
    <row r="2616" spans="1:4" x14ac:dyDescent="0.3">
      <c r="C2616" t="s">
        <v>990</v>
      </c>
    </row>
    <row r="2617" spans="1:4" x14ac:dyDescent="0.3">
      <c r="C2617" t="s">
        <v>991</v>
      </c>
    </row>
    <row r="2618" spans="1:4" x14ac:dyDescent="0.3">
      <c r="C2618" t="s">
        <v>992</v>
      </c>
    </row>
    <row r="2619" spans="1:4" x14ac:dyDescent="0.3">
      <c r="C2619" t="s">
        <v>993</v>
      </c>
    </row>
    <row r="2620" spans="1:4" x14ac:dyDescent="0.3">
      <c r="C2620" t="s">
        <v>994</v>
      </c>
    </row>
    <row r="2621" spans="1:4" x14ac:dyDescent="0.3">
      <c r="C2621" t="s">
        <v>995</v>
      </c>
    </row>
    <row r="2622" spans="1:4" x14ac:dyDescent="0.3">
      <c r="C2622" t="s">
        <v>996</v>
      </c>
    </row>
    <row r="2623" spans="1:4" x14ac:dyDescent="0.3">
      <c r="A2623" s="1">
        <v>45748</v>
      </c>
      <c r="B2623" t="s">
        <v>700</v>
      </c>
      <c r="C2623" t="s">
        <v>988</v>
      </c>
      <c r="D2623">
        <v>188.24</v>
      </c>
    </row>
    <row r="2624" spans="1:4" x14ac:dyDescent="0.3">
      <c r="C2624" t="s">
        <v>989</v>
      </c>
    </row>
    <row r="2625" spans="1:4" x14ac:dyDescent="0.3">
      <c r="C2625" t="s">
        <v>990</v>
      </c>
    </row>
    <row r="2626" spans="1:4" x14ac:dyDescent="0.3">
      <c r="C2626" t="s">
        <v>991</v>
      </c>
    </row>
    <row r="2627" spans="1:4" x14ac:dyDescent="0.3">
      <c r="C2627" t="s">
        <v>992</v>
      </c>
    </row>
    <row r="2628" spans="1:4" x14ac:dyDescent="0.3">
      <c r="C2628" t="s">
        <v>993</v>
      </c>
    </row>
    <row r="2629" spans="1:4" x14ac:dyDescent="0.3">
      <c r="C2629" t="s">
        <v>994</v>
      </c>
    </row>
    <row r="2630" spans="1:4" x14ac:dyDescent="0.3">
      <c r="C2630" t="s">
        <v>995</v>
      </c>
    </row>
    <row r="2631" spans="1:4" x14ac:dyDescent="0.3">
      <c r="C2631" t="s">
        <v>996</v>
      </c>
    </row>
    <row r="2632" spans="1:4" x14ac:dyDescent="0.3">
      <c r="A2632" s="1">
        <v>45748</v>
      </c>
      <c r="B2632" t="s">
        <v>700</v>
      </c>
      <c r="C2632" t="s">
        <v>997</v>
      </c>
      <c r="D2632">
        <v>116.7</v>
      </c>
    </row>
    <row r="2633" spans="1:4" x14ac:dyDescent="0.3">
      <c r="C2633" t="s">
        <v>998</v>
      </c>
    </row>
    <row r="2634" spans="1:4" x14ac:dyDescent="0.3">
      <c r="C2634" t="s">
        <v>999</v>
      </c>
    </row>
    <row r="2635" spans="1:4" x14ac:dyDescent="0.3">
      <c r="C2635" t="s">
        <v>1000</v>
      </c>
    </row>
    <row r="2636" spans="1:4" x14ac:dyDescent="0.3">
      <c r="C2636" t="s">
        <v>1001</v>
      </c>
    </row>
    <row r="2637" spans="1:4" x14ac:dyDescent="0.3">
      <c r="C2637" t="s">
        <v>1002</v>
      </c>
    </row>
    <row r="2638" spans="1:4" x14ac:dyDescent="0.3">
      <c r="A2638" s="1">
        <v>45748</v>
      </c>
      <c r="B2638" t="s">
        <v>700</v>
      </c>
      <c r="C2638" t="s">
        <v>1003</v>
      </c>
      <c r="D2638">
        <v>20.75</v>
      </c>
    </row>
    <row r="2639" spans="1:4" x14ac:dyDescent="0.3">
      <c r="C2639" t="s">
        <v>1004</v>
      </c>
    </row>
    <row r="2640" spans="1:4" x14ac:dyDescent="0.3">
      <c r="C2640" t="s">
        <v>1005</v>
      </c>
    </row>
    <row r="2641" spans="1:4" x14ac:dyDescent="0.3">
      <c r="C2641" t="s">
        <v>1006</v>
      </c>
    </row>
    <row r="2642" spans="1:4" x14ac:dyDescent="0.3">
      <c r="C2642" t="s">
        <v>1007</v>
      </c>
    </row>
    <row r="2643" spans="1:4" x14ac:dyDescent="0.3">
      <c r="C2643" t="s">
        <v>1008</v>
      </c>
    </row>
    <row r="2644" spans="1:4" x14ac:dyDescent="0.3">
      <c r="C2644" t="s">
        <v>1009</v>
      </c>
    </row>
    <row r="2645" spans="1:4" x14ac:dyDescent="0.3">
      <c r="C2645" t="s">
        <v>1010</v>
      </c>
    </row>
    <row r="2646" spans="1:4" x14ac:dyDescent="0.3">
      <c r="C2646" t="s">
        <v>1011</v>
      </c>
    </row>
    <row r="2647" spans="1:4" x14ac:dyDescent="0.3">
      <c r="A2647" s="1">
        <v>45748</v>
      </c>
      <c r="B2647" t="s">
        <v>700</v>
      </c>
      <c r="C2647" t="s">
        <v>997</v>
      </c>
      <c r="D2647">
        <v>14.02</v>
      </c>
    </row>
    <row r="2648" spans="1:4" x14ac:dyDescent="0.3">
      <c r="C2648" t="s">
        <v>998</v>
      </c>
    </row>
    <row r="2649" spans="1:4" x14ac:dyDescent="0.3">
      <c r="C2649" t="s">
        <v>999</v>
      </c>
    </row>
    <row r="2650" spans="1:4" x14ac:dyDescent="0.3">
      <c r="C2650" t="s">
        <v>1000</v>
      </c>
    </row>
    <row r="2651" spans="1:4" x14ac:dyDescent="0.3">
      <c r="C2651" t="s">
        <v>1001</v>
      </c>
    </row>
    <row r="2652" spans="1:4" x14ac:dyDescent="0.3">
      <c r="C2652" t="s">
        <v>1002</v>
      </c>
    </row>
    <row r="2653" spans="1:4" x14ac:dyDescent="0.3">
      <c r="A2653" s="1">
        <v>45748</v>
      </c>
      <c r="B2653" t="s">
        <v>700</v>
      </c>
      <c r="C2653" t="s">
        <v>1012</v>
      </c>
      <c r="D2653">
        <v>158.24</v>
      </c>
    </row>
    <row r="2654" spans="1:4" x14ac:dyDescent="0.3">
      <c r="C2654" t="s">
        <v>1013</v>
      </c>
    </row>
    <row r="2655" spans="1:4" x14ac:dyDescent="0.3">
      <c r="A2655" s="1">
        <v>45748</v>
      </c>
      <c r="B2655" t="s">
        <v>700</v>
      </c>
      <c r="C2655" t="s">
        <v>1014</v>
      </c>
      <c r="D2655">
        <v>45</v>
      </c>
    </row>
    <row r="2656" spans="1:4" x14ac:dyDescent="0.3">
      <c r="C2656" t="s">
        <v>1015</v>
      </c>
    </row>
    <row r="2657" spans="1:4" x14ac:dyDescent="0.3">
      <c r="A2657" s="1">
        <v>45748</v>
      </c>
      <c r="B2657" t="s">
        <v>700</v>
      </c>
      <c r="C2657" t="s">
        <v>270</v>
      </c>
      <c r="D2657">
        <v>21.99</v>
      </c>
    </row>
    <row r="2658" spans="1:4" x14ac:dyDescent="0.3">
      <c r="C2658" t="s">
        <v>1016</v>
      </c>
    </row>
    <row r="2659" spans="1:4" x14ac:dyDescent="0.3">
      <c r="C2659" t="s">
        <v>1017</v>
      </c>
    </row>
    <row r="2660" spans="1:4" x14ac:dyDescent="0.3">
      <c r="A2660" s="1">
        <v>45748</v>
      </c>
      <c r="B2660" t="s">
        <v>700</v>
      </c>
      <c r="C2660" t="s">
        <v>831</v>
      </c>
      <c r="D2660">
        <v>5.24</v>
      </c>
    </row>
    <row r="2661" spans="1:4" x14ac:dyDescent="0.3">
      <c r="C2661" t="s">
        <v>832</v>
      </c>
    </row>
    <row r="2662" spans="1:4" x14ac:dyDescent="0.3">
      <c r="C2662" t="s">
        <v>833</v>
      </c>
    </row>
    <row r="2663" spans="1:4" x14ac:dyDescent="0.3">
      <c r="A2663" s="1">
        <v>45748</v>
      </c>
      <c r="B2663" t="s">
        <v>700</v>
      </c>
      <c r="C2663" t="s">
        <v>831</v>
      </c>
      <c r="D2663">
        <v>54.45</v>
      </c>
    </row>
    <row r="2664" spans="1:4" x14ac:dyDescent="0.3">
      <c r="C2664" t="s">
        <v>832</v>
      </c>
    </row>
    <row r="2665" spans="1:4" x14ac:dyDescent="0.3">
      <c r="C2665" t="s">
        <v>833</v>
      </c>
    </row>
    <row r="2666" spans="1:4" x14ac:dyDescent="0.3">
      <c r="A2666" s="1">
        <v>45748</v>
      </c>
      <c r="B2666" t="s">
        <v>700</v>
      </c>
      <c r="C2666" t="s">
        <v>997</v>
      </c>
      <c r="D2666">
        <v>-9.99</v>
      </c>
    </row>
    <row r="2667" spans="1:4" x14ac:dyDescent="0.3">
      <c r="C2667" t="s">
        <v>998</v>
      </c>
    </row>
    <row r="2668" spans="1:4" x14ac:dyDescent="0.3">
      <c r="C2668" t="s">
        <v>999</v>
      </c>
    </row>
    <row r="2669" spans="1:4" x14ac:dyDescent="0.3">
      <c r="C2669" t="s">
        <v>1000</v>
      </c>
    </row>
    <row r="2670" spans="1:4" x14ac:dyDescent="0.3">
      <c r="C2670" t="s">
        <v>1001</v>
      </c>
    </row>
    <row r="2671" spans="1:4" x14ac:dyDescent="0.3">
      <c r="C2671" t="s">
        <v>1002</v>
      </c>
    </row>
    <row r="2672" spans="1:4" x14ac:dyDescent="0.3">
      <c r="A2672" s="1">
        <v>45748</v>
      </c>
      <c r="B2672" t="s">
        <v>700</v>
      </c>
      <c r="C2672" t="s">
        <v>917</v>
      </c>
      <c r="D2672">
        <v>229.1</v>
      </c>
    </row>
    <row r="2673" spans="1:4" x14ac:dyDescent="0.3">
      <c r="C2673" t="s">
        <v>1018</v>
      </c>
    </row>
    <row r="2674" spans="1:4" x14ac:dyDescent="0.3">
      <c r="C2674" t="e">
        <f>- Hotel lodgings for two</f>
        <v>#NAME?</v>
      </c>
    </row>
    <row r="2675" spans="1:4" x14ac:dyDescent="0.3">
      <c r="C2675" t="s">
        <v>1019</v>
      </c>
    </row>
    <row r="2676" spans="1:4" x14ac:dyDescent="0.3">
      <c r="C2676" t="s">
        <v>1020</v>
      </c>
    </row>
    <row r="2677" spans="1:4" x14ac:dyDescent="0.3">
      <c r="C2677" t="s">
        <v>1021</v>
      </c>
    </row>
    <row r="2678" spans="1:4" x14ac:dyDescent="0.3">
      <c r="C2678" t="s">
        <v>1022</v>
      </c>
    </row>
    <row r="2679" spans="1:4" x14ac:dyDescent="0.3">
      <c r="C2679" t="s">
        <v>1023</v>
      </c>
    </row>
    <row r="2680" spans="1:4" x14ac:dyDescent="0.3">
      <c r="C2680" t="s">
        <v>850</v>
      </c>
    </row>
    <row r="2681" spans="1:4" x14ac:dyDescent="0.3">
      <c r="A2681" s="1">
        <v>45748</v>
      </c>
      <c r="B2681" t="s">
        <v>700</v>
      </c>
      <c r="C2681" t="s">
        <v>917</v>
      </c>
      <c r="D2681">
        <v>229.1</v>
      </c>
    </row>
    <row r="2682" spans="1:4" x14ac:dyDescent="0.3">
      <c r="C2682" t="s">
        <v>1018</v>
      </c>
    </row>
    <row r="2683" spans="1:4" x14ac:dyDescent="0.3">
      <c r="C2683" t="e">
        <f>- Hotel lodgings for two</f>
        <v>#NAME?</v>
      </c>
    </row>
    <row r="2684" spans="1:4" x14ac:dyDescent="0.3">
      <c r="C2684" t="s">
        <v>1019</v>
      </c>
    </row>
    <row r="2685" spans="1:4" x14ac:dyDescent="0.3">
      <c r="C2685" t="s">
        <v>1020</v>
      </c>
    </row>
    <row r="2686" spans="1:4" x14ac:dyDescent="0.3">
      <c r="C2686" t="s">
        <v>1021</v>
      </c>
    </row>
    <row r="2687" spans="1:4" x14ac:dyDescent="0.3">
      <c r="C2687" t="s">
        <v>1022</v>
      </c>
    </row>
    <row r="2688" spans="1:4" x14ac:dyDescent="0.3">
      <c r="C2688" t="s">
        <v>1023</v>
      </c>
    </row>
    <row r="2689" spans="1:4" x14ac:dyDescent="0.3">
      <c r="C2689" t="s">
        <v>850</v>
      </c>
    </row>
    <row r="2690" spans="1:4" x14ac:dyDescent="0.3">
      <c r="A2690" s="1">
        <v>45748</v>
      </c>
      <c r="B2690" t="s">
        <v>700</v>
      </c>
      <c r="C2690" t="s">
        <v>917</v>
      </c>
      <c r="D2690">
        <v>229.1</v>
      </c>
    </row>
    <row r="2691" spans="1:4" x14ac:dyDescent="0.3">
      <c r="C2691" t="s">
        <v>1018</v>
      </c>
    </row>
    <row r="2692" spans="1:4" x14ac:dyDescent="0.3">
      <c r="C2692" t="e">
        <f>- Hotel lodgings for two</f>
        <v>#NAME?</v>
      </c>
    </row>
    <row r="2693" spans="1:4" x14ac:dyDescent="0.3">
      <c r="C2693" t="s">
        <v>1019</v>
      </c>
    </row>
    <row r="2694" spans="1:4" x14ac:dyDescent="0.3">
      <c r="C2694" t="s">
        <v>1020</v>
      </c>
    </row>
    <row r="2695" spans="1:4" x14ac:dyDescent="0.3">
      <c r="C2695" t="s">
        <v>1021</v>
      </c>
    </row>
    <row r="2696" spans="1:4" x14ac:dyDescent="0.3">
      <c r="C2696" t="s">
        <v>1022</v>
      </c>
    </row>
    <row r="2697" spans="1:4" x14ac:dyDescent="0.3">
      <c r="C2697" t="s">
        <v>1023</v>
      </c>
    </row>
    <row r="2698" spans="1:4" x14ac:dyDescent="0.3">
      <c r="C2698" t="s">
        <v>850</v>
      </c>
    </row>
    <row r="2699" spans="1:4" x14ac:dyDescent="0.3">
      <c r="A2699" s="1">
        <v>45749</v>
      </c>
      <c r="B2699" t="s">
        <v>1024</v>
      </c>
      <c r="C2699" t="s">
        <v>1025</v>
      </c>
      <c r="D2699">
        <v>700.97</v>
      </c>
    </row>
    <row r="2700" spans="1:4" x14ac:dyDescent="0.3">
      <c r="C2700" t="s">
        <v>1026</v>
      </c>
    </row>
    <row r="2701" spans="1:4" x14ac:dyDescent="0.3">
      <c r="C2701" t="s">
        <v>1027</v>
      </c>
    </row>
    <row r="2702" spans="1:4" x14ac:dyDescent="0.3">
      <c r="C2702" t="s">
        <v>1028</v>
      </c>
    </row>
    <row r="2703" spans="1:4" x14ac:dyDescent="0.3">
      <c r="A2703" s="1">
        <v>45751</v>
      </c>
      <c r="B2703" t="s">
        <v>253</v>
      </c>
      <c r="C2703" t="s">
        <v>237</v>
      </c>
      <c r="D2703">
        <v>381.5</v>
      </c>
    </row>
    <row r="2704" spans="1:4" x14ac:dyDescent="0.3">
      <c r="A2704" s="1">
        <v>45751</v>
      </c>
      <c r="B2704" t="s">
        <v>253</v>
      </c>
      <c r="C2704" t="s">
        <v>254</v>
      </c>
      <c r="D2704">
        <v>-200.5</v>
      </c>
    </row>
    <row r="2705" spans="1:4" x14ac:dyDescent="0.3">
      <c r="C2705" t="s">
        <v>255</v>
      </c>
    </row>
    <row r="2706" spans="1:4" x14ac:dyDescent="0.3">
      <c r="A2706" s="1">
        <v>45750</v>
      </c>
      <c r="B2706" t="s">
        <v>1029</v>
      </c>
      <c r="C2706" t="s">
        <v>1025</v>
      </c>
      <c r="D2706">
        <v>77.23</v>
      </c>
    </row>
    <row r="2707" spans="1:4" x14ac:dyDescent="0.3">
      <c r="C2707" t="s">
        <v>1030</v>
      </c>
    </row>
    <row r="2708" spans="1:4" x14ac:dyDescent="0.3">
      <c r="A2708" s="1">
        <v>45744</v>
      </c>
      <c r="B2708" t="s">
        <v>1031</v>
      </c>
      <c r="C2708" t="s">
        <v>1032</v>
      </c>
      <c r="D2708">
        <v>75.98</v>
      </c>
    </row>
    <row r="2709" spans="1:4" x14ac:dyDescent="0.3">
      <c r="C2709" t="s">
        <v>608</v>
      </c>
    </row>
    <row r="2710" spans="1:4" x14ac:dyDescent="0.3">
      <c r="C2710" t="s">
        <v>1033</v>
      </c>
    </row>
    <row r="2711" spans="1:4" x14ac:dyDescent="0.3">
      <c r="C2711" t="s">
        <v>1034</v>
      </c>
    </row>
    <row r="2712" spans="1:4" x14ac:dyDescent="0.3">
      <c r="A2712" s="1">
        <v>45744</v>
      </c>
      <c r="B2712" t="s">
        <v>1031</v>
      </c>
      <c r="C2712" t="s">
        <v>1032</v>
      </c>
      <c r="D2712">
        <v>393.63</v>
      </c>
    </row>
    <row r="2713" spans="1:4" x14ac:dyDescent="0.3">
      <c r="C2713" t="s">
        <v>608</v>
      </c>
    </row>
    <row r="2714" spans="1:4" x14ac:dyDescent="0.3">
      <c r="C2714" t="s">
        <v>1033</v>
      </c>
    </row>
    <row r="2715" spans="1:4" x14ac:dyDescent="0.3">
      <c r="C2715" t="s">
        <v>1034</v>
      </c>
    </row>
    <row r="2716" spans="1:4" x14ac:dyDescent="0.3">
      <c r="A2716" s="1">
        <v>45744</v>
      </c>
      <c r="B2716" t="s">
        <v>1031</v>
      </c>
      <c r="C2716" t="s">
        <v>1035</v>
      </c>
      <c r="D2716">
        <v>15.99</v>
      </c>
    </row>
    <row r="2717" spans="1:4" x14ac:dyDescent="0.3">
      <c r="C2717" t="s">
        <v>1036</v>
      </c>
    </row>
    <row r="2718" spans="1:4" x14ac:dyDescent="0.3">
      <c r="C2718" t="s">
        <v>1037</v>
      </c>
    </row>
    <row r="2719" spans="1:4" x14ac:dyDescent="0.3">
      <c r="C2719" t="s">
        <v>1038</v>
      </c>
    </row>
    <row r="2720" spans="1:4" x14ac:dyDescent="0.3">
      <c r="A2720" s="1">
        <v>45744</v>
      </c>
      <c r="B2720" t="s">
        <v>1031</v>
      </c>
      <c r="C2720" t="s">
        <v>1039</v>
      </c>
      <c r="D2720">
        <v>328.81</v>
      </c>
    </row>
    <row r="2721" spans="1:4" x14ac:dyDescent="0.3">
      <c r="C2721" t="s">
        <v>1040</v>
      </c>
    </row>
    <row r="2722" spans="1:4" x14ac:dyDescent="0.3">
      <c r="A2722" s="1">
        <v>45744</v>
      </c>
      <c r="B2722" t="s">
        <v>1031</v>
      </c>
      <c r="C2722" t="s">
        <v>1032</v>
      </c>
      <c r="D2722">
        <v>179.75</v>
      </c>
    </row>
    <row r="2723" spans="1:4" x14ac:dyDescent="0.3">
      <c r="C2723" t="s">
        <v>608</v>
      </c>
    </row>
    <row r="2724" spans="1:4" x14ac:dyDescent="0.3">
      <c r="C2724" t="s">
        <v>1033</v>
      </c>
    </row>
    <row r="2725" spans="1:4" x14ac:dyDescent="0.3">
      <c r="C2725" t="s">
        <v>1034</v>
      </c>
    </row>
    <row r="2726" spans="1:4" x14ac:dyDescent="0.3">
      <c r="A2726" s="1">
        <v>45744</v>
      </c>
      <c r="B2726" t="s">
        <v>1031</v>
      </c>
      <c r="C2726" t="s">
        <v>1041</v>
      </c>
      <c r="D2726">
        <v>279.89</v>
      </c>
    </row>
    <row r="2727" spans="1:4" x14ac:dyDescent="0.3">
      <c r="C2727" t="s">
        <v>1042</v>
      </c>
    </row>
    <row r="2728" spans="1:4" x14ac:dyDescent="0.3">
      <c r="C2728" t="s">
        <v>1043</v>
      </c>
    </row>
    <row r="2729" spans="1:4" x14ac:dyDescent="0.3">
      <c r="A2729" s="1">
        <v>45751</v>
      </c>
      <c r="B2729" t="s">
        <v>1044</v>
      </c>
      <c r="C2729" t="s">
        <v>1045</v>
      </c>
      <c r="D2729">
        <v>118</v>
      </c>
    </row>
    <row r="2730" spans="1:4" x14ac:dyDescent="0.3">
      <c r="C2730" t="s">
        <v>1046</v>
      </c>
    </row>
    <row r="2731" spans="1:4" x14ac:dyDescent="0.3">
      <c r="A2731" s="1">
        <v>45751</v>
      </c>
      <c r="B2731" t="s">
        <v>1044</v>
      </c>
      <c r="C2731" t="s">
        <v>1045</v>
      </c>
      <c r="D2731">
        <v>118</v>
      </c>
    </row>
    <row r="2732" spans="1:4" x14ac:dyDescent="0.3">
      <c r="C2732" t="s">
        <v>1046</v>
      </c>
    </row>
    <row r="2733" spans="1:4" x14ac:dyDescent="0.3">
      <c r="A2733" s="1">
        <v>45751</v>
      </c>
      <c r="B2733" t="s">
        <v>1044</v>
      </c>
      <c r="C2733" t="s">
        <v>1045</v>
      </c>
      <c r="D2733">
        <v>924.36</v>
      </c>
    </row>
    <row r="2734" spans="1:4" x14ac:dyDescent="0.3">
      <c r="C2734" t="s">
        <v>1046</v>
      </c>
    </row>
    <row r="2735" spans="1:4" x14ac:dyDescent="0.3">
      <c r="A2735" s="1">
        <v>45751</v>
      </c>
      <c r="B2735" t="s">
        <v>1044</v>
      </c>
      <c r="C2735" t="s">
        <v>1045</v>
      </c>
      <c r="D2735" s="2">
        <v>1936.49</v>
      </c>
    </row>
    <row r="2736" spans="1:4" x14ac:dyDescent="0.3">
      <c r="C2736" t="s">
        <v>1046</v>
      </c>
    </row>
    <row r="2737" spans="1:4" x14ac:dyDescent="0.3">
      <c r="A2737" s="1">
        <v>45751</v>
      </c>
      <c r="B2737" t="s">
        <v>1044</v>
      </c>
      <c r="C2737" t="s">
        <v>1045</v>
      </c>
      <c r="D2737" s="2">
        <v>1232.48</v>
      </c>
    </row>
    <row r="2738" spans="1:4" x14ac:dyDescent="0.3">
      <c r="C2738" t="s">
        <v>1046</v>
      </c>
    </row>
    <row r="2739" spans="1:4" x14ac:dyDescent="0.3">
      <c r="A2739" s="1">
        <v>45751</v>
      </c>
      <c r="B2739" t="s">
        <v>1044</v>
      </c>
      <c r="C2739" t="s">
        <v>1045</v>
      </c>
      <c r="D2739">
        <v>736.84</v>
      </c>
    </row>
    <row r="2740" spans="1:4" x14ac:dyDescent="0.3">
      <c r="C2740" t="s">
        <v>1046</v>
      </c>
    </row>
    <row r="2741" spans="1:4" x14ac:dyDescent="0.3">
      <c r="A2741" s="1">
        <v>45751</v>
      </c>
      <c r="B2741" t="s">
        <v>1044</v>
      </c>
      <c r="C2741" t="s">
        <v>1045</v>
      </c>
      <c r="D2741">
        <v>924.36</v>
      </c>
    </row>
    <row r="2742" spans="1:4" x14ac:dyDescent="0.3">
      <c r="C2742" t="s">
        <v>1046</v>
      </c>
    </row>
    <row r="2743" spans="1:4" x14ac:dyDescent="0.3">
      <c r="A2743" s="1">
        <v>45751</v>
      </c>
      <c r="B2743" t="s">
        <v>1044</v>
      </c>
      <c r="C2743" t="s">
        <v>1045</v>
      </c>
      <c r="D2743">
        <v>184.53</v>
      </c>
    </row>
    <row r="2744" spans="1:4" x14ac:dyDescent="0.3">
      <c r="C2744" t="s">
        <v>1046</v>
      </c>
    </row>
    <row r="2745" spans="1:4" x14ac:dyDescent="0.3">
      <c r="A2745" s="1">
        <v>45754</v>
      </c>
      <c r="B2745" t="s">
        <v>1047</v>
      </c>
      <c r="C2745" t="s">
        <v>1048</v>
      </c>
      <c r="D2745">
        <v>787.52</v>
      </c>
    </row>
    <row r="2746" spans="1:4" x14ac:dyDescent="0.3">
      <c r="A2746" s="1">
        <v>45754</v>
      </c>
      <c r="B2746" t="s">
        <v>1047</v>
      </c>
      <c r="C2746" t="s">
        <v>1048</v>
      </c>
      <c r="D2746">
        <v>298.92</v>
      </c>
    </row>
    <row r="2747" spans="1:4" x14ac:dyDescent="0.3">
      <c r="A2747" s="1">
        <v>45754</v>
      </c>
      <c r="B2747" t="s">
        <v>1047</v>
      </c>
      <c r="C2747" t="s">
        <v>1048</v>
      </c>
      <c r="D2747">
        <v>612.05999999999995</v>
      </c>
    </row>
    <row r="2748" spans="1:4" x14ac:dyDescent="0.3">
      <c r="A2748" s="1">
        <v>45754</v>
      </c>
      <c r="B2748" t="s">
        <v>1047</v>
      </c>
      <c r="C2748" t="s">
        <v>1048</v>
      </c>
      <c r="D2748" s="2">
        <v>2634.17</v>
      </c>
    </row>
    <row r="2749" spans="1:4" x14ac:dyDescent="0.3">
      <c r="A2749" s="1">
        <v>45754</v>
      </c>
      <c r="B2749" t="s">
        <v>1047</v>
      </c>
      <c r="C2749" t="s">
        <v>1048</v>
      </c>
      <c r="D2749">
        <v>571.12</v>
      </c>
    </row>
    <row r="2750" spans="1:4" x14ac:dyDescent="0.3">
      <c r="A2750" s="1">
        <v>45754</v>
      </c>
      <c r="B2750" t="s">
        <v>1049</v>
      </c>
      <c r="C2750" t="s">
        <v>155</v>
      </c>
      <c r="D2750">
        <v>552.47</v>
      </c>
    </row>
    <row r="2751" spans="1:4" x14ac:dyDescent="0.3">
      <c r="C2751" t="s">
        <v>1050</v>
      </c>
    </row>
    <row r="2752" spans="1:4" x14ac:dyDescent="0.3">
      <c r="A2752" s="1">
        <v>45754</v>
      </c>
      <c r="B2752" t="s">
        <v>1049</v>
      </c>
      <c r="C2752" t="s">
        <v>155</v>
      </c>
      <c r="D2752">
        <v>263.17</v>
      </c>
    </row>
    <row r="2753" spans="1:4" x14ac:dyDescent="0.3">
      <c r="C2753" t="s">
        <v>1050</v>
      </c>
    </row>
    <row r="2754" spans="1:4" x14ac:dyDescent="0.3">
      <c r="A2754" s="1">
        <v>45754</v>
      </c>
      <c r="B2754" t="s">
        <v>1051</v>
      </c>
      <c r="C2754" t="s">
        <v>1052</v>
      </c>
      <c r="D2754" s="2">
        <v>2230.1799999999998</v>
      </c>
    </row>
    <row r="2755" spans="1:4" x14ac:dyDescent="0.3">
      <c r="A2755" s="1">
        <v>45755</v>
      </c>
      <c r="B2755" t="s">
        <v>1031</v>
      </c>
      <c r="C2755" t="s">
        <v>1053</v>
      </c>
      <c r="D2755">
        <v>222.65</v>
      </c>
    </row>
    <row r="2756" spans="1:4" x14ac:dyDescent="0.3">
      <c r="A2756" s="1">
        <v>45755</v>
      </c>
      <c r="B2756" t="s">
        <v>1031</v>
      </c>
      <c r="C2756" t="s">
        <v>1054</v>
      </c>
      <c r="D2756">
        <v>675.75</v>
      </c>
    </row>
    <row r="2757" spans="1:4" x14ac:dyDescent="0.3">
      <c r="C2757" t="s">
        <v>1055</v>
      </c>
    </row>
    <row r="2758" spans="1:4" x14ac:dyDescent="0.3">
      <c r="A2758" s="1">
        <v>45755</v>
      </c>
      <c r="B2758" t="s">
        <v>1031</v>
      </c>
      <c r="C2758" t="s">
        <v>1056</v>
      </c>
      <c r="D2758">
        <v>767.06</v>
      </c>
    </row>
    <row r="2759" spans="1:4" x14ac:dyDescent="0.3">
      <c r="C2759" t="s">
        <v>1057</v>
      </c>
    </row>
    <row r="2760" spans="1:4" x14ac:dyDescent="0.3">
      <c r="C2760" t="s">
        <v>1058</v>
      </c>
    </row>
    <row r="2761" spans="1:4" x14ac:dyDescent="0.3">
      <c r="C2761" t="s">
        <v>1059</v>
      </c>
    </row>
    <row r="2762" spans="1:4" x14ac:dyDescent="0.3">
      <c r="C2762" t="s">
        <v>1060</v>
      </c>
    </row>
    <row r="2763" spans="1:4" x14ac:dyDescent="0.3">
      <c r="A2763" s="1">
        <v>45755</v>
      </c>
      <c r="B2763" t="s">
        <v>1031</v>
      </c>
      <c r="C2763" t="s">
        <v>11</v>
      </c>
      <c r="D2763">
        <v>117.89</v>
      </c>
    </row>
    <row r="2764" spans="1:4" x14ac:dyDescent="0.3">
      <c r="C2764" t="s">
        <v>1061</v>
      </c>
    </row>
    <row r="2765" spans="1:4" x14ac:dyDescent="0.3">
      <c r="C2765" t="s">
        <v>1062</v>
      </c>
    </row>
    <row r="2766" spans="1:4" x14ac:dyDescent="0.3">
      <c r="C2766" t="s">
        <v>1063</v>
      </c>
    </row>
    <row r="2767" spans="1:4" x14ac:dyDescent="0.3">
      <c r="A2767" s="1">
        <v>45755</v>
      </c>
      <c r="B2767" t="s">
        <v>1031</v>
      </c>
      <c r="C2767" t="s">
        <v>1064</v>
      </c>
      <c r="D2767">
        <v>52.41</v>
      </c>
    </row>
    <row r="2768" spans="1:4" x14ac:dyDescent="0.3">
      <c r="C2768" t="s">
        <v>1065</v>
      </c>
    </row>
    <row r="2769" spans="1:4" x14ac:dyDescent="0.3">
      <c r="A2769" s="1">
        <v>45755</v>
      </c>
      <c r="B2769" t="s">
        <v>1031</v>
      </c>
      <c r="C2769" t="s">
        <v>270</v>
      </c>
      <c r="D2769">
        <v>395.97</v>
      </c>
    </row>
    <row r="2770" spans="1:4" x14ac:dyDescent="0.3">
      <c r="C2770" t="s">
        <v>1066</v>
      </c>
    </row>
    <row r="2771" spans="1:4" x14ac:dyDescent="0.3">
      <c r="C2771" t="s">
        <v>1067</v>
      </c>
    </row>
    <row r="2772" spans="1:4" x14ac:dyDescent="0.3">
      <c r="C2772" t="s">
        <v>1068</v>
      </c>
    </row>
    <row r="2773" spans="1:4" x14ac:dyDescent="0.3">
      <c r="A2773" s="1">
        <v>45755</v>
      </c>
      <c r="B2773" t="s">
        <v>1031</v>
      </c>
      <c r="C2773" t="s">
        <v>1069</v>
      </c>
      <c r="D2773">
        <v>45.98</v>
      </c>
    </row>
    <row r="2774" spans="1:4" x14ac:dyDescent="0.3">
      <c r="C2774" t="s">
        <v>1070</v>
      </c>
    </row>
    <row r="2775" spans="1:4" x14ac:dyDescent="0.3">
      <c r="A2775" s="1">
        <v>45755</v>
      </c>
      <c r="B2775" t="s">
        <v>1031</v>
      </c>
      <c r="C2775" t="s">
        <v>11</v>
      </c>
      <c r="D2775">
        <v>186.38</v>
      </c>
    </row>
    <row r="2776" spans="1:4" x14ac:dyDescent="0.3">
      <c r="C2776" t="s">
        <v>276</v>
      </c>
    </row>
    <row r="2777" spans="1:4" x14ac:dyDescent="0.3">
      <c r="C2777" t="s">
        <v>1071</v>
      </c>
    </row>
    <row r="2778" spans="1:4" x14ac:dyDescent="0.3">
      <c r="C2778" t="s">
        <v>1072</v>
      </c>
    </row>
    <row r="2779" spans="1:4" x14ac:dyDescent="0.3">
      <c r="A2779" s="1">
        <v>45755</v>
      </c>
      <c r="B2779" t="s">
        <v>1031</v>
      </c>
      <c r="C2779" t="s">
        <v>1073</v>
      </c>
      <c r="D2779">
        <v>85.98</v>
      </c>
    </row>
    <row r="2780" spans="1:4" x14ac:dyDescent="0.3">
      <c r="C2780" t="s">
        <v>1074</v>
      </c>
    </row>
    <row r="2781" spans="1:4" x14ac:dyDescent="0.3">
      <c r="C2781" t="s">
        <v>1075</v>
      </c>
    </row>
    <row r="2782" spans="1:4" x14ac:dyDescent="0.3">
      <c r="A2782" s="1">
        <v>45755</v>
      </c>
      <c r="B2782" t="s">
        <v>1031</v>
      </c>
      <c r="C2782" t="s">
        <v>274</v>
      </c>
      <c r="D2782" s="2">
        <v>4303.8900000000003</v>
      </c>
    </row>
    <row r="2783" spans="1:4" x14ac:dyDescent="0.3">
      <c r="C2783" t="s">
        <v>275</v>
      </c>
    </row>
    <row r="2784" spans="1:4" x14ac:dyDescent="0.3">
      <c r="C2784" t="s">
        <v>276</v>
      </c>
    </row>
    <row r="2785" spans="1:4" x14ac:dyDescent="0.3">
      <c r="C2785" t="s">
        <v>1076</v>
      </c>
    </row>
    <row r="2786" spans="1:4" x14ac:dyDescent="0.3">
      <c r="C2786" t="s">
        <v>1063</v>
      </c>
    </row>
    <row r="2787" spans="1:4" x14ac:dyDescent="0.3">
      <c r="A2787" s="1">
        <v>45755</v>
      </c>
      <c r="B2787" t="s">
        <v>1031</v>
      </c>
      <c r="C2787" t="s">
        <v>1073</v>
      </c>
      <c r="D2787">
        <v>485.48</v>
      </c>
    </row>
    <row r="2788" spans="1:4" x14ac:dyDescent="0.3">
      <c r="C2788" t="s">
        <v>1077</v>
      </c>
    </row>
    <row r="2789" spans="1:4" x14ac:dyDescent="0.3">
      <c r="C2789" t="s">
        <v>1078</v>
      </c>
    </row>
    <row r="2790" spans="1:4" x14ac:dyDescent="0.3">
      <c r="A2790" s="1">
        <v>45755</v>
      </c>
      <c r="B2790" t="s">
        <v>1031</v>
      </c>
      <c r="C2790" t="s">
        <v>958</v>
      </c>
      <c r="D2790">
        <v>792.94</v>
      </c>
    </row>
    <row r="2791" spans="1:4" x14ac:dyDescent="0.3">
      <c r="C2791" t="s">
        <v>1079</v>
      </c>
    </row>
    <row r="2792" spans="1:4" x14ac:dyDescent="0.3">
      <c r="A2792" s="1">
        <v>45754</v>
      </c>
      <c r="B2792" t="s">
        <v>1031</v>
      </c>
      <c r="C2792" t="s">
        <v>270</v>
      </c>
      <c r="D2792">
        <v>-49.99</v>
      </c>
    </row>
    <row r="2793" spans="1:4" x14ac:dyDescent="0.3">
      <c r="C2793" t="s">
        <v>1080</v>
      </c>
    </row>
    <row r="2794" spans="1:4" x14ac:dyDescent="0.3">
      <c r="C2794" t="s">
        <v>1081</v>
      </c>
    </row>
    <row r="2795" spans="1:4" x14ac:dyDescent="0.3">
      <c r="A2795" s="1">
        <v>45754</v>
      </c>
      <c r="B2795" t="s">
        <v>1031</v>
      </c>
      <c r="C2795" t="s">
        <v>1041</v>
      </c>
      <c r="D2795">
        <v>-9.99</v>
      </c>
    </row>
    <row r="2796" spans="1:4" x14ac:dyDescent="0.3">
      <c r="C2796" t="s">
        <v>1042</v>
      </c>
    </row>
    <row r="2797" spans="1:4" x14ac:dyDescent="0.3">
      <c r="C2797" t="s">
        <v>1043</v>
      </c>
    </row>
    <row r="2798" spans="1:4" x14ac:dyDescent="0.3">
      <c r="A2798" s="1">
        <v>45755</v>
      </c>
      <c r="B2798" t="s">
        <v>1031</v>
      </c>
      <c r="C2798" t="s">
        <v>1082</v>
      </c>
      <c r="D2798">
        <v>110.88</v>
      </c>
    </row>
    <row r="2799" spans="1:4" x14ac:dyDescent="0.3">
      <c r="C2799" t="s">
        <v>1083</v>
      </c>
    </row>
    <row r="2800" spans="1:4" x14ac:dyDescent="0.3">
      <c r="A2800" s="1">
        <v>45754</v>
      </c>
      <c r="B2800" t="s">
        <v>1031</v>
      </c>
      <c r="C2800" t="s">
        <v>1073</v>
      </c>
      <c r="D2800">
        <v>-43.14</v>
      </c>
    </row>
    <row r="2801" spans="1:4" x14ac:dyDescent="0.3">
      <c r="C2801" t="s">
        <v>1084</v>
      </c>
    </row>
    <row r="2802" spans="1:4" x14ac:dyDescent="0.3">
      <c r="A2802" s="1">
        <v>45754</v>
      </c>
      <c r="B2802" t="s">
        <v>1031</v>
      </c>
      <c r="C2802" t="s">
        <v>1069</v>
      </c>
      <c r="D2802">
        <v>-9.83</v>
      </c>
    </row>
    <row r="2803" spans="1:4" x14ac:dyDescent="0.3">
      <c r="C2803" t="s">
        <v>1070</v>
      </c>
    </row>
    <row r="2804" spans="1:4" x14ac:dyDescent="0.3">
      <c r="A2804" s="1">
        <v>45755</v>
      </c>
      <c r="B2804" t="s">
        <v>1031</v>
      </c>
      <c r="C2804" t="s">
        <v>787</v>
      </c>
      <c r="D2804">
        <v>34.99</v>
      </c>
    </row>
    <row r="2805" spans="1:4" x14ac:dyDescent="0.3">
      <c r="C2805" t="s">
        <v>1085</v>
      </c>
    </row>
    <row r="2806" spans="1:4" x14ac:dyDescent="0.3">
      <c r="C2806" t="s">
        <v>1086</v>
      </c>
    </row>
    <row r="2807" spans="1:4" x14ac:dyDescent="0.3">
      <c r="A2807" s="1">
        <v>45754</v>
      </c>
      <c r="B2807" t="s">
        <v>1031</v>
      </c>
      <c r="C2807" t="s">
        <v>1069</v>
      </c>
      <c r="D2807">
        <v>-9.83</v>
      </c>
    </row>
    <row r="2808" spans="1:4" x14ac:dyDescent="0.3">
      <c r="C2808" t="s">
        <v>1070</v>
      </c>
    </row>
    <row r="2809" spans="1:4" x14ac:dyDescent="0.3">
      <c r="A2809" s="1">
        <v>45755</v>
      </c>
      <c r="B2809" t="s">
        <v>1031</v>
      </c>
      <c r="C2809" t="s">
        <v>1073</v>
      </c>
      <c r="D2809">
        <v>976.06</v>
      </c>
    </row>
    <row r="2810" spans="1:4" x14ac:dyDescent="0.3">
      <c r="C2810" t="s">
        <v>1087</v>
      </c>
    </row>
    <row r="2811" spans="1:4" x14ac:dyDescent="0.3">
      <c r="C2811" t="s">
        <v>1088</v>
      </c>
    </row>
    <row r="2812" spans="1:4" x14ac:dyDescent="0.3">
      <c r="C2812" t="s">
        <v>1078</v>
      </c>
    </row>
    <row r="2813" spans="1:4" x14ac:dyDescent="0.3">
      <c r="A2813" s="1">
        <v>45754</v>
      </c>
      <c r="B2813" t="s">
        <v>1031</v>
      </c>
      <c r="C2813" t="s">
        <v>1073</v>
      </c>
      <c r="D2813">
        <v>-76.89</v>
      </c>
    </row>
    <row r="2814" spans="1:4" x14ac:dyDescent="0.3">
      <c r="C2814" t="s">
        <v>1084</v>
      </c>
    </row>
    <row r="2815" spans="1:4" x14ac:dyDescent="0.3">
      <c r="A2815" s="1">
        <v>45754</v>
      </c>
      <c r="B2815" t="s">
        <v>1031</v>
      </c>
      <c r="C2815" t="s">
        <v>1056</v>
      </c>
      <c r="D2815">
        <v>-34.82</v>
      </c>
    </row>
    <row r="2816" spans="1:4" x14ac:dyDescent="0.3">
      <c r="C2816" t="s">
        <v>1089</v>
      </c>
    </row>
    <row r="2817" spans="1:4" x14ac:dyDescent="0.3">
      <c r="C2817" t="s">
        <v>1090</v>
      </c>
    </row>
    <row r="2818" spans="1:4" x14ac:dyDescent="0.3">
      <c r="C2818" t="s">
        <v>1091</v>
      </c>
    </row>
    <row r="2819" spans="1:4" x14ac:dyDescent="0.3">
      <c r="C2819" t="s">
        <v>1092</v>
      </c>
    </row>
    <row r="2820" spans="1:4" x14ac:dyDescent="0.3">
      <c r="C2820" t="s">
        <v>1093</v>
      </c>
    </row>
    <row r="2821" spans="1:4" x14ac:dyDescent="0.3">
      <c r="C2821" t="s">
        <v>1094</v>
      </c>
    </row>
    <row r="2822" spans="1:4" x14ac:dyDescent="0.3">
      <c r="A2822" s="1">
        <v>45755</v>
      </c>
      <c r="B2822" t="s">
        <v>1031</v>
      </c>
      <c r="C2822" t="s">
        <v>1095</v>
      </c>
      <c r="D2822">
        <v>314.81</v>
      </c>
    </row>
    <row r="2823" spans="1:4" x14ac:dyDescent="0.3">
      <c r="C2823" t="s">
        <v>1096</v>
      </c>
    </row>
    <row r="2824" spans="1:4" x14ac:dyDescent="0.3">
      <c r="A2824" s="1">
        <v>45755</v>
      </c>
      <c r="B2824" t="s">
        <v>1031</v>
      </c>
      <c r="C2824" t="s">
        <v>1097</v>
      </c>
      <c r="D2824">
        <v>400.49</v>
      </c>
    </row>
    <row r="2825" spans="1:4" x14ac:dyDescent="0.3">
      <c r="C2825" t="s">
        <v>1098</v>
      </c>
    </row>
    <row r="2826" spans="1:4" x14ac:dyDescent="0.3">
      <c r="C2826" t="s">
        <v>1099</v>
      </c>
    </row>
    <row r="2827" spans="1:4" x14ac:dyDescent="0.3">
      <c r="C2827" t="s">
        <v>1100</v>
      </c>
    </row>
    <row r="2828" spans="1:4" x14ac:dyDescent="0.3">
      <c r="A2828" s="1">
        <v>45755</v>
      </c>
      <c r="B2828" t="s">
        <v>1031</v>
      </c>
      <c r="C2828" t="s">
        <v>1069</v>
      </c>
      <c r="D2828">
        <v>171.65</v>
      </c>
    </row>
    <row r="2829" spans="1:4" x14ac:dyDescent="0.3">
      <c r="C2829" t="s">
        <v>1070</v>
      </c>
    </row>
    <row r="2830" spans="1:4" x14ac:dyDescent="0.3">
      <c r="A2830" s="1">
        <v>45754</v>
      </c>
      <c r="B2830" t="s">
        <v>1031</v>
      </c>
      <c r="C2830" t="s">
        <v>1101</v>
      </c>
      <c r="D2830">
        <v>45.96</v>
      </c>
    </row>
    <row r="2831" spans="1:4" x14ac:dyDescent="0.3">
      <c r="C2831" t="s">
        <v>227</v>
      </c>
    </row>
    <row r="2832" spans="1:4" x14ac:dyDescent="0.3">
      <c r="C2832" t="s">
        <v>228</v>
      </c>
    </row>
    <row r="2833" spans="1:4" x14ac:dyDescent="0.3">
      <c r="C2833" t="s">
        <v>1102</v>
      </c>
    </row>
    <row r="2834" spans="1:4" x14ac:dyDescent="0.3">
      <c r="C2834" t="s">
        <v>1103</v>
      </c>
    </row>
    <row r="2835" spans="1:4" x14ac:dyDescent="0.3">
      <c r="A2835" s="1">
        <v>45754</v>
      </c>
      <c r="B2835" t="s">
        <v>1031</v>
      </c>
      <c r="C2835" t="s">
        <v>1064</v>
      </c>
      <c r="D2835">
        <v>-52.41</v>
      </c>
    </row>
    <row r="2836" spans="1:4" x14ac:dyDescent="0.3">
      <c r="C2836" t="s">
        <v>1065</v>
      </c>
    </row>
    <row r="2837" spans="1:4" x14ac:dyDescent="0.3">
      <c r="A2837" s="1">
        <v>45755</v>
      </c>
      <c r="B2837" t="s">
        <v>1031</v>
      </c>
      <c r="C2837" t="s">
        <v>1104</v>
      </c>
      <c r="D2837">
        <v>94.83</v>
      </c>
    </row>
    <row r="2838" spans="1:4" x14ac:dyDescent="0.3">
      <c r="C2838" t="s">
        <v>1105</v>
      </c>
    </row>
    <row r="2839" spans="1:4" x14ac:dyDescent="0.3">
      <c r="A2839" s="1">
        <v>45755</v>
      </c>
      <c r="B2839" t="s">
        <v>1031</v>
      </c>
      <c r="C2839" t="s">
        <v>1106</v>
      </c>
      <c r="D2839">
        <v>250.09</v>
      </c>
    </row>
    <row r="2840" spans="1:4" x14ac:dyDescent="0.3">
      <c r="A2840" s="1">
        <v>45755</v>
      </c>
      <c r="B2840" t="s">
        <v>1031</v>
      </c>
      <c r="C2840" t="s">
        <v>278</v>
      </c>
      <c r="D2840">
        <v>47.99</v>
      </c>
    </row>
    <row r="2841" spans="1:4" x14ac:dyDescent="0.3">
      <c r="C2841" t="s">
        <v>1107</v>
      </c>
    </row>
    <row r="2842" spans="1:4" x14ac:dyDescent="0.3">
      <c r="C2842" t="s">
        <v>1108</v>
      </c>
    </row>
    <row r="2843" spans="1:4" x14ac:dyDescent="0.3">
      <c r="C2843" t="s">
        <v>1109</v>
      </c>
    </row>
    <row r="2844" spans="1:4" x14ac:dyDescent="0.3">
      <c r="A2844" s="1">
        <v>45755</v>
      </c>
      <c r="B2844" t="s">
        <v>1031</v>
      </c>
      <c r="C2844" t="s">
        <v>1073</v>
      </c>
      <c r="D2844">
        <v>337.16</v>
      </c>
    </row>
    <row r="2845" spans="1:4" x14ac:dyDescent="0.3">
      <c r="C2845" t="s">
        <v>1110</v>
      </c>
    </row>
    <row r="2846" spans="1:4" x14ac:dyDescent="0.3">
      <c r="C2846" t="s">
        <v>1111</v>
      </c>
    </row>
    <row r="2847" spans="1:4" x14ac:dyDescent="0.3">
      <c r="A2847" s="1">
        <v>45755</v>
      </c>
      <c r="B2847" t="s">
        <v>1031</v>
      </c>
      <c r="C2847" t="s">
        <v>1073</v>
      </c>
      <c r="D2847">
        <v>180.6</v>
      </c>
    </row>
    <row r="2848" spans="1:4" x14ac:dyDescent="0.3">
      <c r="C2848" t="s">
        <v>1112</v>
      </c>
    </row>
    <row r="2849" spans="1:4" x14ac:dyDescent="0.3">
      <c r="C2849" t="s">
        <v>1113</v>
      </c>
    </row>
    <row r="2850" spans="1:4" x14ac:dyDescent="0.3">
      <c r="C2850" t="s">
        <v>1114</v>
      </c>
    </row>
    <row r="2851" spans="1:4" x14ac:dyDescent="0.3">
      <c r="C2851" t="s">
        <v>1115</v>
      </c>
    </row>
    <row r="2852" spans="1:4" x14ac:dyDescent="0.3">
      <c r="C2852" t="s">
        <v>1116</v>
      </c>
    </row>
    <row r="2853" spans="1:4" x14ac:dyDescent="0.3">
      <c r="C2853" t="s">
        <v>492</v>
      </c>
    </row>
    <row r="2854" spans="1:4" x14ac:dyDescent="0.3">
      <c r="A2854" s="1">
        <v>45754</v>
      </c>
      <c r="B2854" t="s">
        <v>1031</v>
      </c>
      <c r="C2854" t="s">
        <v>1056</v>
      </c>
      <c r="D2854">
        <v>-38.340000000000003</v>
      </c>
    </row>
    <row r="2855" spans="1:4" x14ac:dyDescent="0.3">
      <c r="C2855" t="s">
        <v>1089</v>
      </c>
    </row>
    <row r="2856" spans="1:4" x14ac:dyDescent="0.3">
      <c r="C2856" t="s">
        <v>1090</v>
      </c>
    </row>
    <row r="2857" spans="1:4" x14ac:dyDescent="0.3">
      <c r="C2857" t="s">
        <v>1091</v>
      </c>
    </row>
    <row r="2858" spans="1:4" x14ac:dyDescent="0.3">
      <c r="C2858" t="s">
        <v>1092</v>
      </c>
    </row>
    <row r="2859" spans="1:4" x14ac:dyDescent="0.3">
      <c r="C2859" t="s">
        <v>1093</v>
      </c>
    </row>
    <row r="2860" spans="1:4" x14ac:dyDescent="0.3">
      <c r="C2860" t="s">
        <v>1094</v>
      </c>
    </row>
    <row r="2861" spans="1:4" x14ac:dyDescent="0.3">
      <c r="A2861" s="1">
        <v>45754</v>
      </c>
      <c r="B2861" t="s">
        <v>1031</v>
      </c>
      <c r="C2861" t="s">
        <v>793</v>
      </c>
      <c r="D2861">
        <v>-71.87</v>
      </c>
    </row>
    <row r="2862" spans="1:4" x14ac:dyDescent="0.3">
      <c r="C2862" t="e">
        <f>- INSTRUCTIONAL: G5 basic</f>
        <v>#NAME?</v>
      </c>
    </row>
    <row r="2863" spans="1:4" x14ac:dyDescent="0.3">
      <c r="C2863" t="s">
        <v>1117</v>
      </c>
    </row>
    <row r="2864" spans="1:4" x14ac:dyDescent="0.3">
      <c r="C2864" t="s">
        <v>1118</v>
      </c>
    </row>
    <row r="2865" spans="1:4" x14ac:dyDescent="0.3">
      <c r="C2865" t="s">
        <v>1119</v>
      </c>
    </row>
    <row r="2866" spans="1:4" x14ac:dyDescent="0.3">
      <c r="C2866" t="s">
        <v>1120</v>
      </c>
    </row>
    <row r="2867" spans="1:4" x14ac:dyDescent="0.3">
      <c r="A2867" s="1">
        <v>45755</v>
      </c>
      <c r="B2867" t="s">
        <v>1031</v>
      </c>
      <c r="C2867" t="s">
        <v>1121</v>
      </c>
      <c r="D2867">
        <v>284.37</v>
      </c>
    </row>
    <row r="2868" spans="1:4" x14ac:dyDescent="0.3">
      <c r="C2868" t="s">
        <v>1122</v>
      </c>
    </row>
    <row r="2869" spans="1:4" x14ac:dyDescent="0.3">
      <c r="A2869" s="1">
        <v>45755</v>
      </c>
      <c r="B2869" t="s">
        <v>1031</v>
      </c>
      <c r="C2869" t="s">
        <v>1073</v>
      </c>
      <c r="D2869">
        <v>52.99</v>
      </c>
    </row>
    <row r="2870" spans="1:4" x14ac:dyDescent="0.3">
      <c r="C2870" t="s">
        <v>1123</v>
      </c>
    </row>
    <row r="2871" spans="1:4" x14ac:dyDescent="0.3">
      <c r="A2871" s="1">
        <v>45754</v>
      </c>
      <c r="B2871" t="s">
        <v>1031</v>
      </c>
      <c r="C2871" t="s">
        <v>1124</v>
      </c>
      <c r="D2871">
        <v>354.5</v>
      </c>
    </row>
    <row r="2872" spans="1:4" x14ac:dyDescent="0.3">
      <c r="C2872" t="s">
        <v>1125</v>
      </c>
    </row>
    <row r="2873" spans="1:4" x14ac:dyDescent="0.3">
      <c r="C2873" t="s">
        <v>1126</v>
      </c>
    </row>
    <row r="2874" spans="1:4" x14ac:dyDescent="0.3">
      <c r="A2874" s="1">
        <v>45755</v>
      </c>
      <c r="B2874" t="s">
        <v>1031</v>
      </c>
      <c r="C2874" t="s">
        <v>1003</v>
      </c>
      <c r="D2874">
        <v>91.92</v>
      </c>
    </row>
    <row r="2875" spans="1:4" x14ac:dyDescent="0.3">
      <c r="C2875" t="s">
        <v>1127</v>
      </c>
    </row>
    <row r="2876" spans="1:4" x14ac:dyDescent="0.3">
      <c r="C2876" t="s">
        <v>1128</v>
      </c>
    </row>
    <row r="2877" spans="1:4" x14ac:dyDescent="0.3">
      <c r="C2877" t="s">
        <v>1129</v>
      </c>
    </row>
    <row r="2878" spans="1:4" x14ac:dyDescent="0.3">
      <c r="A2878" s="1">
        <v>45754</v>
      </c>
      <c r="B2878" t="s">
        <v>1031</v>
      </c>
      <c r="C2878" t="s">
        <v>1056</v>
      </c>
      <c r="D2878">
        <v>-22.1</v>
      </c>
    </row>
    <row r="2879" spans="1:4" x14ac:dyDescent="0.3">
      <c r="C2879" t="s">
        <v>1089</v>
      </c>
    </row>
    <row r="2880" spans="1:4" x14ac:dyDescent="0.3">
      <c r="C2880" t="s">
        <v>1090</v>
      </c>
    </row>
    <row r="2881" spans="1:4" x14ac:dyDescent="0.3">
      <c r="C2881" t="s">
        <v>1091</v>
      </c>
    </row>
    <row r="2882" spans="1:4" x14ac:dyDescent="0.3">
      <c r="C2882" t="s">
        <v>1092</v>
      </c>
    </row>
    <row r="2883" spans="1:4" x14ac:dyDescent="0.3">
      <c r="C2883" t="s">
        <v>1093</v>
      </c>
    </row>
    <row r="2884" spans="1:4" x14ac:dyDescent="0.3">
      <c r="C2884" t="s">
        <v>1094</v>
      </c>
    </row>
    <row r="2885" spans="1:4" x14ac:dyDescent="0.3">
      <c r="A2885" s="1">
        <v>45755</v>
      </c>
      <c r="B2885" t="s">
        <v>1031</v>
      </c>
      <c r="C2885" t="s">
        <v>1073</v>
      </c>
      <c r="D2885">
        <v>229.67</v>
      </c>
    </row>
    <row r="2886" spans="1:4" x14ac:dyDescent="0.3">
      <c r="C2886" t="s">
        <v>1087</v>
      </c>
    </row>
    <row r="2887" spans="1:4" x14ac:dyDescent="0.3">
      <c r="C2887" t="s">
        <v>1088</v>
      </c>
    </row>
    <row r="2888" spans="1:4" x14ac:dyDescent="0.3">
      <c r="C2888" t="s">
        <v>1078</v>
      </c>
    </row>
    <row r="2889" spans="1:4" x14ac:dyDescent="0.3">
      <c r="A2889" s="1">
        <v>45754</v>
      </c>
      <c r="B2889" t="s">
        <v>1031</v>
      </c>
      <c r="C2889" t="s">
        <v>1073</v>
      </c>
      <c r="D2889">
        <v>-229.67</v>
      </c>
    </row>
    <row r="2890" spans="1:4" x14ac:dyDescent="0.3">
      <c r="C2890" t="s">
        <v>1087</v>
      </c>
    </row>
    <row r="2891" spans="1:4" x14ac:dyDescent="0.3">
      <c r="C2891" t="s">
        <v>1088</v>
      </c>
    </row>
    <row r="2892" spans="1:4" x14ac:dyDescent="0.3">
      <c r="C2892" t="s">
        <v>1078</v>
      </c>
    </row>
    <row r="2893" spans="1:4" x14ac:dyDescent="0.3">
      <c r="A2893" s="1">
        <v>45754</v>
      </c>
      <c r="B2893" t="s">
        <v>1031</v>
      </c>
      <c r="C2893" t="s">
        <v>1130</v>
      </c>
      <c r="D2893">
        <v>-19.489999999999998</v>
      </c>
    </row>
    <row r="2894" spans="1:4" x14ac:dyDescent="0.3">
      <c r="C2894" t="s">
        <v>1131</v>
      </c>
    </row>
    <row r="2895" spans="1:4" x14ac:dyDescent="0.3">
      <c r="A2895" s="1">
        <v>45755</v>
      </c>
      <c r="B2895" t="s">
        <v>1031</v>
      </c>
      <c r="C2895" t="s">
        <v>1073</v>
      </c>
      <c r="D2895">
        <v>144.47999999999999</v>
      </c>
    </row>
    <row r="2896" spans="1:4" x14ac:dyDescent="0.3">
      <c r="C2896" t="s">
        <v>1132</v>
      </c>
    </row>
    <row r="2897" spans="1:4" x14ac:dyDescent="0.3">
      <c r="A2897" s="1">
        <v>45755</v>
      </c>
      <c r="B2897" t="s">
        <v>1031</v>
      </c>
      <c r="C2897" t="s">
        <v>1133</v>
      </c>
      <c r="D2897">
        <v>16.98</v>
      </c>
    </row>
    <row r="2898" spans="1:4" x14ac:dyDescent="0.3">
      <c r="C2898" t="s">
        <v>1134</v>
      </c>
    </row>
    <row r="2899" spans="1:4" x14ac:dyDescent="0.3">
      <c r="C2899" t="s">
        <v>1135</v>
      </c>
    </row>
    <row r="2900" spans="1:4" x14ac:dyDescent="0.3">
      <c r="C2900" t="s">
        <v>1136</v>
      </c>
    </row>
    <row r="2901" spans="1:4" x14ac:dyDescent="0.3">
      <c r="A2901" s="1">
        <v>45755</v>
      </c>
      <c r="B2901" t="s">
        <v>1031</v>
      </c>
      <c r="C2901" t="s">
        <v>1003</v>
      </c>
      <c r="D2901">
        <v>75.98</v>
      </c>
    </row>
    <row r="2902" spans="1:4" x14ac:dyDescent="0.3">
      <c r="C2902" t="s">
        <v>1137</v>
      </c>
    </row>
    <row r="2903" spans="1:4" x14ac:dyDescent="0.3">
      <c r="C2903" t="s">
        <v>1138</v>
      </c>
    </row>
    <row r="2904" spans="1:4" x14ac:dyDescent="0.3">
      <c r="C2904" t="s">
        <v>1139</v>
      </c>
    </row>
    <row r="2905" spans="1:4" x14ac:dyDescent="0.3">
      <c r="C2905" t="s">
        <v>1140</v>
      </c>
    </row>
    <row r="2906" spans="1:4" x14ac:dyDescent="0.3">
      <c r="C2906" t="s">
        <v>1141</v>
      </c>
    </row>
    <row r="2907" spans="1:4" x14ac:dyDescent="0.3">
      <c r="A2907" s="1">
        <v>45755</v>
      </c>
      <c r="B2907" t="s">
        <v>1031</v>
      </c>
      <c r="C2907" t="s">
        <v>1056</v>
      </c>
      <c r="D2907">
        <v>165.6</v>
      </c>
    </row>
    <row r="2908" spans="1:4" x14ac:dyDescent="0.3">
      <c r="C2908" t="s">
        <v>1057</v>
      </c>
    </row>
    <row r="2909" spans="1:4" x14ac:dyDescent="0.3">
      <c r="C2909" t="s">
        <v>1058</v>
      </c>
    </row>
    <row r="2910" spans="1:4" x14ac:dyDescent="0.3">
      <c r="C2910" t="s">
        <v>1059</v>
      </c>
    </row>
    <row r="2911" spans="1:4" x14ac:dyDescent="0.3">
      <c r="C2911" t="s">
        <v>1060</v>
      </c>
    </row>
    <row r="2912" spans="1:4" x14ac:dyDescent="0.3">
      <c r="A2912" s="1">
        <v>45755</v>
      </c>
      <c r="B2912" t="s">
        <v>1031</v>
      </c>
      <c r="C2912" t="s">
        <v>1069</v>
      </c>
      <c r="D2912">
        <v>19.66</v>
      </c>
    </row>
    <row r="2913" spans="1:4" x14ac:dyDescent="0.3">
      <c r="C2913" t="s">
        <v>1070</v>
      </c>
    </row>
    <row r="2914" spans="1:4" x14ac:dyDescent="0.3">
      <c r="A2914" s="1">
        <v>45755</v>
      </c>
      <c r="B2914" t="s">
        <v>1031</v>
      </c>
      <c r="C2914" t="s">
        <v>1064</v>
      </c>
      <c r="D2914">
        <v>163.43</v>
      </c>
    </row>
    <row r="2915" spans="1:4" x14ac:dyDescent="0.3">
      <c r="C2915" t="s">
        <v>1065</v>
      </c>
    </row>
    <row r="2916" spans="1:4" x14ac:dyDescent="0.3">
      <c r="A2916" s="1">
        <v>45755</v>
      </c>
      <c r="B2916" t="s">
        <v>1031</v>
      </c>
      <c r="C2916" t="s">
        <v>340</v>
      </c>
      <c r="D2916" s="2">
        <v>1179.6600000000001</v>
      </c>
    </row>
    <row r="2917" spans="1:4" x14ac:dyDescent="0.3">
      <c r="C2917" t="s">
        <v>1142</v>
      </c>
    </row>
    <row r="2918" spans="1:4" x14ac:dyDescent="0.3">
      <c r="C2918" t="s">
        <v>1143</v>
      </c>
    </row>
    <row r="2919" spans="1:4" x14ac:dyDescent="0.3">
      <c r="A2919" s="1">
        <v>45755</v>
      </c>
      <c r="B2919" t="s">
        <v>1031</v>
      </c>
      <c r="C2919" t="s">
        <v>1073</v>
      </c>
      <c r="D2919">
        <v>218.75</v>
      </c>
    </row>
    <row r="2920" spans="1:4" x14ac:dyDescent="0.3">
      <c r="C2920" t="s">
        <v>1144</v>
      </c>
    </row>
    <row r="2921" spans="1:4" x14ac:dyDescent="0.3">
      <c r="C2921" t="s">
        <v>1145</v>
      </c>
    </row>
    <row r="2922" spans="1:4" x14ac:dyDescent="0.3">
      <c r="A2922" s="1">
        <v>45755</v>
      </c>
      <c r="B2922" t="s">
        <v>1031</v>
      </c>
      <c r="C2922" t="s">
        <v>1146</v>
      </c>
      <c r="D2922">
        <v>521.02</v>
      </c>
    </row>
    <row r="2923" spans="1:4" x14ac:dyDescent="0.3">
      <c r="C2923" t="s">
        <v>227</v>
      </c>
    </row>
    <row r="2924" spans="1:4" x14ac:dyDescent="0.3">
      <c r="C2924" t="s">
        <v>228</v>
      </c>
    </row>
    <row r="2925" spans="1:4" x14ac:dyDescent="0.3">
      <c r="C2925" t="s">
        <v>1147</v>
      </c>
    </row>
    <row r="2926" spans="1:4" x14ac:dyDescent="0.3">
      <c r="C2926" t="s">
        <v>1148</v>
      </c>
    </row>
    <row r="2927" spans="1:4" x14ac:dyDescent="0.3">
      <c r="A2927" s="1">
        <v>45755</v>
      </c>
      <c r="B2927" t="s">
        <v>1031</v>
      </c>
      <c r="C2927" t="s">
        <v>1056</v>
      </c>
      <c r="D2927">
        <v>68.36</v>
      </c>
    </row>
    <row r="2928" spans="1:4" x14ac:dyDescent="0.3">
      <c r="C2928" t="s">
        <v>1089</v>
      </c>
    </row>
    <row r="2929" spans="1:4" x14ac:dyDescent="0.3">
      <c r="C2929" t="s">
        <v>1090</v>
      </c>
    </row>
    <row r="2930" spans="1:4" x14ac:dyDescent="0.3">
      <c r="C2930" t="s">
        <v>1091</v>
      </c>
    </row>
    <row r="2931" spans="1:4" x14ac:dyDescent="0.3">
      <c r="C2931" t="s">
        <v>1092</v>
      </c>
    </row>
    <row r="2932" spans="1:4" x14ac:dyDescent="0.3">
      <c r="C2932" t="s">
        <v>1093</v>
      </c>
    </row>
    <row r="2933" spans="1:4" x14ac:dyDescent="0.3">
      <c r="C2933" t="s">
        <v>1094</v>
      </c>
    </row>
    <row r="2934" spans="1:4" x14ac:dyDescent="0.3">
      <c r="A2934" s="1">
        <v>45755</v>
      </c>
      <c r="B2934" t="s">
        <v>1031</v>
      </c>
      <c r="C2934" t="s">
        <v>1073</v>
      </c>
      <c r="D2934">
        <v>802.06</v>
      </c>
    </row>
    <row r="2935" spans="1:4" x14ac:dyDescent="0.3">
      <c r="C2935" t="s">
        <v>1149</v>
      </c>
    </row>
    <row r="2936" spans="1:4" x14ac:dyDescent="0.3">
      <c r="C2936" t="s">
        <v>1150</v>
      </c>
    </row>
    <row r="2937" spans="1:4" x14ac:dyDescent="0.3">
      <c r="A2937" s="1">
        <v>45755</v>
      </c>
      <c r="B2937" t="s">
        <v>1031</v>
      </c>
      <c r="C2937" t="s">
        <v>1151</v>
      </c>
      <c r="D2937" s="2">
        <v>2521.09</v>
      </c>
    </row>
    <row r="2938" spans="1:4" x14ac:dyDescent="0.3">
      <c r="C2938" t="s">
        <v>1152</v>
      </c>
    </row>
    <row r="2939" spans="1:4" x14ac:dyDescent="0.3">
      <c r="C2939" t="s">
        <v>1153</v>
      </c>
    </row>
    <row r="2940" spans="1:4" x14ac:dyDescent="0.3">
      <c r="C2940" t="s">
        <v>1154</v>
      </c>
    </row>
    <row r="2941" spans="1:4" x14ac:dyDescent="0.3">
      <c r="C2941" t="s">
        <v>1155</v>
      </c>
    </row>
    <row r="2942" spans="1:4" x14ac:dyDescent="0.3">
      <c r="C2942" t="s">
        <v>1156</v>
      </c>
    </row>
    <row r="2943" spans="1:4" x14ac:dyDescent="0.3">
      <c r="A2943" s="1">
        <v>45755</v>
      </c>
      <c r="B2943" t="s">
        <v>1031</v>
      </c>
      <c r="C2943" t="s">
        <v>1157</v>
      </c>
      <c r="D2943">
        <v>599.79999999999995</v>
      </c>
    </row>
    <row r="2944" spans="1:4" x14ac:dyDescent="0.3">
      <c r="C2944" t="s">
        <v>1158</v>
      </c>
    </row>
    <row r="2945" spans="1:4" x14ac:dyDescent="0.3">
      <c r="C2945" t="s">
        <v>1159</v>
      </c>
    </row>
    <row r="2946" spans="1:4" x14ac:dyDescent="0.3">
      <c r="A2946" s="1">
        <v>45755</v>
      </c>
      <c r="B2946" t="s">
        <v>1031</v>
      </c>
      <c r="C2946" t="s">
        <v>1160</v>
      </c>
      <c r="D2946">
        <v>239.01</v>
      </c>
    </row>
    <row r="2947" spans="1:4" x14ac:dyDescent="0.3">
      <c r="C2947" t="e">
        <f>- Decorations for the film</f>
        <v>#NAME?</v>
      </c>
    </row>
    <row r="2948" spans="1:4" x14ac:dyDescent="0.3">
      <c r="C2948" t="s">
        <v>1161</v>
      </c>
    </row>
    <row r="2949" spans="1:4" x14ac:dyDescent="0.3">
      <c r="C2949" t="s">
        <v>1162</v>
      </c>
    </row>
    <row r="2950" spans="1:4" x14ac:dyDescent="0.3">
      <c r="C2950" t="s">
        <v>1163</v>
      </c>
    </row>
    <row r="2951" spans="1:4" x14ac:dyDescent="0.3">
      <c r="C2951" t="s">
        <v>1164</v>
      </c>
    </row>
    <row r="2952" spans="1:4" x14ac:dyDescent="0.3">
      <c r="A2952" s="1">
        <v>45755</v>
      </c>
      <c r="B2952" t="s">
        <v>1031</v>
      </c>
      <c r="C2952" t="s">
        <v>1082</v>
      </c>
      <c r="D2952">
        <v>73.849999999999994</v>
      </c>
    </row>
    <row r="2953" spans="1:4" x14ac:dyDescent="0.3">
      <c r="C2953" t="s">
        <v>1083</v>
      </c>
    </row>
    <row r="2954" spans="1:4" x14ac:dyDescent="0.3">
      <c r="A2954" s="1">
        <v>45755</v>
      </c>
      <c r="B2954" t="s">
        <v>1047</v>
      </c>
      <c r="C2954" t="s">
        <v>1048</v>
      </c>
      <c r="D2954" s="2">
        <v>1829.25</v>
      </c>
    </row>
    <row r="2955" spans="1:4" x14ac:dyDescent="0.3">
      <c r="A2955" s="1">
        <v>45756</v>
      </c>
      <c r="B2955" t="s">
        <v>1165</v>
      </c>
      <c r="C2955" t="s">
        <v>360</v>
      </c>
      <c r="D2955">
        <v>-12.48</v>
      </c>
    </row>
    <row r="2956" spans="1:4" x14ac:dyDescent="0.3">
      <c r="C2956" t="s">
        <v>1166</v>
      </c>
    </row>
    <row r="2957" spans="1:4" x14ac:dyDescent="0.3">
      <c r="A2957" s="1">
        <v>45756</v>
      </c>
      <c r="B2957" t="s">
        <v>1165</v>
      </c>
      <c r="C2957" t="s">
        <v>1167</v>
      </c>
      <c r="D2957">
        <v>-12.48</v>
      </c>
    </row>
    <row r="2958" spans="1:4" x14ac:dyDescent="0.3">
      <c r="C2958" t="s">
        <v>1168</v>
      </c>
    </row>
    <row r="2959" spans="1:4" x14ac:dyDescent="0.3">
      <c r="C2959" t="s">
        <v>1169</v>
      </c>
    </row>
    <row r="2960" spans="1:4" x14ac:dyDescent="0.3">
      <c r="A2960" s="1">
        <v>45756</v>
      </c>
      <c r="B2960" t="s">
        <v>1165</v>
      </c>
      <c r="C2960" t="s">
        <v>1167</v>
      </c>
      <c r="D2960">
        <v>167.08</v>
      </c>
    </row>
    <row r="2961" spans="1:4" x14ac:dyDescent="0.3">
      <c r="C2961" t="s">
        <v>1168</v>
      </c>
    </row>
    <row r="2962" spans="1:4" x14ac:dyDescent="0.3">
      <c r="C2962" t="s">
        <v>1169</v>
      </c>
    </row>
    <row r="2963" spans="1:4" x14ac:dyDescent="0.3">
      <c r="A2963" s="1">
        <v>45756</v>
      </c>
      <c r="B2963" t="s">
        <v>1165</v>
      </c>
      <c r="C2963" t="s">
        <v>1167</v>
      </c>
      <c r="D2963">
        <v>-19.54</v>
      </c>
    </row>
    <row r="2964" spans="1:4" x14ac:dyDescent="0.3">
      <c r="C2964" t="s">
        <v>1168</v>
      </c>
    </row>
    <row r="2965" spans="1:4" x14ac:dyDescent="0.3">
      <c r="C2965" t="s">
        <v>1169</v>
      </c>
    </row>
    <row r="2966" spans="1:4" x14ac:dyDescent="0.3">
      <c r="A2966" s="1">
        <v>45756</v>
      </c>
      <c r="B2966" t="s">
        <v>1165</v>
      </c>
      <c r="C2966" t="s">
        <v>360</v>
      </c>
      <c r="D2966">
        <v>-19.53</v>
      </c>
    </row>
    <row r="2967" spans="1:4" x14ac:dyDescent="0.3">
      <c r="C2967" t="s">
        <v>1166</v>
      </c>
    </row>
    <row r="2968" spans="1:4" x14ac:dyDescent="0.3">
      <c r="A2968" s="1">
        <v>45756</v>
      </c>
      <c r="B2968" t="s">
        <v>1165</v>
      </c>
      <c r="C2968" t="s">
        <v>360</v>
      </c>
      <c r="D2968">
        <v>113.13</v>
      </c>
    </row>
    <row r="2969" spans="1:4" x14ac:dyDescent="0.3">
      <c r="C2969" t="s">
        <v>1166</v>
      </c>
    </row>
    <row r="2970" spans="1:4" x14ac:dyDescent="0.3">
      <c r="A2970" s="1">
        <v>45757</v>
      </c>
      <c r="B2970" t="s">
        <v>1170</v>
      </c>
      <c r="C2970" t="s">
        <v>1171</v>
      </c>
      <c r="D2970" s="2">
        <v>9980.77</v>
      </c>
    </row>
    <row r="2971" spans="1:4" x14ac:dyDescent="0.3">
      <c r="C2971" t="s">
        <v>1172</v>
      </c>
    </row>
    <row r="2972" spans="1:4" x14ac:dyDescent="0.3">
      <c r="C2972" t="s">
        <v>1173</v>
      </c>
    </row>
    <row r="2973" spans="1:4" x14ac:dyDescent="0.3">
      <c r="C2973" t="s">
        <v>1174</v>
      </c>
    </row>
    <row r="2974" spans="1:4" x14ac:dyDescent="0.3">
      <c r="C2974" t="s">
        <v>1175</v>
      </c>
    </row>
    <row r="2975" spans="1:4" x14ac:dyDescent="0.3">
      <c r="C2975" t="s">
        <v>1176</v>
      </c>
    </row>
    <row r="2976" spans="1:4" x14ac:dyDescent="0.3">
      <c r="C2976" t="s">
        <v>1177</v>
      </c>
    </row>
    <row r="2977" spans="1:4" x14ac:dyDescent="0.3">
      <c r="C2977" t="s">
        <v>1178</v>
      </c>
    </row>
    <row r="2978" spans="1:4" x14ac:dyDescent="0.3">
      <c r="A2978" s="1">
        <v>45757</v>
      </c>
      <c r="B2978" t="s">
        <v>1170</v>
      </c>
      <c r="C2978" t="s">
        <v>79</v>
      </c>
      <c r="D2978" s="2">
        <v>12189.5</v>
      </c>
    </row>
    <row r="2979" spans="1:4" x14ac:dyDescent="0.3">
      <c r="C2979" t="s">
        <v>1179</v>
      </c>
    </row>
    <row r="2980" spans="1:4" x14ac:dyDescent="0.3">
      <c r="C2980" t="s">
        <v>1180</v>
      </c>
    </row>
    <row r="2981" spans="1:4" x14ac:dyDescent="0.3">
      <c r="C2981" t="s">
        <v>1181</v>
      </c>
    </row>
    <row r="2982" spans="1:4" x14ac:dyDescent="0.3">
      <c r="A2982" s="1">
        <v>45757</v>
      </c>
      <c r="B2982" t="s">
        <v>1170</v>
      </c>
      <c r="C2982" t="s">
        <v>79</v>
      </c>
      <c r="D2982" s="2">
        <v>8977.5</v>
      </c>
    </row>
    <row r="2983" spans="1:4" x14ac:dyDescent="0.3">
      <c r="C2983" t="s">
        <v>1179</v>
      </c>
    </row>
    <row r="2984" spans="1:4" x14ac:dyDescent="0.3">
      <c r="C2984" t="s">
        <v>1182</v>
      </c>
    </row>
    <row r="2985" spans="1:4" x14ac:dyDescent="0.3">
      <c r="A2985" s="1">
        <v>45758</v>
      </c>
      <c r="B2985" t="s">
        <v>1024</v>
      </c>
      <c r="C2985" t="s">
        <v>1025</v>
      </c>
      <c r="D2985">
        <v>475.5</v>
      </c>
    </row>
    <row r="2986" spans="1:4" x14ac:dyDescent="0.3">
      <c r="C2986" t="s">
        <v>1026</v>
      </c>
    </row>
    <row r="2987" spans="1:4" x14ac:dyDescent="0.3">
      <c r="C2987" t="s">
        <v>1027</v>
      </c>
    </row>
    <row r="2988" spans="1:4" x14ac:dyDescent="0.3">
      <c r="C2988" t="s">
        <v>1028</v>
      </c>
    </row>
    <row r="2989" spans="1:4" x14ac:dyDescent="0.3">
      <c r="A2989" s="1">
        <v>45758</v>
      </c>
      <c r="B2989" t="s">
        <v>1170</v>
      </c>
      <c r="C2989" t="s">
        <v>79</v>
      </c>
      <c r="D2989" s="2">
        <v>1151.5</v>
      </c>
    </row>
    <row r="2990" spans="1:4" x14ac:dyDescent="0.3">
      <c r="C2990" t="s">
        <v>1183</v>
      </c>
    </row>
    <row r="2991" spans="1:4" x14ac:dyDescent="0.3">
      <c r="C2991" t="s">
        <v>1184</v>
      </c>
    </row>
    <row r="2992" spans="1:4" x14ac:dyDescent="0.3">
      <c r="A2992" s="1">
        <v>45758</v>
      </c>
      <c r="B2992" t="s">
        <v>1185</v>
      </c>
      <c r="C2992" t="s">
        <v>1186</v>
      </c>
      <c r="D2992" s="2">
        <v>4880.33</v>
      </c>
    </row>
    <row r="2993" spans="1:4" x14ac:dyDescent="0.3">
      <c r="C2993" t="s">
        <v>1187</v>
      </c>
    </row>
    <row r="2994" spans="1:4" x14ac:dyDescent="0.3">
      <c r="A2994" s="1">
        <v>45758</v>
      </c>
      <c r="B2994" t="s">
        <v>1185</v>
      </c>
      <c r="C2994" t="s">
        <v>1186</v>
      </c>
      <c r="D2994" s="2">
        <v>1517.5</v>
      </c>
    </row>
    <row r="2995" spans="1:4" x14ac:dyDescent="0.3">
      <c r="C2995" t="s">
        <v>1187</v>
      </c>
    </row>
    <row r="2996" spans="1:4" x14ac:dyDescent="0.3">
      <c r="A2996" s="1">
        <v>45758</v>
      </c>
      <c r="B2996" t="s">
        <v>1185</v>
      </c>
      <c r="C2996" t="s">
        <v>1186</v>
      </c>
      <c r="D2996" s="2">
        <v>1003</v>
      </c>
    </row>
    <row r="2997" spans="1:4" x14ac:dyDescent="0.3">
      <c r="C2997" t="s">
        <v>1187</v>
      </c>
    </row>
    <row r="2998" spans="1:4" x14ac:dyDescent="0.3">
      <c r="A2998" s="1">
        <v>45761</v>
      </c>
      <c r="B2998" t="s">
        <v>1047</v>
      </c>
      <c r="C2998" t="s">
        <v>1048</v>
      </c>
      <c r="D2998" s="2">
        <v>1251.69</v>
      </c>
    </row>
    <row r="2999" spans="1:4" x14ac:dyDescent="0.3">
      <c r="A2999" s="1">
        <v>45761</v>
      </c>
      <c r="B2999" t="s">
        <v>1188</v>
      </c>
      <c r="C2999" t="s">
        <v>1189</v>
      </c>
      <c r="D2999">
        <v>37.26</v>
      </c>
    </row>
    <row r="3000" spans="1:4" x14ac:dyDescent="0.3">
      <c r="C3000" t="s">
        <v>1190</v>
      </c>
    </row>
    <row r="3001" spans="1:4" x14ac:dyDescent="0.3">
      <c r="C3001" t="s">
        <v>1191</v>
      </c>
    </row>
    <row r="3002" spans="1:4" x14ac:dyDescent="0.3">
      <c r="A3002" s="1">
        <v>45761</v>
      </c>
      <c r="B3002" t="s">
        <v>1188</v>
      </c>
      <c r="C3002" t="s">
        <v>1192</v>
      </c>
      <c r="D3002">
        <v>412.82</v>
      </c>
    </row>
    <row r="3003" spans="1:4" x14ac:dyDescent="0.3">
      <c r="C3003" t="s">
        <v>1193</v>
      </c>
    </row>
    <row r="3004" spans="1:4" x14ac:dyDescent="0.3">
      <c r="A3004" s="1">
        <v>45761</v>
      </c>
      <c r="B3004" t="s">
        <v>1188</v>
      </c>
      <c r="C3004" t="s">
        <v>1194</v>
      </c>
      <c r="D3004">
        <v>310.24</v>
      </c>
    </row>
    <row r="3005" spans="1:4" x14ac:dyDescent="0.3">
      <c r="C3005" t="s">
        <v>1195</v>
      </c>
    </row>
    <row r="3006" spans="1:4" x14ac:dyDescent="0.3">
      <c r="A3006" s="1">
        <v>45761</v>
      </c>
      <c r="B3006" t="s">
        <v>1188</v>
      </c>
      <c r="C3006" t="s">
        <v>1160</v>
      </c>
      <c r="D3006">
        <v>621.79999999999995</v>
      </c>
    </row>
    <row r="3007" spans="1:4" x14ac:dyDescent="0.3">
      <c r="C3007" t="e">
        <f>- Supplies for the film</f>
        <v>#NAME?</v>
      </c>
    </row>
    <row r="3008" spans="1:4" x14ac:dyDescent="0.3">
      <c r="C3008" t="s">
        <v>1196</v>
      </c>
    </row>
    <row r="3009" spans="1:4" x14ac:dyDescent="0.3">
      <c r="C3009" t="s">
        <v>1197</v>
      </c>
    </row>
    <row r="3010" spans="1:4" x14ac:dyDescent="0.3">
      <c r="C3010" t="s">
        <v>1198</v>
      </c>
    </row>
    <row r="3011" spans="1:4" x14ac:dyDescent="0.3">
      <c r="C3011" t="s">
        <v>1199</v>
      </c>
    </row>
    <row r="3012" spans="1:4" x14ac:dyDescent="0.3">
      <c r="C3012" t="s">
        <v>1200</v>
      </c>
    </row>
    <row r="3013" spans="1:4" x14ac:dyDescent="0.3">
      <c r="C3013" t="s">
        <v>1201</v>
      </c>
    </row>
    <row r="3014" spans="1:4" x14ac:dyDescent="0.3">
      <c r="A3014" s="1">
        <v>45761</v>
      </c>
      <c r="B3014" t="s">
        <v>1188</v>
      </c>
      <c r="C3014" t="s">
        <v>1192</v>
      </c>
      <c r="D3014">
        <v>412.82</v>
      </c>
    </row>
    <row r="3015" spans="1:4" x14ac:dyDescent="0.3">
      <c r="C3015" t="s">
        <v>1202</v>
      </c>
    </row>
    <row r="3016" spans="1:4" x14ac:dyDescent="0.3">
      <c r="A3016" s="1">
        <v>45761</v>
      </c>
      <c r="B3016" t="s">
        <v>1188</v>
      </c>
      <c r="C3016" t="s">
        <v>1203</v>
      </c>
      <c r="D3016">
        <v>846.94</v>
      </c>
    </row>
    <row r="3017" spans="1:4" x14ac:dyDescent="0.3">
      <c r="C3017" t="s">
        <v>1204</v>
      </c>
    </row>
    <row r="3018" spans="1:4" x14ac:dyDescent="0.3">
      <c r="C3018" t="s">
        <v>1205</v>
      </c>
    </row>
    <row r="3019" spans="1:4" x14ac:dyDescent="0.3">
      <c r="A3019" s="1">
        <v>45755</v>
      </c>
      <c r="B3019" t="s">
        <v>1031</v>
      </c>
      <c r="C3019" t="s">
        <v>1054</v>
      </c>
      <c r="D3019">
        <v>399.24</v>
      </c>
    </row>
    <row r="3020" spans="1:4" x14ac:dyDescent="0.3">
      <c r="C3020" t="s">
        <v>1055</v>
      </c>
    </row>
    <row r="3021" spans="1:4" x14ac:dyDescent="0.3">
      <c r="A3021" s="1">
        <v>45755</v>
      </c>
      <c r="B3021" t="s">
        <v>1031</v>
      </c>
      <c r="C3021" t="s">
        <v>1121</v>
      </c>
      <c r="D3021">
        <v>12.98</v>
      </c>
    </row>
    <row r="3022" spans="1:4" x14ac:dyDescent="0.3">
      <c r="C3022" t="s">
        <v>1122</v>
      </c>
    </row>
    <row r="3023" spans="1:4" x14ac:dyDescent="0.3">
      <c r="A3023" s="1">
        <v>45755</v>
      </c>
      <c r="B3023" t="s">
        <v>1031</v>
      </c>
      <c r="C3023" t="s">
        <v>388</v>
      </c>
      <c r="D3023">
        <v>355.88</v>
      </c>
    </row>
    <row r="3024" spans="1:4" x14ac:dyDescent="0.3">
      <c r="C3024" t="s">
        <v>1206</v>
      </c>
    </row>
    <row r="3025" spans="1:4" x14ac:dyDescent="0.3">
      <c r="C3025" t="s">
        <v>1207</v>
      </c>
    </row>
    <row r="3026" spans="1:4" x14ac:dyDescent="0.3">
      <c r="C3026" t="s">
        <v>1208</v>
      </c>
    </row>
    <row r="3027" spans="1:4" x14ac:dyDescent="0.3">
      <c r="A3027" s="1">
        <v>45755</v>
      </c>
      <c r="B3027" t="s">
        <v>1031</v>
      </c>
      <c r="C3027" t="s">
        <v>1073</v>
      </c>
      <c r="D3027">
        <v>17.920000000000002</v>
      </c>
    </row>
    <row r="3028" spans="1:4" x14ac:dyDescent="0.3">
      <c r="C3028" t="s">
        <v>1209</v>
      </c>
    </row>
    <row r="3029" spans="1:4" x14ac:dyDescent="0.3">
      <c r="A3029" s="1">
        <v>45755</v>
      </c>
      <c r="B3029" t="s">
        <v>1031</v>
      </c>
      <c r="C3029" t="s">
        <v>1210</v>
      </c>
      <c r="D3029">
        <v>27.51</v>
      </c>
    </row>
    <row r="3030" spans="1:4" x14ac:dyDescent="0.3">
      <c r="C3030" t="s">
        <v>1211</v>
      </c>
    </row>
    <row r="3031" spans="1:4" x14ac:dyDescent="0.3">
      <c r="C3031" t="s">
        <v>1212</v>
      </c>
    </row>
    <row r="3032" spans="1:4" x14ac:dyDescent="0.3">
      <c r="A3032" s="1">
        <v>45755</v>
      </c>
      <c r="B3032" t="s">
        <v>1031</v>
      </c>
      <c r="C3032" t="s">
        <v>1073</v>
      </c>
      <c r="D3032">
        <v>267.45999999999998</v>
      </c>
    </row>
    <row r="3033" spans="1:4" x14ac:dyDescent="0.3">
      <c r="C3033" t="s">
        <v>1110</v>
      </c>
    </row>
    <row r="3034" spans="1:4" x14ac:dyDescent="0.3">
      <c r="C3034" t="s">
        <v>1111</v>
      </c>
    </row>
    <row r="3035" spans="1:4" x14ac:dyDescent="0.3">
      <c r="A3035" s="1">
        <v>45755</v>
      </c>
      <c r="B3035" t="s">
        <v>1031</v>
      </c>
      <c r="C3035" t="s">
        <v>1073</v>
      </c>
      <c r="D3035">
        <v>26.97</v>
      </c>
    </row>
    <row r="3036" spans="1:4" x14ac:dyDescent="0.3">
      <c r="C3036" t="s">
        <v>1112</v>
      </c>
    </row>
    <row r="3037" spans="1:4" x14ac:dyDescent="0.3">
      <c r="C3037" t="s">
        <v>1113</v>
      </c>
    </row>
    <row r="3038" spans="1:4" x14ac:dyDescent="0.3">
      <c r="C3038" t="s">
        <v>1114</v>
      </c>
    </row>
    <row r="3039" spans="1:4" x14ac:dyDescent="0.3">
      <c r="C3039" t="s">
        <v>1115</v>
      </c>
    </row>
    <row r="3040" spans="1:4" x14ac:dyDescent="0.3">
      <c r="C3040" t="s">
        <v>1116</v>
      </c>
    </row>
    <row r="3041" spans="1:4" x14ac:dyDescent="0.3">
      <c r="C3041" t="s">
        <v>492</v>
      </c>
    </row>
    <row r="3042" spans="1:4" x14ac:dyDescent="0.3">
      <c r="A3042" s="1">
        <v>45755</v>
      </c>
      <c r="B3042" t="s">
        <v>1031</v>
      </c>
      <c r="C3042" t="s">
        <v>1003</v>
      </c>
      <c r="D3042">
        <v>44.66</v>
      </c>
    </row>
    <row r="3043" spans="1:4" x14ac:dyDescent="0.3">
      <c r="C3043" t="s">
        <v>1213</v>
      </c>
    </row>
    <row r="3044" spans="1:4" x14ac:dyDescent="0.3">
      <c r="C3044" t="s">
        <v>1214</v>
      </c>
    </row>
    <row r="3045" spans="1:4" x14ac:dyDescent="0.3">
      <c r="C3045" t="s">
        <v>1215</v>
      </c>
    </row>
    <row r="3046" spans="1:4" x14ac:dyDescent="0.3">
      <c r="C3046" t="s">
        <v>1216</v>
      </c>
    </row>
    <row r="3047" spans="1:4" x14ac:dyDescent="0.3">
      <c r="C3047" t="s">
        <v>1217</v>
      </c>
    </row>
    <row r="3048" spans="1:4" x14ac:dyDescent="0.3">
      <c r="A3048" s="1">
        <v>45755</v>
      </c>
      <c r="B3048" t="s">
        <v>1031</v>
      </c>
      <c r="C3048" t="s">
        <v>1218</v>
      </c>
      <c r="D3048">
        <v>51.99</v>
      </c>
    </row>
    <row r="3049" spans="1:4" x14ac:dyDescent="0.3">
      <c r="C3049" t="s">
        <v>1219</v>
      </c>
    </row>
    <row r="3050" spans="1:4" x14ac:dyDescent="0.3">
      <c r="C3050" t="s">
        <v>1220</v>
      </c>
    </row>
    <row r="3051" spans="1:4" x14ac:dyDescent="0.3">
      <c r="C3051" t="s">
        <v>1221</v>
      </c>
    </row>
    <row r="3052" spans="1:4" x14ac:dyDescent="0.3">
      <c r="A3052" s="1">
        <v>45755</v>
      </c>
      <c r="B3052" t="s">
        <v>1031</v>
      </c>
      <c r="C3052" t="s">
        <v>270</v>
      </c>
      <c r="D3052">
        <v>610.13</v>
      </c>
    </row>
    <row r="3053" spans="1:4" x14ac:dyDescent="0.3">
      <c r="C3053" t="s">
        <v>1080</v>
      </c>
    </row>
    <row r="3054" spans="1:4" x14ac:dyDescent="0.3">
      <c r="C3054" t="s">
        <v>1081</v>
      </c>
    </row>
    <row r="3055" spans="1:4" x14ac:dyDescent="0.3">
      <c r="A3055" s="1">
        <v>45755</v>
      </c>
      <c r="B3055" t="s">
        <v>1031</v>
      </c>
      <c r="C3055" t="s">
        <v>793</v>
      </c>
      <c r="D3055" s="2">
        <v>2079.08</v>
      </c>
    </row>
    <row r="3056" spans="1:4" x14ac:dyDescent="0.3">
      <c r="C3056" t="e">
        <f>- INSTRUCTIONAL: G5 basic</f>
        <v>#NAME?</v>
      </c>
    </row>
    <row r="3057" spans="1:4" x14ac:dyDescent="0.3">
      <c r="C3057" t="s">
        <v>1117</v>
      </c>
    </row>
    <row r="3058" spans="1:4" x14ac:dyDescent="0.3">
      <c r="C3058" t="s">
        <v>1118</v>
      </c>
    </row>
    <row r="3059" spans="1:4" x14ac:dyDescent="0.3">
      <c r="C3059" t="s">
        <v>1119</v>
      </c>
    </row>
    <row r="3060" spans="1:4" x14ac:dyDescent="0.3">
      <c r="C3060" t="s">
        <v>1120</v>
      </c>
    </row>
    <row r="3061" spans="1:4" x14ac:dyDescent="0.3">
      <c r="A3061" s="1">
        <v>45755</v>
      </c>
      <c r="B3061" t="s">
        <v>1031</v>
      </c>
      <c r="C3061" t="s">
        <v>1073</v>
      </c>
      <c r="D3061">
        <v>121.43</v>
      </c>
    </row>
    <row r="3062" spans="1:4" x14ac:dyDescent="0.3">
      <c r="C3062" t="s">
        <v>1084</v>
      </c>
    </row>
    <row r="3063" spans="1:4" x14ac:dyDescent="0.3">
      <c r="A3063" s="1">
        <v>45755</v>
      </c>
      <c r="B3063" t="s">
        <v>1031</v>
      </c>
      <c r="C3063" t="s">
        <v>1222</v>
      </c>
      <c r="D3063">
        <v>542.04</v>
      </c>
    </row>
    <row r="3064" spans="1:4" x14ac:dyDescent="0.3">
      <c r="C3064" t="s">
        <v>1083</v>
      </c>
    </row>
    <row r="3065" spans="1:4" x14ac:dyDescent="0.3">
      <c r="A3065" s="1">
        <v>45755</v>
      </c>
      <c r="B3065" t="s">
        <v>1031</v>
      </c>
      <c r="C3065" t="s">
        <v>274</v>
      </c>
      <c r="D3065">
        <v>358</v>
      </c>
    </row>
    <row r="3066" spans="1:4" x14ac:dyDescent="0.3">
      <c r="C3066" t="s">
        <v>275</v>
      </c>
    </row>
    <row r="3067" spans="1:4" x14ac:dyDescent="0.3">
      <c r="C3067" t="s">
        <v>276</v>
      </c>
    </row>
    <row r="3068" spans="1:4" x14ac:dyDescent="0.3">
      <c r="C3068" t="s">
        <v>1076</v>
      </c>
    </row>
    <row r="3069" spans="1:4" x14ac:dyDescent="0.3">
      <c r="C3069" t="s">
        <v>1063</v>
      </c>
    </row>
    <row r="3070" spans="1:4" x14ac:dyDescent="0.3">
      <c r="A3070" s="1">
        <v>45755</v>
      </c>
      <c r="B3070" t="s">
        <v>1031</v>
      </c>
      <c r="C3070" t="s">
        <v>1210</v>
      </c>
      <c r="D3070">
        <v>254.87</v>
      </c>
    </row>
    <row r="3071" spans="1:4" x14ac:dyDescent="0.3">
      <c r="C3071" t="s">
        <v>1223</v>
      </c>
    </row>
    <row r="3072" spans="1:4" x14ac:dyDescent="0.3">
      <c r="C3072" t="s">
        <v>819</v>
      </c>
    </row>
    <row r="3073" spans="1:4" x14ac:dyDescent="0.3">
      <c r="A3073" s="1">
        <v>45755</v>
      </c>
      <c r="B3073" t="s">
        <v>1031</v>
      </c>
      <c r="C3073" t="s">
        <v>1073</v>
      </c>
      <c r="D3073">
        <v>-116.5</v>
      </c>
    </row>
    <row r="3074" spans="1:4" x14ac:dyDescent="0.3">
      <c r="C3074" t="s">
        <v>1110</v>
      </c>
    </row>
    <row r="3075" spans="1:4" x14ac:dyDescent="0.3">
      <c r="C3075" t="s">
        <v>1111</v>
      </c>
    </row>
    <row r="3076" spans="1:4" x14ac:dyDescent="0.3">
      <c r="A3076" s="1">
        <v>45755</v>
      </c>
      <c r="B3076" t="s">
        <v>1031</v>
      </c>
      <c r="C3076" t="s">
        <v>1224</v>
      </c>
      <c r="D3076">
        <v>245.98</v>
      </c>
    </row>
    <row r="3077" spans="1:4" x14ac:dyDescent="0.3">
      <c r="A3077" s="1">
        <v>45755</v>
      </c>
      <c r="B3077" t="s">
        <v>1031</v>
      </c>
      <c r="C3077" t="s">
        <v>274</v>
      </c>
      <c r="D3077">
        <v>137.69999999999999</v>
      </c>
    </row>
    <row r="3078" spans="1:4" x14ac:dyDescent="0.3">
      <c r="C3078" t="s">
        <v>275</v>
      </c>
    </row>
    <row r="3079" spans="1:4" x14ac:dyDescent="0.3">
      <c r="C3079" t="s">
        <v>276</v>
      </c>
    </row>
    <row r="3080" spans="1:4" x14ac:dyDescent="0.3">
      <c r="C3080" t="s">
        <v>1076</v>
      </c>
    </row>
    <row r="3081" spans="1:4" x14ac:dyDescent="0.3">
      <c r="C3081" t="s">
        <v>1063</v>
      </c>
    </row>
    <row r="3082" spans="1:4" x14ac:dyDescent="0.3">
      <c r="A3082" s="1">
        <v>45755</v>
      </c>
      <c r="B3082" t="s">
        <v>1031</v>
      </c>
      <c r="C3082" t="s">
        <v>1225</v>
      </c>
      <c r="D3082">
        <v>390.31</v>
      </c>
    </row>
    <row r="3083" spans="1:4" x14ac:dyDescent="0.3">
      <c r="C3083" t="s">
        <v>610</v>
      </c>
    </row>
    <row r="3084" spans="1:4" x14ac:dyDescent="0.3">
      <c r="A3084" s="1">
        <v>45755</v>
      </c>
      <c r="B3084" t="s">
        <v>1031</v>
      </c>
      <c r="C3084" t="s">
        <v>793</v>
      </c>
      <c r="D3084">
        <v>37.99</v>
      </c>
    </row>
    <row r="3085" spans="1:4" x14ac:dyDescent="0.3">
      <c r="C3085" t="e">
        <f>- INSTRUCTIONAL: G5 basic</f>
        <v>#NAME?</v>
      </c>
    </row>
    <row r="3086" spans="1:4" x14ac:dyDescent="0.3">
      <c r="C3086" t="s">
        <v>1117</v>
      </c>
    </row>
    <row r="3087" spans="1:4" x14ac:dyDescent="0.3">
      <c r="C3087" t="s">
        <v>1118</v>
      </c>
    </row>
    <row r="3088" spans="1:4" x14ac:dyDescent="0.3">
      <c r="C3088" t="s">
        <v>1119</v>
      </c>
    </row>
    <row r="3089" spans="1:4" x14ac:dyDescent="0.3">
      <c r="C3089" t="s">
        <v>1120</v>
      </c>
    </row>
    <row r="3090" spans="1:4" x14ac:dyDescent="0.3">
      <c r="A3090" s="1">
        <v>45755</v>
      </c>
      <c r="B3090" t="s">
        <v>1031</v>
      </c>
      <c r="C3090" t="s">
        <v>1073</v>
      </c>
      <c r="D3090">
        <v>57.58</v>
      </c>
    </row>
    <row r="3091" spans="1:4" x14ac:dyDescent="0.3">
      <c r="C3091" t="s">
        <v>1112</v>
      </c>
    </row>
    <row r="3092" spans="1:4" x14ac:dyDescent="0.3">
      <c r="C3092" t="s">
        <v>1113</v>
      </c>
    </row>
    <row r="3093" spans="1:4" x14ac:dyDescent="0.3">
      <c r="C3093" t="s">
        <v>1114</v>
      </c>
    </row>
    <row r="3094" spans="1:4" x14ac:dyDescent="0.3">
      <c r="C3094" t="s">
        <v>1115</v>
      </c>
    </row>
    <row r="3095" spans="1:4" x14ac:dyDescent="0.3">
      <c r="C3095" t="s">
        <v>1116</v>
      </c>
    </row>
    <row r="3096" spans="1:4" x14ac:dyDescent="0.3">
      <c r="C3096" t="s">
        <v>492</v>
      </c>
    </row>
    <row r="3097" spans="1:4" x14ac:dyDescent="0.3">
      <c r="A3097" s="1">
        <v>45755</v>
      </c>
      <c r="B3097" t="s">
        <v>1031</v>
      </c>
      <c r="C3097" t="s">
        <v>1073</v>
      </c>
      <c r="D3097">
        <v>229.89</v>
      </c>
    </row>
    <row r="3098" spans="1:4" x14ac:dyDescent="0.3">
      <c r="C3098" t="s">
        <v>1087</v>
      </c>
    </row>
    <row r="3099" spans="1:4" x14ac:dyDescent="0.3">
      <c r="C3099" t="s">
        <v>1088</v>
      </c>
    </row>
    <row r="3100" spans="1:4" x14ac:dyDescent="0.3">
      <c r="C3100" t="s">
        <v>1078</v>
      </c>
    </row>
    <row r="3101" spans="1:4" x14ac:dyDescent="0.3">
      <c r="A3101" s="1">
        <v>45755</v>
      </c>
      <c r="B3101" t="s">
        <v>1031</v>
      </c>
      <c r="C3101" t="s">
        <v>270</v>
      </c>
      <c r="D3101">
        <v>49.99</v>
      </c>
    </row>
    <row r="3102" spans="1:4" x14ac:dyDescent="0.3">
      <c r="C3102" t="s">
        <v>1080</v>
      </c>
    </row>
    <row r="3103" spans="1:4" x14ac:dyDescent="0.3">
      <c r="C3103" t="s">
        <v>1081</v>
      </c>
    </row>
    <row r="3104" spans="1:4" x14ac:dyDescent="0.3">
      <c r="A3104" s="1">
        <v>45755</v>
      </c>
      <c r="B3104" t="s">
        <v>1031</v>
      </c>
      <c r="C3104" t="s">
        <v>958</v>
      </c>
      <c r="D3104">
        <v>123.08</v>
      </c>
    </row>
    <row r="3105" spans="1:4" x14ac:dyDescent="0.3">
      <c r="C3105" t="s">
        <v>1079</v>
      </c>
    </row>
    <row r="3106" spans="1:4" x14ac:dyDescent="0.3">
      <c r="A3106" s="1">
        <v>45755</v>
      </c>
      <c r="B3106" t="s">
        <v>1031</v>
      </c>
      <c r="C3106" t="s">
        <v>388</v>
      </c>
      <c r="D3106">
        <v>43.98</v>
      </c>
    </row>
    <row r="3107" spans="1:4" x14ac:dyDescent="0.3">
      <c r="C3107" t="s">
        <v>1226</v>
      </c>
    </row>
    <row r="3108" spans="1:4" x14ac:dyDescent="0.3">
      <c r="C3108" t="s">
        <v>1227</v>
      </c>
    </row>
    <row r="3109" spans="1:4" x14ac:dyDescent="0.3">
      <c r="A3109" s="1">
        <v>45755</v>
      </c>
      <c r="B3109" t="s">
        <v>1031</v>
      </c>
      <c r="C3109" t="s">
        <v>793</v>
      </c>
      <c r="D3109">
        <v>54.56</v>
      </c>
    </row>
    <row r="3110" spans="1:4" x14ac:dyDescent="0.3">
      <c r="C3110" t="e">
        <f>- INSTRUCTIONAL: G5 basic</f>
        <v>#NAME?</v>
      </c>
    </row>
    <row r="3111" spans="1:4" x14ac:dyDescent="0.3">
      <c r="C3111" t="s">
        <v>1117</v>
      </c>
    </row>
    <row r="3112" spans="1:4" x14ac:dyDescent="0.3">
      <c r="C3112" t="s">
        <v>1118</v>
      </c>
    </row>
    <row r="3113" spans="1:4" x14ac:dyDescent="0.3">
      <c r="C3113" t="s">
        <v>1119</v>
      </c>
    </row>
    <row r="3114" spans="1:4" x14ac:dyDescent="0.3">
      <c r="C3114" t="s">
        <v>1120</v>
      </c>
    </row>
    <row r="3115" spans="1:4" x14ac:dyDescent="0.3">
      <c r="A3115" s="1">
        <v>45755</v>
      </c>
      <c r="B3115" t="s">
        <v>1031</v>
      </c>
      <c r="C3115" t="s">
        <v>1073</v>
      </c>
      <c r="D3115">
        <v>12.74</v>
      </c>
    </row>
    <row r="3116" spans="1:4" x14ac:dyDescent="0.3">
      <c r="C3116" t="s">
        <v>1228</v>
      </c>
    </row>
    <row r="3117" spans="1:4" x14ac:dyDescent="0.3">
      <c r="C3117" t="s">
        <v>1229</v>
      </c>
    </row>
    <row r="3118" spans="1:4" x14ac:dyDescent="0.3">
      <c r="A3118" s="1">
        <v>45755</v>
      </c>
      <c r="B3118" t="s">
        <v>1031</v>
      </c>
      <c r="C3118" t="s">
        <v>793</v>
      </c>
      <c r="D3118">
        <v>134.9</v>
      </c>
    </row>
    <row r="3119" spans="1:4" x14ac:dyDescent="0.3">
      <c r="C3119" t="e">
        <f>- INSTRUCTIONAL: G5 basic</f>
        <v>#NAME?</v>
      </c>
    </row>
    <row r="3120" spans="1:4" x14ac:dyDescent="0.3">
      <c r="C3120" t="s">
        <v>1117</v>
      </c>
    </row>
    <row r="3121" spans="1:4" x14ac:dyDescent="0.3">
      <c r="C3121" t="s">
        <v>1118</v>
      </c>
    </row>
    <row r="3122" spans="1:4" x14ac:dyDescent="0.3">
      <c r="C3122" t="s">
        <v>1119</v>
      </c>
    </row>
    <row r="3123" spans="1:4" x14ac:dyDescent="0.3">
      <c r="C3123" t="s">
        <v>1120</v>
      </c>
    </row>
    <row r="3124" spans="1:4" x14ac:dyDescent="0.3">
      <c r="A3124" s="1">
        <v>45755</v>
      </c>
      <c r="B3124" t="s">
        <v>1031</v>
      </c>
      <c r="C3124" t="s">
        <v>1073</v>
      </c>
      <c r="D3124">
        <v>-80.97</v>
      </c>
    </row>
    <row r="3125" spans="1:4" x14ac:dyDescent="0.3">
      <c r="C3125" t="s">
        <v>1110</v>
      </c>
    </row>
    <row r="3126" spans="1:4" x14ac:dyDescent="0.3">
      <c r="C3126" t="s">
        <v>1111</v>
      </c>
    </row>
    <row r="3127" spans="1:4" x14ac:dyDescent="0.3">
      <c r="A3127" s="1">
        <v>45755</v>
      </c>
      <c r="B3127" t="s">
        <v>1031</v>
      </c>
      <c r="C3127" t="s">
        <v>1171</v>
      </c>
      <c r="D3127">
        <v>900.89</v>
      </c>
    </row>
    <row r="3128" spans="1:4" x14ac:dyDescent="0.3">
      <c r="C3128" t="s">
        <v>1230</v>
      </c>
    </row>
    <row r="3129" spans="1:4" x14ac:dyDescent="0.3">
      <c r="C3129" t="s">
        <v>1231</v>
      </c>
    </row>
    <row r="3130" spans="1:4" x14ac:dyDescent="0.3">
      <c r="C3130" t="s">
        <v>1232</v>
      </c>
    </row>
    <row r="3131" spans="1:4" x14ac:dyDescent="0.3">
      <c r="A3131" s="1">
        <v>45755</v>
      </c>
      <c r="B3131" t="s">
        <v>1031</v>
      </c>
      <c r="C3131" t="s">
        <v>1233</v>
      </c>
      <c r="D3131">
        <v>646.33000000000004</v>
      </c>
    </row>
    <row r="3132" spans="1:4" x14ac:dyDescent="0.3">
      <c r="C3132" t="s">
        <v>1234</v>
      </c>
    </row>
    <row r="3133" spans="1:4" x14ac:dyDescent="0.3">
      <c r="A3133" s="1">
        <v>45755</v>
      </c>
      <c r="B3133" t="s">
        <v>1031</v>
      </c>
      <c r="C3133" t="s">
        <v>1146</v>
      </c>
      <c r="D3133">
        <v>305.32</v>
      </c>
    </row>
    <row r="3134" spans="1:4" x14ac:dyDescent="0.3">
      <c r="C3134" t="s">
        <v>227</v>
      </c>
    </row>
    <row r="3135" spans="1:4" x14ac:dyDescent="0.3">
      <c r="C3135" t="s">
        <v>228</v>
      </c>
    </row>
    <row r="3136" spans="1:4" x14ac:dyDescent="0.3">
      <c r="C3136" t="s">
        <v>1235</v>
      </c>
    </row>
    <row r="3137" spans="1:4" x14ac:dyDescent="0.3">
      <c r="C3137" t="s">
        <v>1078</v>
      </c>
    </row>
    <row r="3138" spans="1:4" x14ac:dyDescent="0.3">
      <c r="A3138" s="1">
        <v>45755</v>
      </c>
      <c r="B3138" t="s">
        <v>1031</v>
      </c>
      <c r="C3138" t="s">
        <v>1064</v>
      </c>
      <c r="D3138">
        <v>87.6</v>
      </c>
    </row>
    <row r="3139" spans="1:4" x14ac:dyDescent="0.3">
      <c r="C3139" t="s">
        <v>1065</v>
      </c>
    </row>
    <row r="3140" spans="1:4" x14ac:dyDescent="0.3">
      <c r="A3140" s="1">
        <v>45755</v>
      </c>
      <c r="B3140" t="s">
        <v>1031</v>
      </c>
      <c r="C3140" t="s">
        <v>1082</v>
      </c>
      <c r="D3140">
        <v>184.17</v>
      </c>
    </row>
    <row r="3141" spans="1:4" x14ac:dyDescent="0.3">
      <c r="C3141" t="s">
        <v>1083</v>
      </c>
    </row>
    <row r="3142" spans="1:4" x14ac:dyDescent="0.3">
      <c r="A3142" s="1">
        <v>45763</v>
      </c>
      <c r="B3142" t="s">
        <v>1024</v>
      </c>
      <c r="C3142" t="s">
        <v>1025</v>
      </c>
      <c r="D3142" s="2">
        <v>5892</v>
      </c>
    </row>
    <row r="3143" spans="1:4" x14ac:dyDescent="0.3">
      <c r="C3143" t="s">
        <v>1026</v>
      </c>
    </row>
    <row r="3144" spans="1:4" x14ac:dyDescent="0.3">
      <c r="C3144" t="s">
        <v>1027</v>
      </c>
    </row>
    <row r="3145" spans="1:4" x14ac:dyDescent="0.3">
      <c r="C3145" t="s">
        <v>1028</v>
      </c>
    </row>
    <row r="3146" spans="1:4" x14ac:dyDescent="0.3">
      <c r="A3146" s="1">
        <v>45765</v>
      </c>
      <c r="B3146" t="s">
        <v>253</v>
      </c>
      <c r="C3146" t="s">
        <v>237</v>
      </c>
      <c r="D3146" s="2">
        <v>1624.92</v>
      </c>
    </row>
    <row r="3147" spans="1:4" x14ac:dyDescent="0.3">
      <c r="A3147" s="1">
        <v>45765</v>
      </c>
      <c r="B3147" t="s">
        <v>253</v>
      </c>
      <c r="C3147" t="s">
        <v>588</v>
      </c>
      <c r="D3147">
        <v>181</v>
      </c>
    </row>
    <row r="3148" spans="1:4" x14ac:dyDescent="0.3">
      <c r="A3148" s="1">
        <v>45768</v>
      </c>
      <c r="B3148" t="s">
        <v>580</v>
      </c>
      <c r="C3148" t="s">
        <v>237</v>
      </c>
      <c r="D3148">
        <v>-23.5</v>
      </c>
    </row>
    <row r="3149" spans="1:4" x14ac:dyDescent="0.3">
      <c r="A3149" s="1">
        <v>45768</v>
      </c>
      <c r="B3149" t="s">
        <v>581</v>
      </c>
      <c r="C3149" t="s">
        <v>237</v>
      </c>
      <c r="D3149">
        <v>-207.87</v>
      </c>
    </row>
    <row r="3150" spans="1:4" x14ac:dyDescent="0.3">
      <c r="A3150" s="1">
        <v>45768</v>
      </c>
      <c r="B3150" t="s">
        <v>582</v>
      </c>
      <c r="C3150" t="s">
        <v>237</v>
      </c>
      <c r="D3150">
        <v>-5</v>
      </c>
    </row>
    <row r="3151" spans="1:4" x14ac:dyDescent="0.3">
      <c r="A3151" s="1">
        <v>45768</v>
      </c>
      <c r="B3151" t="s">
        <v>582</v>
      </c>
      <c r="C3151" t="s">
        <v>237</v>
      </c>
      <c r="D3151">
        <v>-15</v>
      </c>
    </row>
    <row r="3152" spans="1:4" x14ac:dyDescent="0.3">
      <c r="A3152" s="1">
        <v>45768</v>
      </c>
      <c r="B3152" t="s">
        <v>582</v>
      </c>
      <c r="C3152" t="s">
        <v>237</v>
      </c>
      <c r="D3152">
        <v>-250</v>
      </c>
    </row>
    <row r="3153" spans="1:4" x14ac:dyDescent="0.3">
      <c r="A3153" s="1">
        <v>45768</v>
      </c>
      <c r="B3153" t="s">
        <v>582</v>
      </c>
      <c r="C3153" t="s">
        <v>237</v>
      </c>
      <c r="D3153">
        <v>-5</v>
      </c>
    </row>
    <row r="3154" spans="1:4" x14ac:dyDescent="0.3">
      <c r="A3154" s="1">
        <v>45768</v>
      </c>
      <c r="B3154" t="s">
        <v>583</v>
      </c>
      <c r="C3154" t="s">
        <v>237</v>
      </c>
      <c r="D3154">
        <v>-50</v>
      </c>
    </row>
    <row r="3155" spans="1:4" x14ac:dyDescent="0.3">
      <c r="A3155" s="1">
        <v>45768</v>
      </c>
      <c r="B3155" t="s">
        <v>584</v>
      </c>
      <c r="C3155" t="s">
        <v>237</v>
      </c>
      <c r="D3155">
        <v>-17.5</v>
      </c>
    </row>
    <row r="3156" spans="1:4" x14ac:dyDescent="0.3">
      <c r="A3156" s="1">
        <v>45768</v>
      </c>
      <c r="B3156" t="s">
        <v>585</v>
      </c>
      <c r="C3156" t="s">
        <v>237</v>
      </c>
      <c r="D3156">
        <v>-238.5</v>
      </c>
    </row>
    <row r="3157" spans="1:4" x14ac:dyDescent="0.3">
      <c r="A3157" s="1">
        <v>45768</v>
      </c>
      <c r="B3157" t="s">
        <v>585</v>
      </c>
      <c r="C3157" t="s">
        <v>237</v>
      </c>
      <c r="D3157" s="2">
        <v>-3059.25</v>
      </c>
    </row>
    <row r="3158" spans="1:4" x14ac:dyDescent="0.3">
      <c r="A3158" s="1">
        <v>45768</v>
      </c>
      <c r="B3158" t="s">
        <v>586</v>
      </c>
      <c r="C3158" t="s">
        <v>237</v>
      </c>
      <c r="D3158">
        <v>-58</v>
      </c>
    </row>
    <row r="3159" spans="1:4" x14ac:dyDescent="0.3">
      <c r="A3159" s="1">
        <v>45768</v>
      </c>
      <c r="B3159" t="s">
        <v>587</v>
      </c>
      <c r="C3159" t="s">
        <v>237</v>
      </c>
      <c r="D3159">
        <v>-649</v>
      </c>
    </row>
    <row r="3160" spans="1:4" x14ac:dyDescent="0.3">
      <c r="A3160" s="1">
        <v>45769</v>
      </c>
      <c r="B3160" t="s">
        <v>1047</v>
      </c>
      <c r="C3160" t="s">
        <v>1048</v>
      </c>
      <c r="D3160" s="2">
        <v>4739.2299999999996</v>
      </c>
    </row>
    <row r="3161" spans="1:4" x14ac:dyDescent="0.3">
      <c r="A3161" s="1">
        <v>45769</v>
      </c>
      <c r="B3161" t="s">
        <v>1185</v>
      </c>
      <c r="C3161" t="s">
        <v>1186</v>
      </c>
      <c r="D3161">
        <v>785.31</v>
      </c>
    </row>
    <row r="3162" spans="1:4" x14ac:dyDescent="0.3">
      <c r="C3162" t="s">
        <v>1187</v>
      </c>
    </row>
    <row r="3163" spans="1:4" x14ac:dyDescent="0.3">
      <c r="A3163" s="1">
        <v>45755</v>
      </c>
      <c r="B3163" t="s">
        <v>1031</v>
      </c>
      <c r="C3163" t="s">
        <v>1236</v>
      </c>
      <c r="D3163">
        <v>132.19</v>
      </c>
    </row>
    <row r="3164" spans="1:4" x14ac:dyDescent="0.3">
      <c r="C3164" t="s">
        <v>1237</v>
      </c>
    </row>
    <row r="3165" spans="1:4" x14ac:dyDescent="0.3">
      <c r="C3165" t="s">
        <v>1238</v>
      </c>
    </row>
    <row r="3166" spans="1:4" x14ac:dyDescent="0.3">
      <c r="A3166" s="1">
        <v>45755</v>
      </c>
      <c r="B3166" t="s">
        <v>1031</v>
      </c>
      <c r="C3166" t="s">
        <v>793</v>
      </c>
      <c r="D3166">
        <v>26.8</v>
      </c>
    </row>
    <row r="3167" spans="1:4" x14ac:dyDescent="0.3">
      <c r="C3167" t="e">
        <f>- INSTRUCTIONAL: G5 basic</f>
        <v>#NAME?</v>
      </c>
    </row>
    <row r="3168" spans="1:4" x14ac:dyDescent="0.3">
      <c r="C3168" t="s">
        <v>1117</v>
      </c>
    </row>
    <row r="3169" spans="1:4" x14ac:dyDescent="0.3">
      <c r="C3169" t="s">
        <v>1118</v>
      </c>
    </row>
    <row r="3170" spans="1:4" x14ac:dyDescent="0.3">
      <c r="C3170" t="s">
        <v>1119</v>
      </c>
    </row>
    <row r="3171" spans="1:4" x14ac:dyDescent="0.3">
      <c r="C3171" t="s">
        <v>1120</v>
      </c>
    </row>
    <row r="3172" spans="1:4" x14ac:dyDescent="0.3">
      <c r="A3172" s="1">
        <v>45755</v>
      </c>
      <c r="B3172" t="s">
        <v>1031</v>
      </c>
      <c r="C3172" t="s">
        <v>1233</v>
      </c>
      <c r="D3172">
        <v>247.14</v>
      </c>
    </row>
    <row r="3173" spans="1:4" x14ac:dyDescent="0.3">
      <c r="C3173" t="s">
        <v>1234</v>
      </c>
    </row>
    <row r="3174" spans="1:4" x14ac:dyDescent="0.3">
      <c r="A3174" s="1">
        <v>45755</v>
      </c>
      <c r="B3174" t="s">
        <v>1031</v>
      </c>
      <c r="C3174" t="s">
        <v>1239</v>
      </c>
      <c r="D3174">
        <v>56.12</v>
      </c>
    </row>
    <row r="3175" spans="1:4" x14ac:dyDescent="0.3">
      <c r="C3175" t="s">
        <v>1240</v>
      </c>
    </row>
    <row r="3176" spans="1:4" x14ac:dyDescent="0.3">
      <c r="C3176" t="s">
        <v>1241</v>
      </c>
    </row>
    <row r="3177" spans="1:4" x14ac:dyDescent="0.3">
      <c r="C3177" t="s">
        <v>1242</v>
      </c>
    </row>
    <row r="3178" spans="1:4" x14ac:dyDescent="0.3">
      <c r="C3178" t="s">
        <v>1243</v>
      </c>
    </row>
    <row r="3179" spans="1:4" x14ac:dyDescent="0.3">
      <c r="C3179" t="s">
        <v>1244</v>
      </c>
    </row>
    <row r="3180" spans="1:4" x14ac:dyDescent="0.3">
      <c r="C3180" t="s">
        <v>1245</v>
      </c>
    </row>
    <row r="3181" spans="1:4" x14ac:dyDescent="0.3">
      <c r="C3181" t="s">
        <v>1246</v>
      </c>
    </row>
    <row r="3182" spans="1:4" x14ac:dyDescent="0.3">
      <c r="C3182" t="s">
        <v>1247</v>
      </c>
    </row>
    <row r="3183" spans="1:4" x14ac:dyDescent="0.3">
      <c r="C3183" t="s">
        <v>1248</v>
      </c>
    </row>
    <row r="3184" spans="1:4" x14ac:dyDescent="0.3">
      <c r="C3184" t="s">
        <v>1249</v>
      </c>
    </row>
    <row r="3185" spans="1:4" x14ac:dyDescent="0.3">
      <c r="C3185" t="s">
        <v>1250</v>
      </c>
    </row>
    <row r="3186" spans="1:4" x14ac:dyDescent="0.3">
      <c r="C3186" t="s">
        <v>1251</v>
      </c>
    </row>
    <row r="3187" spans="1:4" x14ac:dyDescent="0.3">
      <c r="C3187" t="s">
        <v>1252</v>
      </c>
    </row>
    <row r="3188" spans="1:4" x14ac:dyDescent="0.3">
      <c r="C3188" t="s">
        <v>1253</v>
      </c>
    </row>
    <row r="3189" spans="1:4" x14ac:dyDescent="0.3">
      <c r="A3189" s="1">
        <v>45755</v>
      </c>
      <c r="B3189" t="s">
        <v>1031</v>
      </c>
      <c r="C3189" t="s">
        <v>1056</v>
      </c>
      <c r="D3189" s="2">
        <v>2083.2800000000002</v>
      </c>
    </row>
    <row r="3190" spans="1:4" x14ac:dyDescent="0.3">
      <c r="C3190" t="s">
        <v>1089</v>
      </c>
    </row>
    <row r="3191" spans="1:4" x14ac:dyDescent="0.3">
      <c r="C3191" t="s">
        <v>1090</v>
      </c>
    </row>
    <row r="3192" spans="1:4" x14ac:dyDescent="0.3">
      <c r="C3192" t="s">
        <v>1091</v>
      </c>
    </row>
    <row r="3193" spans="1:4" x14ac:dyDescent="0.3">
      <c r="C3193" t="s">
        <v>1092</v>
      </c>
    </row>
    <row r="3194" spans="1:4" x14ac:dyDescent="0.3">
      <c r="C3194" t="s">
        <v>1093</v>
      </c>
    </row>
    <row r="3195" spans="1:4" x14ac:dyDescent="0.3">
      <c r="C3195" t="s">
        <v>1094</v>
      </c>
    </row>
    <row r="3196" spans="1:4" x14ac:dyDescent="0.3">
      <c r="A3196" s="1">
        <v>45755</v>
      </c>
      <c r="B3196" t="s">
        <v>1031</v>
      </c>
      <c r="C3196" t="s">
        <v>1073</v>
      </c>
      <c r="D3196">
        <v>121.65</v>
      </c>
    </row>
    <row r="3197" spans="1:4" x14ac:dyDescent="0.3">
      <c r="C3197" t="s">
        <v>1110</v>
      </c>
    </row>
    <row r="3198" spans="1:4" x14ac:dyDescent="0.3">
      <c r="C3198" t="s">
        <v>1111</v>
      </c>
    </row>
    <row r="3199" spans="1:4" x14ac:dyDescent="0.3">
      <c r="A3199" s="1">
        <v>45755</v>
      </c>
      <c r="B3199" t="s">
        <v>1031</v>
      </c>
      <c r="C3199" t="s">
        <v>1254</v>
      </c>
      <c r="D3199">
        <v>480.45</v>
      </c>
    </row>
    <row r="3200" spans="1:4" x14ac:dyDescent="0.3">
      <c r="C3200" t="s">
        <v>1255</v>
      </c>
    </row>
    <row r="3201" spans="1:4" x14ac:dyDescent="0.3">
      <c r="C3201" t="s">
        <v>1256</v>
      </c>
    </row>
    <row r="3202" spans="1:4" x14ac:dyDescent="0.3">
      <c r="C3202" t="s">
        <v>1257</v>
      </c>
    </row>
    <row r="3203" spans="1:4" x14ac:dyDescent="0.3">
      <c r="A3203" s="1">
        <v>45755</v>
      </c>
      <c r="B3203" t="s">
        <v>1031</v>
      </c>
      <c r="C3203" t="s">
        <v>1082</v>
      </c>
      <c r="D3203">
        <v>39.380000000000003</v>
      </c>
    </row>
    <row r="3204" spans="1:4" x14ac:dyDescent="0.3">
      <c r="C3204" t="s">
        <v>1083</v>
      </c>
    </row>
    <row r="3205" spans="1:4" x14ac:dyDescent="0.3">
      <c r="A3205" s="1">
        <v>45755</v>
      </c>
      <c r="B3205" t="s">
        <v>1031</v>
      </c>
      <c r="C3205" t="s">
        <v>1160</v>
      </c>
      <c r="D3205">
        <v>7.99</v>
      </c>
    </row>
    <row r="3206" spans="1:4" x14ac:dyDescent="0.3">
      <c r="C3206" t="e">
        <f>- Senior class project</f>
        <v>#NAME?</v>
      </c>
    </row>
    <row r="3207" spans="1:4" x14ac:dyDescent="0.3">
      <c r="C3207" t="s">
        <v>1136</v>
      </c>
    </row>
    <row r="3208" spans="1:4" x14ac:dyDescent="0.3">
      <c r="A3208" s="1">
        <v>45755</v>
      </c>
      <c r="B3208" t="s">
        <v>1031</v>
      </c>
      <c r="C3208" t="s">
        <v>29</v>
      </c>
      <c r="D3208">
        <v>240.87</v>
      </c>
    </row>
    <row r="3209" spans="1:4" x14ac:dyDescent="0.3">
      <c r="C3209" t="s">
        <v>1258</v>
      </c>
    </row>
    <row r="3210" spans="1:4" x14ac:dyDescent="0.3">
      <c r="C3210" t="s">
        <v>1259</v>
      </c>
    </row>
    <row r="3211" spans="1:4" x14ac:dyDescent="0.3">
      <c r="A3211" s="1">
        <v>45755</v>
      </c>
      <c r="B3211" t="s">
        <v>1031</v>
      </c>
      <c r="C3211" t="s">
        <v>793</v>
      </c>
      <c r="D3211">
        <v>-149.99</v>
      </c>
    </row>
    <row r="3212" spans="1:4" x14ac:dyDescent="0.3">
      <c r="C3212" t="e">
        <f>- INSTRUCTIONAL: G5 basic</f>
        <v>#NAME?</v>
      </c>
    </row>
    <row r="3213" spans="1:4" x14ac:dyDescent="0.3">
      <c r="C3213" t="s">
        <v>1117</v>
      </c>
    </row>
    <row r="3214" spans="1:4" x14ac:dyDescent="0.3">
      <c r="C3214" t="s">
        <v>1118</v>
      </c>
    </row>
    <row r="3215" spans="1:4" x14ac:dyDescent="0.3">
      <c r="C3215" t="s">
        <v>1119</v>
      </c>
    </row>
    <row r="3216" spans="1:4" x14ac:dyDescent="0.3">
      <c r="C3216" t="s">
        <v>1120</v>
      </c>
    </row>
    <row r="3217" spans="1:4" x14ac:dyDescent="0.3">
      <c r="A3217" s="1">
        <v>45755</v>
      </c>
      <c r="B3217" t="s">
        <v>1031</v>
      </c>
      <c r="C3217" t="s">
        <v>656</v>
      </c>
      <c r="D3217" s="2">
        <v>4799.9399999999996</v>
      </c>
    </row>
    <row r="3218" spans="1:4" x14ac:dyDescent="0.3">
      <c r="C3218" t="s">
        <v>263</v>
      </c>
    </row>
    <row r="3219" spans="1:4" x14ac:dyDescent="0.3">
      <c r="C3219" t="s">
        <v>1260</v>
      </c>
    </row>
    <row r="3220" spans="1:4" x14ac:dyDescent="0.3">
      <c r="C3220" t="s">
        <v>1261</v>
      </c>
    </row>
    <row r="3221" spans="1:4" x14ac:dyDescent="0.3">
      <c r="C3221" t="s">
        <v>1262</v>
      </c>
    </row>
    <row r="3222" spans="1:4" x14ac:dyDescent="0.3">
      <c r="C3222" t="s">
        <v>1263</v>
      </c>
    </row>
    <row r="3223" spans="1:4" x14ac:dyDescent="0.3">
      <c r="C3223" t="s">
        <v>1264</v>
      </c>
    </row>
    <row r="3224" spans="1:4" x14ac:dyDescent="0.3">
      <c r="A3224" s="1">
        <v>45755</v>
      </c>
      <c r="B3224" t="s">
        <v>1031</v>
      </c>
      <c r="C3224" t="s">
        <v>1073</v>
      </c>
      <c r="D3224" s="2">
        <v>3680.99</v>
      </c>
    </row>
    <row r="3225" spans="1:4" x14ac:dyDescent="0.3">
      <c r="C3225" t="s">
        <v>1265</v>
      </c>
    </row>
    <row r="3226" spans="1:4" x14ac:dyDescent="0.3">
      <c r="C3226" t="s">
        <v>1266</v>
      </c>
    </row>
    <row r="3227" spans="1:4" x14ac:dyDescent="0.3">
      <c r="C3227" t="s">
        <v>1267</v>
      </c>
    </row>
    <row r="3228" spans="1:4" x14ac:dyDescent="0.3">
      <c r="C3228" t="s">
        <v>1268</v>
      </c>
    </row>
    <row r="3229" spans="1:4" x14ac:dyDescent="0.3">
      <c r="C3229" t="s">
        <v>1269</v>
      </c>
    </row>
    <row r="3230" spans="1:4" x14ac:dyDescent="0.3">
      <c r="A3230" s="1">
        <v>45772</v>
      </c>
      <c r="B3230" t="s">
        <v>1044</v>
      </c>
      <c r="C3230" t="s">
        <v>1045</v>
      </c>
      <c r="D3230" s="2">
        <v>1073.7</v>
      </c>
    </row>
    <row r="3231" spans="1:4" x14ac:dyDescent="0.3">
      <c r="C3231" t="s">
        <v>1046</v>
      </c>
    </row>
    <row r="3232" spans="1:4" x14ac:dyDescent="0.3">
      <c r="A3232" s="1">
        <v>45775</v>
      </c>
      <c r="B3232" t="s">
        <v>1270</v>
      </c>
      <c r="C3232" t="s">
        <v>1271</v>
      </c>
      <c r="D3232">
        <v>92.22</v>
      </c>
    </row>
    <row r="3233" spans="1:4" x14ac:dyDescent="0.3">
      <c r="C3233" t="s">
        <v>1272</v>
      </c>
    </row>
    <row r="3234" spans="1:4" x14ac:dyDescent="0.3">
      <c r="C3234" t="s">
        <v>1273</v>
      </c>
    </row>
    <row r="3235" spans="1:4" x14ac:dyDescent="0.3">
      <c r="A3235" s="1">
        <v>45776</v>
      </c>
      <c r="B3235" t="s">
        <v>700</v>
      </c>
      <c r="C3235" t="s">
        <v>715</v>
      </c>
      <c r="D3235">
        <v>12.25</v>
      </c>
    </row>
    <row r="3236" spans="1:4" x14ac:dyDescent="0.3">
      <c r="C3236" t="s">
        <v>716</v>
      </c>
    </row>
    <row r="3237" spans="1:4" x14ac:dyDescent="0.3">
      <c r="C3237" t="s">
        <v>717</v>
      </c>
    </row>
    <row r="3238" spans="1:4" x14ac:dyDescent="0.3">
      <c r="A3238" s="1">
        <v>45776</v>
      </c>
      <c r="B3238" t="s">
        <v>700</v>
      </c>
      <c r="C3238" t="s">
        <v>226</v>
      </c>
      <c r="D3238">
        <v>8.99</v>
      </c>
    </row>
    <row r="3239" spans="1:4" x14ac:dyDescent="0.3">
      <c r="C3239" t="s">
        <v>227</v>
      </c>
    </row>
    <row r="3240" spans="1:4" x14ac:dyDescent="0.3">
      <c r="C3240" t="s">
        <v>228</v>
      </c>
    </row>
    <row r="3241" spans="1:4" x14ac:dyDescent="0.3">
      <c r="C3241" t="s">
        <v>1274</v>
      </c>
    </row>
    <row r="3242" spans="1:4" x14ac:dyDescent="0.3">
      <c r="C3242" t="s">
        <v>1275</v>
      </c>
    </row>
    <row r="3243" spans="1:4" x14ac:dyDescent="0.3">
      <c r="C3243" t="s">
        <v>1276</v>
      </c>
    </row>
    <row r="3244" spans="1:4" x14ac:dyDescent="0.3">
      <c r="C3244" t="s">
        <v>1277</v>
      </c>
    </row>
    <row r="3245" spans="1:4" x14ac:dyDescent="0.3">
      <c r="A3245" s="1">
        <v>45776</v>
      </c>
      <c r="B3245" t="s">
        <v>700</v>
      </c>
      <c r="C3245" t="s">
        <v>817</v>
      </c>
      <c r="D3245" s="2">
        <v>1676.09</v>
      </c>
    </row>
    <row r="3246" spans="1:4" x14ac:dyDescent="0.3">
      <c r="C3246" t="s">
        <v>818</v>
      </c>
    </row>
    <row r="3247" spans="1:4" x14ac:dyDescent="0.3">
      <c r="C3247" t="s">
        <v>819</v>
      </c>
    </row>
    <row r="3248" spans="1:4" x14ac:dyDescent="0.3">
      <c r="A3248" s="1">
        <v>45776</v>
      </c>
      <c r="B3248" t="s">
        <v>1165</v>
      </c>
      <c r="C3248" t="s">
        <v>1167</v>
      </c>
      <c r="D3248">
        <v>96.44</v>
      </c>
    </row>
    <row r="3249" spans="1:4" x14ac:dyDescent="0.3">
      <c r="C3249" t="s">
        <v>1168</v>
      </c>
    </row>
    <row r="3250" spans="1:4" x14ac:dyDescent="0.3">
      <c r="C3250" t="s">
        <v>1169</v>
      </c>
    </row>
    <row r="3251" spans="1:4" x14ac:dyDescent="0.3">
      <c r="A3251" s="1">
        <v>45776</v>
      </c>
      <c r="B3251" t="s">
        <v>1165</v>
      </c>
      <c r="C3251" t="s">
        <v>1167</v>
      </c>
      <c r="D3251">
        <v>69.89</v>
      </c>
    </row>
    <row r="3252" spans="1:4" x14ac:dyDescent="0.3">
      <c r="C3252" t="s">
        <v>1168</v>
      </c>
    </row>
    <row r="3253" spans="1:4" x14ac:dyDescent="0.3">
      <c r="C3253" t="s">
        <v>1169</v>
      </c>
    </row>
    <row r="3254" spans="1:4" x14ac:dyDescent="0.3">
      <c r="A3254" s="1">
        <v>45776</v>
      </c>
      <c r="B3254" t="s">
        <v>1165</v>
      </c>
      <c r="C3254" t="s">
        <v>360</v>
      </c>
      <c r="D3254">
        <v>58</v>
      </c>
    </row>
    <row r="3255" spans="1:4" x14ac:dyDescent="0.3">
      <c r="C3255" t="s">
        <v>1166</v>
      </c>
    </row>
    <row r="3256" spans="1:4" x14ac:dyDescent="0.3">
      <c r="A3256" s="1">
        <v>45776</v>
      </c>
      <c r="B3256" t="s">
        <v>1165</v>
      </c>
      <c r="C3256" t="s">
        <v>1167</v>
      </c>
      <c r="D3256">
        <v>57.85</v>
      </c>
    </row>
    <row r="3257" spans="1:4" x14ac:dyDescent="0.3">
      <c r="C3257" t="s">
        <v>1168</v>
      </c>
    </row>
    <row r="3258" spans="1:4" x14ac:dyDescent="0.3">
      <c r="C3258" t="s">
        <v>1169</v>
      </c>
    </row>
    <row r="3259" spans="1:4" x14ac:dyDescent="0.3">
      <c r="A3259" s="1">
        <v>45776</v>
      </c>
      <c r="B3259" t="s">
        <v>1165</v>
      </c>
      <c r="C3259" t="s">
        <v>1167</v>
      </c>
      <c r="D3259">
        <v>-38.11</v>
      </c>
    </row>
    <row r="3260" spans="1:4" x14ac:dyDescent="0.3">
      <c r="C3260" t="s">
        <v>1168</v>
      </c>
    </row>
    <row r="3261" spans="1:4" x14ac:dyDescent="0.3">
      <c r="C3261" t="s">
        <v>1169</v>
      </c>
    </row>
    <row r="3262" spans="1:4" x14ac:dyDescent="0.3">
      <c r="A3262" s="1">
        <v>45776</v>
      </c>
      <c r="B3262" t="s">
        <v>1278</v>
      </c>
      <c r="C3262" t="s">
        <v>1279</v>
      </c>
      <c r="D3262">
        <v>137.63</v>
      </c>
    </row>
    <row r="3263" spans="1:4" x14ac:dyDescent="0.3">
      <c r="C3263" t="s">
        <v>1280</v>
      </c>
    </row>
    <row r="3264" spans="1:4" x14ac:dyDescent="0.3">
      <c r="C3264" t="s">
        <v>1281</v>
      </c>
    </row>
    <row r="3265" spans="1:4" x14ac:dyDescent="0.3">
      <c r="C3265" t="s">
        <v>1282</v>
      </c>
    </row>
    <row r="3266" spans="1:4" x14ac:dyDescent="0.3">
      <c r="C3266" t="s">
        <v>1283</v>
      </c>
    </row>
    <row r="3267" spans="1:4" x14ac:dyDescent="0.3">
      <c r="C3267" t="s">
        <v>1284</v>
      </c>
    </row>
    <row r="3268" spans="1:4" x14ac:dyDescent="0.3">
      <c r="A3268" s="1">
        <v>45776</v>
      </c>
      <c r="B3268" t="s">
        <v>1278</v>
      </c>
      <c r="C3268" t="s">
        <v>1285</v>
      </c>
      <c r="D3268">
        <v>38.880000000000003</v>
      </c>
    </row>
    <row r="3269" spans="1:4" x14ac:dyDescent="0.3">
      <c r="C3269" t="s">
        <v>1286</v>
      </c>
    </row>
    <row r="3270" spans="1:4" x14ac:dyDescent="0.3">
      <c r="C3270" t="s">
        <v>1287</v>
      </c>
    </row>
    <row r="3271" spans="1:4" x14ac:dyDescent="0.3">
      <c r="C3271" t="s">
        <v>1288</v>
      </c>
    </row>
    <row r="3272" spans="1:4" x14ac:dyDescent="0.3">
      <c r="C3272" t="s">
        <v>1289</v>
      </c>
    </row>
    <row r="3273" spans="1:4" x14ac:dyDescent="0.3">
      <c r="C3273">
        <v>2025</v>
      </c>
    </row>
    <row r="3274" spans="1:4" x14ac:dyDescent="0.3">
      <c r="A3274" s="1">
        <v>45777</v>
      </c>
      <c r="B3274" t="s">
        <v>696</v>
      </c>
      <c r="C3274" t="s">
        <v>697</v>
      </c>
      <c r="D3274">
        <v>502.25</v>
      </c>
    </row>
    <row r="3275" spans="1:4" x14ac:dyDescent="0.3">
      <c r="C3275" t="s">
        <v>698</v>
      </c>
    </row>
    <row r="3276" spans="1:4" x14ac:dyDescent="0.3">
      <c r="C3276" t="s">
        <v>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F9B0-24CE-4BA6-8E6E-27D31C2968DE}">
  <sheetPr>
    <pageSetUpPr fitToPage="1"/>
  </sheetPr>
  <dimension ref="A1:D2500"/>
  <sheetViews>
    <sheetView tabSelected="1" zoomScale="95" workbookViewId="0">
      <pane ySplit="1" topLeftCell="A2" activePane="bottomLeft" state="frozen"/>
      <selection pane="bottomLeft" activeCell="A8" sqref="A2:A9"/>
    </sheetView>
  </sheetViews>
  <sheetFormatPr defaultRowHeight="14.4" x14ac:dyDescent="0.3"/>
  <cols>
    <col min="1" max="1" width="10.33203125" customWidth="1"/>
    <col min="2" max="2" width="43.88671875" bestFit="1" customWidth="1"/>
    <col min="3" max="3" width="98.6640625" bestFit="1" customWidth="1"/>
    <col min="4" max="4" width="13.88671875" style="5" customWidth="1"/>
  </cols>
  <sheetData>
    <row r="1" spans="1:4" x14ac:dyDescent="0.3">
      <c r="A1" t="s">
        <v>0</v>
      </c>
      <c r="B1" t="s">
        <v>1</v>
      </c>
      <c r="C1" t="s">
        <v>2</v>
      </c>
      <c r="D1" s="5" t="s">
        <v>3</v>
      </c>
    </row>
    <row r="2" spans="1:4" x14ac:dyDescent="0.3">
      <c r="A2" s="1">
        <v>45748</v>
      </c>
      <c r="B2" t="s">
        <v>1031</v>
      </c>
      <c r="C2" t="s">
        <v>1368</v>
      </c>
      <c r="D2" s="5">
        <v>393.63</v>
      </c>
    </row>
    <row r="3" spans="1:4" x14ac:dyDescent="0.3">
      <c r="A3" s="1">
        <v>45748</v>
      </c>
      <c r="B3" t="s">
        <v>1031</v>
      </c>
      <c r="C3" t="s">
        <v>1361</v>
      </c>
      <c r="D3" s="5">
        <v>328.81</v>
      </c>
    </row>
    <row r="4" spans="1:4" x14ac:dyDescent="0.3">
      <c r="A4" s="1">
        <v>45748</v>
      </c>
      <c r="B4" t="s">
        <v>1031</v>
      </c>
      <c r="C4" s="6" t="s">
        <v>1348</v>
      </c>
      <c r="D4" s="5">
        <v>279.89</v>
      </c>
    </row>
    <row r="5" spans="1:4" x14ac:dyDescent="0.3">
      <c r="A5" s="1">
        <v>45748</v>
      </c>
      <c r="B5" t="s">
        <v>1031</v>
      </c>
      <c r="C5" t="s">
        <v>1368</v>
      </c>
      <c r="D5" s="5">
        <v>179.75</v>
      </c>
    </row>
    <row r="6" spans="1:4" x14ac:dyDescent="0.3">
      <c r="A6" s="1">
        <v>45748</v>
      </c>
      <c r="B6" t="s">
        <v>1031</v>
      </c>
      <c r="C6" t="s">
        <v>1368</v>
      </c>
      <c r="D6" s="5">
        <v>75.98</v>
      </c>
    </row>
    <row r="7" spans="1:4" x14ac:dyDescent="0.3">
      <c r="A7" s="1">
        <v>45748</v>
      </c>
      <c r="B7" t="s">
        <v>1031</v>
      </c>
      <c r="C7" t="s">
        <v>1358</v>
      </c>
      <c r="D7" s="5">
        <v>15.99</v>
      </c>
    </row>
    <row r="8" spans="1:4" x14ac:dyDescent="0.3">
      <c r="A8" s="1">
        <v>45748</v>
      </c>
      <c r="B8" t="s">
        <v>692</v>
      </c>
      <c r="C8" t="s">
        <v>1377</v>
      </c>
      <c r="D8" s="5">
        <v>8134.41</v>
      </c>
    </row>
    <row r="9" spans="1:4" x14ac:dyDescent="0.3">
      <c r="A9" s="1">
        <v>45748</v>
      </c>
      <c r="B9" t="s">
        <v>692</v>
      </c>
      <c r="C9" t="s">
        <v>695</v>
      </c>
      <c r="D9" s="5">
        <v>1839.03</v>
      </c>
    </row>
    <row r="10" spans="1:4" x14ac:dyDescent="0.3">
      <c r="A10" s="1">
        <v>45748</v>
      </c>
      <c r="B10" t="s">
        <v>700</v>
      </c>
      <c r="C10" t="s">
        <v>1366</v>
      </c>
      <c r="D10" s="5">
        <v>1676.09</v>
      </c>
    </row>
    <row r="11" spans="1:4" x14ac:dyDescent="0.3">
      <c r="A11" s="1">
        <v>45748</v>
      </c>
      <c r="B11" t="s">
        <v>700</v>
      </c>
      <c r="C11" t="s">
        <v>1390</v>
      </c>
      <c r="D11" s="5">
        <v>1174.9000000000001</v>
      </c>
    </row>
    <row r="12" spans="1:4" x14ac:dyDescent="0.3">
      <c r="A12" s="1">
        <v>45748</v>
      </c>
      <c r="B12" t="s">
        <v>700</v>
      </c>
      <c r="C12" t="s">
        <v>1339</v>
      </c>
      <c r="D12" s="5">
        <v>1139.31</v>
      </c>
    </row>
    <row r="13" spans="1:4" x14ac:dyDescent="0.3">
      <c r="A13" s="1">
        <v>45748</v>
      </c>
      <c r="B13" t="s">
        <v>700</v>
      </c>
      <c r="C13" t="s">
        <v>1339</v>
      </c>
      <c r="D13" s="5">
        <v>962.31</v>
      </c>
    </row>
    <row r="14" spans="1:4" x14ac:dyDescent="0.3">
      <c r="A14" s="1">
        <v>45748</v>
      </c>
      <c r="B14" t="s">
        <v>700</v>
      </c>
      <c r="C14" t="s">
        <v>1339</v>
      </c>
      <c r="D14" s="5">
        <v>947.55</v>
      </c>
    </row>
    <row r="15" spans="1:4" x14ac:dyDescent="0.3">
      <c r="A15" s="1">
        <v>45748</v>
      </c>
      <c r="B15" t="s">
        <v>700</v>
      </c>
      <c r="C15" t="s">
        <v>1339</v>
      </c>
      <c r="D15" s="5">
        <v>866.7</v>
      </c>
    </row>
    <row r="16" spans="1:4" x14ac:dyDescent="0.3">
      <c r="A16" s="1">
        <v>45748</v>
      </c>
      <c r="B16" t="s">
        <v>700</v>
      </c>
      <c r="C16" t="s">
        <v>793</v>
      </c>
      <c r="D16" s="5">
        <v>756</v>
      </c>
    </row>
    <row r="17" spans="1:4" x14ac:dyDescent="0.3">
      <c r="A17" s="1">
        <v>45748</v>
      </c>
      <c r="B17" t="s">
        <v>700</v>
      </c>
      <c r="C17" t="s">
        <v>1340</v>
      </c>
      <c r="D17" s="5">
        <v>749</v>
      </c>
    </row>
    <row r="18" spans="1:4" x14ac:dyDescent="0.3">
      <c r="A18" s="1">
        <v>45748</v>
      </c>
      <c r="B18" t="s">
        <v>696</v>
      </c>
      <c r="C18" t="s">
        <v>697</v>
      </c>
      <c r="D18" s="5">
        <v>747.91</v>
      </c>
    </row>
    <row r="19" spans="1:4" x14ac:dyDescent="0.3">
      <c r="A19" s="1">
        <v>45748</v>
      </c>
      <c r="B19" t="s">
        <v>700</v>
      </c>
      <c r="C19" t="s">
        <v>1339</v>
      </c>
      <c r="D19" s="5">
        <v>720.62</v>
      </c>
    </row>
    <row r="20" spans="1:4" x14ac:dyDescent="0.3">
      <c r="A20" s="1">
        <v>45748</v>
      </c>
      <c r="B20" t="s">
        <v>700</v>
      </c>
      <c r="C20" t="s">
        <v>1311</v>
      </c>
      <c r="D20" s="5">
        <v>561</v>
      </c>
    </row>
    <row r="21" spans="1:4" x14ac:dyDescent="0.3">
      <c r="A21" s="1">
        <v>45748</v>
      </c>
      <c r="B21" t="s">
        <v>700</v>
      </c>
      <c r="C21" t="s">
        <v>1318</v>
      </c>
      <c r="D21" s="5">
        <v>540.82000000000005</v>
      </c>
    </row>
    <row r="22" spans="1:4" x14ac:dyDescent="0.3">
      <c r="A22" s="1">
        <v>45748</v>
      </c>
      <c r="B22" t="s">
        <v>700</v>
      </c>
      <c r="C22" t="s">
        <v>1339</v>
      </c>
      <c r="D22" s="5">
        <v>499</v>
      </c>
    </row>
    <row r="23" spans="1:4" x14ac:dyDescent="0.3">
      <c r="A23" s="1">
        <v>45748</v>
      </c>
      <c r="B23" t="s">
        <v>700</v>
      </c>
      <c r="C23" t="s">
        <v>1318</v>
      </c>
      <c r="D23" s="5">
        <v>481.2</v>
      </c>
    </row>
    <row r="24" spans="1:4" x14ac:dyDescent="0.3">
      <c r="A24" s="1">
        <v>45748</v>
      </c>
      <c r="B24" t="s">
        <v>700</v>
      </c>
      <c r="C24" t="s">
        <v>823</v>
      </c>
      <c r="D24" s="5">
        <v>384.96</v>
      </c>
    </row>
    <row r="25" spans="1:4" x14ac:dyDescent="0.3">
      <c r="A25" s="1">
        <v>45748</v>
      </c>
      <c r="B25" t="s">
        <v>700</v>
      </c>
      <c r="C25" t="s">
        <v>823</v>
      </c>
      <c r="D25" s="5">
        <v>384.96</v>
      </c>
    </row>
    <row r="26" spans="1:4" x14ac:dyDescent="0.3">
      <c r="A26" s="1">
        <v>45748</v>
      </c>
      <c r="B26" t="s">
        <v>700</v>
      </c>
      <c r="C26" t="s">
        <v>823</v>
      </c>
      <c r="D26" s="5">
        <v>384.96</v>
      </c>
    </row>
    <row r="27" spans="1:4" x14ac:dyDescent="0.3">
      <c r="A27" s="1">
        <v>45748</v>
      </c>
      <c r="B27" t="s">
        <v>700</v>
      </c>
      <c r="C27" t="s">
        <v>823</v>
      </c>
      <c r="D27" s="5">
        <v>384.96</v>
      </c>
    </row>
    <row r="28" spans="1:4" x14ac:dyDescent="0.3">
      <c r="A28" s="1">
        <v>45748</v>
      </c>
      <c r="B28" t="s">
        <v>700</v>
      </c>
      <c r="C28" t="s">
        <v>1397</v>
      </c>
      <c r="D28" s="5">
        <v>332.8</v>
      </c>
    </row>
    <row r="29" spans="1:4" x14ac:dyDescent="0.3">
      <c r="A29" s="1">
        <v>45748</v>
      </c>
      <c r="B29" t="s">
        <v>700</v>
      </c>
      <c r="C29" t="s">
        <v>1313</v>
      </c>
      <c r="D29" s="5">
        <v>327.31</v>
      </c>
    </row>
    <row r="30" spans="1:4" x14ac:dyDescent="0.3">
      <c r="A30" s="1">
        <v>45748</v>
      </c>
      <c r="B30" t="s">
        <v>700</v>
      </c>
      <c r="C30" t="s">
        <v>1389</v>
      </c>
      <c r="D30" s="5">
        <v>322.88</v>
      </c>
    </row>
    <row r="31" spans="1:4" x14ac:dyDescent="0.3">
      <c r="A31" s="1">
        <v>45748</v>
      </c>
      <c r="B31" t="s">
        <v>700</v>
      </c>
      <c r="C31" t="s">
        <v>1339</v>
      </c>
      <c r="D31" s="5">
        <v>316.67</v>
      </c>
    </row>
    <row r="32" spans="1:4" x14ac:dyDescent="0.3">
      <c r="A32" s="1">
        <v>45748</v>
      </c>
      <c r="B32" t="s">
        <v>700</v>
      </c>
      <c r="C32" t="s">
        <v>1339</v>
      </c>
      <c r="D32" s="5">
        <v>316.67</v>
      </c>
    </row>
    <row r="33" spans="1:4" x14ac:dyDescent="0.3">
      <c r="A33" s="1">
        <v>45748</v>
      </c>
      <c r="B33" t="s">
        <v>700</v>
      </c>
      <c r="C33" t="s">
        <v>1339</v>
      </c>
      <c r="D33" s="5">
        <v>316.67</v>
      </c>
    </row>
    <row r="34" spans="1:4" x14ac:dyDescent="0.3">
      <c r="A34" s="1">
        <v>45748</v>
      </c>
      <c r="B34" t="s">
        <v>700</v>
      </c>
      <c r="C34" t="s">
        <v>1339</v>
      </c>
      <c r="D34" s="5">
        <v>316.67</v>
      </c>
    </row>
    <row r="35" spans="1:4" x14ac:dyDescent="0.3">
      <c r="A35" s="1">
        <v>45748</v>
      </c>
      <c r="B35" t="s">
        <v>700</v>
      </c>
      <c r="C35" t="s">
        <v>1339</v>
      </c>
      <c r="D35" s="5">
        <v>316.67</v>
      </c>
    </row>
    <row r="36" spans="1:4" x14ac:dyDescent="0.3">
      <c r="A36" s="1">
        <v>45748</v>
      </c>
      <c r="B36" t="s">
        <v>700</v>
      </c>
      <c r="C36" t="s">
        <v>1339</v>
      </c>
      <c r="D36" s="5">
        <v>316.67</v>
      </c>
    </row>
    <row r="37" spans="1:4" x14ac:dyDescent="0.3">
      <c r="A37" s="1">
        <v>45748</v>
      </c>
      <c r="B37" t="s">
        <v>700</v>
      </c>
      <c r="C37" t="s">
        <v>793</v>
      </c>
      <c r="D37" s="5">
        <v>303</v>
      </c>
    </row>
    <row r="38" spans="1:4" x14ac:dyDescent="0.3">
      <c r="A38" s="1">
        <v>45748</v>
      </c>
      <c r="B38" t="s">
        <v>700</v>
      </c>
      <c r="C38" t="s">
        <v>1330</v>
      </c>
      <c r="D38" s="5">
        <v>295</v>
      </c>
    </row>
    <row r="39" spans="1:4" x14ac:dyDescent="0.3">
      <c r="A39" s="1">
        <v>45748</v>
      </c>
      <c r="B39" t="s">
        <v>700</v>
      </c>
      <c r="C39" t="s">
        <v>873</v>
      </c>
      <c r="D39" s="5">
        <v>287.48</v>
      </c>
    </row>
    <row r="40" spans="1:4" x14ac:dyDescent="0.3">
      <c r="A40" s="1">
        <v>45748</v>
      </c>
      <c r="B40" t="s">
        <v>700</v>
      </c>
      <c r="C40" t="s">
        <v>873</v>
      </c>
      <c r="D40" s="5">
        <v>283.7</v>
      </c>
    </row>
    <row r="41" spans="1:4" x14ac:dyDescent="0.3">
      <c r="A41" s="1">
        <v>45748</v>
      </c>
      <c r="B41" t="s">
        <v>700</v>
      </c>
      <c r="C41" t="s">
        <v>1339</v>
      </c>
      <c r="D41" s="5">
        <v>283.52</v>
      </c>
    </row>
    <row r="42" spans="1:4" x14ac:dyDescent="0.3">
      <c r="A42" s="1">
        <v>45748</v>
      </c>
      <c r="B42" t="s">
        <v>700</v>
      </c>
      <c r="C42" t="s">
        <v>1294</v>
      </c>
      <c r="D42" s="5">
        <v>276</v>
      </c>
    </row>
    <row r="43" spans="1:4" x14ac:dyDescent="0.3">
      <c r="A43" s="1">
        <v>45748</v>
      </c>
      <c r="B43" t="s">
        <v>700</v>
      </c>
      <c r="C43" t="s">
        <v>1312</v>
      </c>
      <c r="D43" s="5">
        <v>267.01</v>
      </c>
    </row>
    <row r="44" spans="1:4" x14ac:dyDescent="0.3">
      <c r="A44" s="1">
        <v>45748</v>
      </c>
      <c r="B44" t="s">
        <v>700</v>
      </c>
      <c r="C44" t="s">
        <v>1332</v>
      </c>
      <c r="D44" s="5">
        <v>250</v>
      </c>
    </row>
    <row r="45" spans="1:4" x14ac:dyDescent="0.3">
      <c r="A45" s="1">
        <v>45748</v>
      </c>
      <c r="B45" t="s">
        <v>700</v>
      </c>
      <c r="C45" t="s">
        <v>1306</v>
      </c>
      <c r="D45" s="5">
        <v>250</v>
      </c>
    </row>
    <row r="46" spans="1:4" x14ac:dyDescent="0.3">
      <c r="A46" s="1">
        <v>45748</v>
      </c>
      <c r="B46" t="s">
        <v>700</v>
      </c>
      <c r="C46" t="s">
        <v>1307</v>
      </c>
      <c r="D46" s="5">
        <v>232.74</v>
      </c>
    </row>
    <row r="47" spans="1:4" x14ac:dyDescent="0.3">
      <c r="A47" s="1">
        <v>45748</v>
      </c>
      <c r="B47" t="s">
        <v>700</v>
      </c>
      <c r="C47" t="s">
        <v>1339</v>
      </c>
      <c r="D47" s="5">
        <v>229.1</v>
      </c>
    </row>
    <row r="48" spans="1:4" x14ac:dyDescent="0.3">
      <c r="A48" s="1">
        <v>45748</v>
      </c>
      <c r="B48" t="s">
        <v>700</v>
      </c>
      <c r="C48" t="s">
        <v>1339</v>
      </c>
      <c r="D48" s="5">
        <v>229.1</v>
      </c>
    </row>
    <row r="49" spans="1:4" x14ac:dyDescent="0.3">
      <c r="A49" s="1">
        <v>45748</v>
      </c>
      <c r="B49" t="s">
        <v>700</v>
      </c>
      <c r="C49" t="s">
        <v>1339</v>
      </c>
      <c r="D49" s="5">
        <v>229.1</v>
      </c>
    </row>
    <row r="50" spans="1:4" x14ac:dyDescent="0.3">
      <c r="A50" s="1">
        <v>45748</v>
      </c>
      <c r="B50" t="s">
        <v>700</v>
      </c>
      <c r="C50" t="s">
        <v>873</v>
      </c>
      <c r="D50" s="5">
        <v>224.08</v>
      </c>
    </row>
    <row r="51" spans="1:4" x14ac:dyDescent="0.3">
      <c r="A51" s="1">
        <v>45748</v>
      </c>
      <c r="B51" t="s">
        <v>700</v>
      </c>
      <c r="C51" t="s">
        <v>873</v>
      </c>
      <c r="D51" s="5">
        <v>201.19</v>
      </c>
    </row>
    <row r="52" spans="1:4" x14ac:dyDescent="0.3">
      <c r="A52" s="1">
        <v>45748</v>
      </c>
      <c r="B52" t="s">
        <v>700</v>
      </c>
      <c r="C52" t="s">
        <v>1346</v>
      </c>
      <c r="D52" s="5">
        <v>194.36</v>
      </c>
    </row>
    <row r="53" spans="1:4" x14ac:dyDescent="0.3">
      <c r="A53" s="1">
        <v>45748</v>
      </c>
      <c r="B53" t="s">
        <v>700</v>
      </c>
      <c r="C53" t="s">
        <v>1389</v>
      </c>
      <c r="D53" s="5">
        <v>188.89</v>
      </c>
    </row>
    <row r="54" spans="1:4" x14ac:dyDescent="0.3">
      <c r="A54" s="1">
        <v>45748</v>
      </c>
      <c r="B54" t="s">
        <v>700</v>
      </c>
      <c r="C54" t="s">
        <v>1389</v>
      </c>
      <c r="D54" s="5">
        <v>188.24</v>
      </c>
    </row>
    <row r="55" spans="1:4" x14ac:dyDescent="0.3">
      <c r="A55" s="1">
        <v>45748</v>
      </c>
      <c r="B55" t="s">
        <v>700</v>
      </c>
      <c r="C55" t="s">
        <v>1313</v>
      </c>
      <c r="D55" s="5">
        <v>178</v>
      </c>
    </row>
    <row r="56" spans="1:4" x14ac:dyDescent="0.3">
      <c r="A56" s="1">
        <v>45748</v>
      </c>
      <c r="B56" t="s">
        <v>700</v>
      </c>
      <c r="C56" t="s">
        <v>1335</v>
      </c>
      <c r="D56" s="5">
        <v>176.8</v>
      </c>
    </row>
    <row r="57" spans="1:4" x14ac:dyDescent="0.3">
      <c r="A57" s="1">
        <v>45748</v>
      </c>
      <c r="B57" t="s">
        <v>700</v>
      </c>
      <c r="C57" t="s">
        <v>1339</v>
      </c>
      <c r="D57" s="5">
        <v>175.53</v>
      </c>
    </row>
    <row r="58" spans="1:4" x14ac:dyDescent="0.3">
      <c r="A58" s="1">
        <v>45748</v>
      </c>
      <c r="B58" t="s">
        <v>700</v>
      </c>
      <c r="C58" t="s">
        <v>823</v>
      </c>
      <c r="D58" s="5">
        <v>175</v>
      </c>
    </row>
    <row r="59" spans="1:4" x14ac:dyDescent="0.3">
      <c r="A59" s="1">
        <v>45748</v>
      </c>
      <c r="B59" t="s">
        <v>700</v>
      </c>
      <c r="C59" t="s">
        <v>1325</v>
      </c>
      <c r="D59" s="5">
        <v>175</v>
      </c>
    </row>
    <row r="60" spans="1:4" x14ac:dyDescent="0.3">
      <c r="A60" s="1">
        <v>45748</v>
      </c>
      <c r="B60" t="s">
        <v>700</v>
      </c>
      <c r="C60" t="s">
        <v>873</v>
      </c>
      <c r="D60" s="5">
        <v>165</v>
      </c>
    </row>
    <row r="61" spans="1:4" x14ac:dyDescent="0.3">
      <c r="A61" s="1">
        <v>45748</v>
      </c>
      <c r="B61" t="s">
        <v>700</v>
      </c>
      <c r="C61" t="s">
        <v>1312</v>
      </c>
      <c r="D61" s="5">
        <v>160.16999999999999</v>
      </c>
    </row>
    <row r="62" spans="1:4" x14ac:dyDescent="0.3">
      <c r="A62" s="1">
        <v>45748</v>
      </c>
      <c r="B62" t="s">
        <v>700</v>
      </c>
      <c r="C62" t="s">
        <v>1294</v>
      </c>
      <c r="D62" s="5">
        <v>158.47999999999999</v>
      </c>
    </row>
    <row r="63" spans="1:4" x14ac:dyDescent="0.3">
      <c r="A63" s="1">
        <v>45748</v>
      </c>
      <c r="B63" t="s">
        <v>700</v>
      </c>
      <c r="C63" t="s">
        <v>1122</v>
      </c>
      <c r="D63" s="5">
        <v>158.24</v>
      </c>
    </row>
    <row r="64" spans="1:4" x14ac:dyDescent="0.3">
      <c r="A64" s="1">
        <v>45748</v>
      </c>
      <c r="B64" t="s">
        <v>700</v>
      </c>
      <c r="C64" t="s">
        <v>1316</v>
      </c>
      <c r="D64" s="5">
        <v>155.66999999999999</v>
      </c>
    </row>
    <row r="65" spans="1:4" x14ac:dyDescent="0.3">
      <c r="A65" s="1">
        <v>45748</v>
      </c>
      <c r="B65" t="s">
        <v>700</v>
      </c>
      <c r="C65" t="s">
        <v>873</v>
      </c>
      <c r="D65" s="5">
        <v>139.97999999999999</v>
      </c>
    </row>
    <row r="66" spans="1:4" x14ac:dyDescent="0.3">
      <c r="A66" s="1">
        <v>45748</v>
      </c>
      <c r="B66" t="s">
        <v>700</v>
      </c>
      <c r="C66" t="s">
        <v>873</v>
      </c>
      <c r="D66" s="5">
        <v>129.56</v>
      </c>
    </row>
    <row r="67" spans="1:4" x14ac:dyDescent="0.3">
      <c r="A67" s="1">
        <v>45748</v>
      </c>
      <c r="B67" t="s">
        <v>700</v>
      </c>
      <c r="C67" t="s">
        <v>1294</v>
      </c>
      <c r="D67" s="5">
        <v>120</v>
      </c>
    </row>
    <row r="68" spans="1:4" x14ac:dyDescent="0.3">
      <c r="A68" s="1">
        <v>45748</v>
      </c>
      <c r="B68" t="s">
        <v>700</v>
      </c>
      <c r="C68" t="s">
        <v>1336</v>
      </c>
      <c r="D68" s="5">
        <v>116.7</v>
      </c>
    </row>
    <row r="69" spans="1:4" x14ac:dyDescent="0.3">
      <c r="A69" s="1">
        <v>45748</v>
      </c>
      <c r="B69" t="s">
        <v>700</v>
      </c>
      <c r="C69" t="s">
        <v>873</v>
      </c>
      <c r="D69" s="5">
        <v>111.08</v>
      </c>
    </row>
    <row r="70" spans="1:4" x14ac:dyDescent="0.3">
      <c r="A70" s="1">
        <v>45748</v>
      </c>
      <c r="B70" t="s">
        <v>700</v>
      </c>
      <c r="C70" t="s">
        <v>1307</v>
      </c>
      <c r="D70" s="5">
        <v>110.85</v>
      </c>
    </row>
    <row r="71" spans="1:4" x14ac:dyDescent="0.3">
      <c r="A71" s="1">
        <v>45748</v>
      </c>
      <c r="B71" t="s">
        <v>700</v>
      </c>
      <c r="C71" t="s">
        <v>1312</v>
      </c>
      <c r="D71" s="5">
        <v>108.98</v>
      </c>
    </row>
    <row r="72" spans="1:4" x14ac:dyDescent="0.3">
      <c r="A72" s="1">
        <v>45748</v>
      </c>
      <c r="B72" t="s">
        <v>700</v>
      </c>
      <c r="C72" t="s">
        <v>1313</v>
      </c>
      <c r="D72" s="5">
        <v>108</v>
      </c>
    </row>
    <row r="73" spans="1:4" x14ac:dyDescent="0.3">
      <c r="A73" s="1">
        <v>45748</v>
      </c>
      <c r="B73" t="s">
        <v>700</v>
      </c>
      <c r="C73" t="s">
        <v>1316</v>
      </c>
      <c r="D73" s="5">
        <v>107.66</v>
      </c>
    </row>
    <row r="74" spans="1:4" x14ac:dyDescent="0.3">
      <c r="A74" s="1">
        <v>45748</v>
      </c>
      <c r="B74" t="s">
        <v>700</v>
      </c>
      <c r="C74" t="s">
        <v>1307</v>
      </c>
      <c r="D74" s="5">
        <v>105.31</v>
      </c>
    </row>
    <row r="75" spans="1:4" x14ac:dyDescent="0.3">
      <c r="A75" s="1">
        <v>45748</v>
      </c>
      <c r="B75" t="s">
        <v>700</v>
      </c>
      <c r="C75" t="s">
        <v>1309</v>
      </c>
      <c r="D75" s="5">
        <v>104.85</v>
      </c>
    </row>
    <row r="76" spans="1:4" x14ac:dyDescent="0.3">
      <c r="A76" s="1">
        <v>45748</v>
      </c>
      <c r="B76" t="s">
        <v>700</v>
      </c>
      <c r="C76" t="s">
        <v>1310</v>
      </c>
      <c r="D76" s="5">
        <v>100</v>
      </c>
    </row>
    <row r="77" spans="1:4" x14ac:dyDescent="0.3">
      <c r="A77" s="1">
        <v>45748</v>
      </c>
      <c r="B77" t="s">
        <v>700</v>
      </c>
      <c r="C77" t="s">
        <v>823</v>
      </c>
      <c r="D77" s="5">
        <v>100</v>
      </c>
    </row>
    <row r="78" spans="1:4" x14ac:dyDescent="0.3">
      <c r="A78" s="1">
        <v>45748</v>
      </c>
      <c r="B78" t="s">
        <v>700</v>
      </c>
      <c r="C78" t="s">
        <v>1398</v>
      </c>
      <c r="D78" s="5">
        <v>100</v>
      </c>
    </row>
    <row r="79" spans="1:4" x14ac:dyDescent="0.3">
      <c r="A79" s="1">
        <v>45748</v>
      </c>
      <c r="B79" t="s">
        <v>700</v>
      </c>
      <c r="C79" t="s">
        <v>1333</v>
      </c>
      <c r="D79" s="5">
        <v>99</v>
      </c>
    </row>
    <row r="80" spans="1:4" x14ac:dyDescent="0.3">
      <c r="A80" s="1">
        <v>45748</v>
      </c>
      <c r="B80" t="s">
        <v>700</v>
      </c>
      <c r="C80" t="s">
        <v>823</v>
      </c>
      <c r="D80" s="5">
        <v>95</v>
      </c>
    </row>
    <row r="81" spans="1:4" x14ac:dyDescent="0.3">
      <c r="A81" s="1">
        <v>45748</v>
      </c>
      <c r="B81" t="s">
        <v>700</v>
      </c>
      <c r="C81" t="s">
        <v>823</v>
      </c>
      <c r="D81" s="5">
        <v>95</v>
      </c>
    </row>
    <row r="82" spans="1:4" x14ac:dyDescent="0.3">
      <c r="A82" s="1">
        <v>45748</v>
      </c>
      <c r="B82" t="s">
        <v>700</v>
      </c>
      <c r="C82" t="s">
        <v>823</v>
      </c>
      <c r="D82" s="5">
        <v>95</v>
      </c>
    </row>
    <row r="83" spans="1:4" x14ac:dyDescent="0.3">
      <c r="A83" s="1">
        <v>45748</v>
      </c>
      <c r="B83" t="s">
        <v>700</v>
      </c>
      <c r="C83" t="s">
        <v>1307</v>
      </c>
      <c r="D83" s="5">
        <v>90.75</v>
      </c>
    </row>
    <row r="84" spans="1:4" x14ac:dyDescent="0.3">
      <c r="A84" s="1">
        <v>45748</v>
      </c>
      <c r="B84" t="s">
        <v>700</v>
      </c>
      <c r="C84" t="s">
        <v>1389</v>
      </c>
      <c r="D84" s="5">
        <v>88</v>
      </c>
    </row>
    <row r="85" spans="1:4" x14ac:dyDescent="0.3">
      <c r="A85" s="1">
        <v>45748</v>
      </c>
      <c r="B85" t="s">
        <v>700</v>
      </c>
      <c r="C85" t="s">
        <v>873</v>
      </c>
      <c r="D85" s="5">
        <v>81.55</v>
      </c>
    </row>
    <row r="86" spans="1:4" x14ac:dyDescent="0.3">
      <c r="A86" s="1">
        <v>45748</v>
      </c>
      <c r="B86" t="s">
        <v>700</v>
      </c>
      <c r="C86" t="s">
        <v>1294</v>
      </c>
      <c r="D86" s="5">
        <v>80.209999999999994</v>
      </c>
    </row>
    <row r="87" spans="1:4" x14ac:dyDescent="0.3">
      <c r="A87" s="1">
        <v>45748</v>
      </c>
      <c r="B87" t="s">
        <v>700</v>
      </c>
      <c r="C87" t="s">
        <v>823</v>
      </c>
      <c r="D87" s="5">
        <v>80</v>
      </c>
    </row>
    <row r="88" spans="1:4" x14ac:dyDescent="0.3">
      <c r="A88" s="1">
        <v>45748</v>
      </c>
      <c r="B88" t="s">
        <v>700</v>
      </c>
      <c r="C88" t="s">
        <v>823</v>
      </c>
      <c r="D88" s="5">
        <v>80</v>
      </c>
    </row>
    <row r="89" spans="1:4" x14ac:dyDescent="0.3">
      <c r="A89" s="1">
        <v>45748</v>
      </c>
      <c r="B89" t="s">
        <v>700</v>
      </c>
      <c r="C89" t="s">
        <v>1313</v>
      </c>
      <c r="D89" s="5">
        <v>79.989999999999995</v>
      </c>
    </row>
    <row r="90" spans="1:4" x14ac:dyDescent="0.3">
      <c r="A90" s="1">
        <v>45748</v>
      </c>
      <c r="B90" t="s">
        <v>700</v>
      </c>
      <c r="C90" t="s">
        <v>1313</v>
      </c>
      <c r="D90" s="5">
        <v>77.489999999999995</v>
      </c>
    </row>
    <row r="91" spans="1:4" x14ac:dyDescent="0.3">
      <c r="A91" s="1">
        <v>45748</v>
      </c>
      <c r="B91" t="s">
        <v>700</v>
      </c>
      <c r="C91" t="s">
        <v>1294</v>
      </c>
      <c r="D91" s="5">
        <v>76.239999999999995</v>
      </c>
    </row>
    <row r="92" spans="1:4" x14ac:dyDescent="0.3">
      <c r="A92" s="1">
        <v>45748</v>
      </c>
      <c r="B92" t="s">
        <v>700</v>
      </c>
      <c r="C92" t="s">
        <v>873</v>
      </c>
      <c r="D92" s="5">
        <v>74.14</v>
      </c>
    </row>
    <row r="93" spans="1:4" x14ac:dyDescent="0.3">
      <c r="A93" s="1">
        <v>45748</v>
      </c>
      <c r="B93" t="s">
        <v>700</v>
      </c>
      <c r="C93" t="s">
        <v>1342</v>
      </c>
      <c r="D93" s="5">
        <v>71.91</v>
      </c>
    </row>
    <row r="94" spans="1:4" x14ac:dyDescent="0.3">
      <c r="A94" s="1">
        <v>45748</v>
      </c>
      <c r="B94" t="s">
        <v>700</v>
      </c>
      <c r="C94" t="s">
        <v>1339</v>
      </c>
      <c r="D94" s="5">
        <v>70.36</v>
      </c>
    </row>
    <row r="95" spans="1:4" x14ac:dyDescent="0.3">
      <c r="A95" s="1">
        <v>45748</v>
      </c>
      <c r="B95" t="s">
        <v>700</v>
      </c>
      <c r="C95" t="s">
        <v>1339</v>
      </c>
      <c r="D95" s="5">
        <v>70.36</v>
      </c>
    </row>
    <row r="96" spans="1:4" x14ac:dyDescent="0.3">
      <c r="A96" s="1">
        <v>45748</v>
      </c>
      <c r="B96" t="s">
        <v>700</v>
      </c>
      <c r="C96" t="s">
        <v>1344</v>
      </c>
      <c r="D96" s="5">
        <v>70</v>
      </c>
    </row>
    <row r="97" spans="1:4" x14ac:dyDescent="0.3">
      <c r="A97" s="1">
        <v>45748</v>
      </c>
      <c r="B97" t="s">
        <v>700</v>
      </c>
      <c r="C97" t="s">
        <v>1343</v>
      </c>
      <c r="D97" s="5">
        <v>67.900000000000006</v>
      </c>
    </row>
    <row r="98" spans="1:4" x14ac:dyDescent="0.3">
      <c r="A98" s="1">
        <v>45748</v>
      </c>
      <c r="B98" t="s">
        <v>700</v>
      </c>
      <c r="C98" t="s">
        <v>1343</v>
      </c>
      <c r="D98" s="5">
        <v>67.900000000000006</v>
      </c>
    </row>
    <row r="99" spans="1:4" x14ac:dyDescent="0.3">
      <c r="A99" s="1">
        <v>45748</v>
      </c>
      <c r="B99" t="s">
        <v>700</v>
      </c>
      <c r="C99" t="s">
        <v>873</v>
      </c>
      <c r="D99" s="5">
        <v>59.42</v>
      </c>
    </row>
    <row r="100" spans="1:4" x14ac:dyDescent="0.3">
      <c r="A100" s="1">
        <v>45748</v>
      </c>
      <c r="B100" t="s">
        <v>700</v>
      </c>
      <c r="C100" t="s">
        <v>1307</v>
      </c>
      <c r="D100" s="5">
        <v>58.64</v>
      </c>
    </row>
    <row r="101" spans="1:4" x14ac:dyDescent="0.3">
      <c r="A101" s="1">
        <v>45748</v>
      </c>
      <c r="B101" t="s">
        <v>700</v>
      </c>
      <c r="C101" t="s">
        <v>1383</v>
      </c>
      <c r="D101" s="5">
        <v>58.13</v>
      </c>
    </row>
    <row r="102" spans="1:4" x14ac:dyDescent="0.3">
      <c r="A102" s="1">
        <v>45748</v>
      </c>
      <c r="B102" t="s">
        <v>700</v>
      </c>
      <c r="C102" t="s">
        <v>1313</v>
      </c>
      <c r="D102" s="5">
        <v>55</v>
      </c>
    </row>
    <row r="103" spans="1:4" x14ac:dyDescent="0.3">
      <c r="A103" s="1">
        <v>45748</v>
      </c>
      <c r="B103" t="s">
        <v>700</v>
      </c>
      <c r="C103" t="s">
        <v>1335</v>
      </c>
      <c r="D103" s="5">
        <v>54.62</v>
      </c>
    </row>
    <row r="104" spans="1:4" x14ac:dyDescent="0.3">
      <c r="A104" s="1">
        <v>45748</v>
      </c>
      <c r="B104" t="s">
        <v>700</v>
      </c>
      <c r="C104" t="s">
        <v>1382</v>
      </c>
      <c r="D104" s="5">
        <v>54.45</v>
      </c>
    </row>
    <row r="105" spans="1:4" x14ac:dyDescent="0.3">
      <c r="A105" s="1">
        <v>45748</v>
      </c>
      <c r="B105" t="s">
        <v>700</v>
      </c>
      <c r="C105" t="s">
        <v>1307</v>
      </c>
      <c r="D105" s="5">
        <v>54</v>
      </c>
    </row>
    <row r="106" spans="1:4" x14ac:dyDescent="0.3">
      <c r="A106" s="1">
        <v>45748</v>
      </c>
      <c r="B106" t="s">
        <v>700</v>
      </c>
      <c r="C106" t="s">
        <v>1308</v>
      </c>
      <c r="D106" s="5">
        <v>54</v>
      </c>
    </row>
    <row r="107" spans="1:4" x14ac:dyDescent="0.3">
      <c r="A107" s="1">
        <v>45748</v>
      </c>
      <c r="B107" t="s">
        <v>700</v>
      </c>
      <c r="C107" t="s">
        <v>873</v>
      </c>
      <c r="D107" s="5">
        <v>52.99</v>
      </c>
    </row>
    <row r="108" spans="1:4" x14ac:dyDescent="0.3">
      <c r="A108" s="1">
        <v>45748</v>
      </c>
      <c r="B108" t="s">
        <v>700</v>
      </c>
      <c r="C108" t="s">
        <v>1318</v>
      </c>
      <c r="D108" s="5">
        <v>51.1</v>
      </c>
    </row>
    <row r="109" spans="1:4" x14ac:dyDescent="0.3">
      <c r="A109" s="1">
        <v>45748</v>
      </c>
      <c r="B109" t="s">
        <v>700</v>
      </c>
      <c r="C109" t="s">
        <v>823</v>
      </c>
      <c r="D109" s="5">
        <v>50</v>
      </c>
    </row>
    <row r="110" spans="1:4" x14ac:dyDescent="0.3">
      <c r="A110" s="1">
        <v>45748</v>
      </c>
      <c r="B110" t="s">
        <v>700</v>
      </c>
      <c r="C110" t="s">
        <v>823</v>
      </c>
      <c r="D110" s="5">
        <v>50</v>
      </c>
    </row>
    <row r="111" spans="1:4" x14ac:dyDescent="0.3">
      <c r="A111" s="1">
        <v>45748</v>
      </c>
      <c r="B111" t="s">
        <v>700</v>
      </c>
      <c r="C111" t="s">
        <v>823</v>
      </c>
      <c r="D111" s="5">
        <v>50</v>
      </c>
    </row>
    <row r="112" spans="1:4" x14ac:dyDescent="0.3">
      <c r="A112" s="1">
        <v>45748</v>
      </c>
      <c r="B112" t="s">
        <v>700</v>
      </c>
      <c r="C112" t="s">
        <v>823</v>
      </c>
      <c r="D112" s="5">
        <v>50</v>
      </c>
    </row>
    <row r="113" spans="1:4" x14ac:dyDescent="0.3">
      <c r="A113" s="1">
        <v>45748</v>
      </c>
      <c r="B113" t="s">
        <v>700</v>
      </c>
      <c r="C113" t="s">
        <v>823</v>
      </c>
      <c r="D113" s="5">
        <v>50</v>
      </c>
    </row>
    <row r="114" spans="1:4" x14ac:dyDescent="0.3">
      <c r="A114" s="1">
        <v>45748</v>
      </c>
      <c r="B114" t="s">
        <v>700</v>
      </c>
      <c r="C114" t="s">
        <v>823</v>
      </c>
      <c r="D114" s="5">
        <v>50</v>
      </c>
    </row>
    <row r="115" spans="1:4" x14ac:dyDescent="0.3">
      <c r="A115" s="1">
        <v>45748</v>
      </c>
      <c r="B115" t="s">
        <v>700</v>
      </c>
      <c r="C115" t="s">
        <v>1342</v>
      </c>
      <c r="D115" s="5">
        <v>45</v>
      </c>
    </row>
    <row r="116" spans="1:4" x14ac:dyDescent="0.3">
      <c r="A116" s="1">
        <v>45748</v>
      </c>
      <c r="B116" t="s">
        <v>700</v>
      </c>
      <c r="C116" t="s">
        <v>1294</v>
      </c>
      <c r="D116" s="5">
        <v>41.66</v>
      </c>
    </row>
    <row r="117" spans="1:4" x14ac:dyDescent="0.3">
      <c r="A117" s="1">
        <v>45748</v>
      </c>
      <c r="B117" t="s">
        <v>700</v>
      </c>
      <c r="C117" t="s">
        <v>1318</v>
      </c>
      <c r="D117" s="5">
        <v>41.6</v>
      </c>
    </row>
    <row r="118" spans="1:4" x14ac:dyDescent="0.3">
      <c r="A118" s="1">
        <v>45748</v>
      </c>
      <c r="B118" t="s">
        <v>700</v>
      </c>
      <c r="C118" t="s">
        <v>1294</v>
      </c>
      <c r="D118" s="5">
        <v>41.09</v>
      </c>
    </row>
    <row r="119" spans="1:4" x14ac:dyDescent="0.3">
      <c r="A119" s="1">
        <v>45748</v>
      </c>
      <c r="B119" t="s">
        <v>700</v>
      </c>
      <c r="C119" t="s">
        <v>1343</v>
      </c>
      <c r="D119" s="5">
        <v>40.74</v>
      </c>
    </row>
    <row r="120" spans="1:4" x14ac:dyDescent="0.3">
      <c r="A120" s="1">
        <v>45748</v>
      </c>
      <c r="B120" t="s">
        <v>700</v>
      </c>
      <c r="C120" t="s">
        <v>1318</v>
      </c>
      <c r="D120" s="5">
        <v>39.49</v>
      </c>
    </row>
    <row r="121" spans="1:4" x14ac:dyDescent="0.3">
      <c r="A121" s="1">
        <v>45748</v>
      </c>
      <c r="B121" t="s">
        <v>700</v>
      </c>
      <c r="C121" t="s">
        <v>1313</v>
      </c>
      <c r="D121" s="5">
        <v>36</v>
      </c>
    </row>
    <row r="122" spans="1:4" x14ac:dyDescent="0.3">
      <c r="A122" s="1">
        <v>45748</v>
      </c>
      <c r="B122" t="s">
        <v>700</v>
      </c>
      <c r="C122" t="s">
        <v>1307</v>
      </c>
      <c r="D122" s="5">
        <v>34.96</v>
      </c>
    </row>
    <row r="123" spans="1:4" x14ac:dyDescent="0.3">
      <c r="A123" s="1">
        <v>45748</v>
      </c>
      <c r="B123" t="s">
        <v>700</v>
      </c>
      <c r="C123" t="s">
        <v>1318</v>
      </c>
      <c r="D123" s="5">
        <v>34.770000000000003</v>
      </c>
    </row>
    <row r="124" spans="1:4" x14ac:dyDescent="0.3">
      <c r="A124" s="1">
        <v>45748</v>
      </c>
      <c r="B124" t="s">
        <v>700</v>
      </c>
      <c r="C124" t="s">
        <v>1318</v>
      </c>
      <c r="D124" s="5">
        <v>34.46</v>
      </c>
    </row>
    <row r="125" spans="1:4" x14ac:dyDescent="0.3">
      <c r="A125" s="1">
        <v>45748</v>
      </c>
      <c r="B125" t="s">
        <v>700</v>
      </c>
      <c r="C125" t="s">
        <v>1383</v>
      </c>
      <c r="D125" s="5">
        <v>33.17</v>
      </c>
    </row>
    <row r="126" spans="1:4" x14ac:dyDescent="0.3">
      <c r="A126" s="1">
        <v>45748</v>
      </c>
      <c r="B126" t="s">
        <v>700</v>
      </c>
      <c r="C126" t="s">
        <v>873</v>
      </c>
      <c r="D126" s="5">
        <v>30.78</v>
      </c>
    </row>
    <row r="127" spans="1:4" x14ac:dyDescent="0.3">
      <c r="A127" s="1">
        <v>45748</v>
      </c>
      <c r="B127" t="s">
        <v>700</v>
      </c>
      <c r="C127" t="s">
        <v>1307</v>
      </c>
      <c r="D127" s="5">
        <v>27.66</v>
      </c>
    </row>
    <row r="128" spans="1:4" x14ac:dyDescent="0.3">
      <c r="A128" s="1">
        <v>45748</v>
      </c>
      <c r="B128" t="s">
        <v>700</v>
      </c>
      <c r="C128" t="s">
        <v>873</v>
      </c>
      <c r="D128" s="5">
        <v>26.93</v>
      </c>
    </row>
    <row r="129" spans="1:4" x14ac:dyDescent="0.3">
      <c r="A129" s="1">
        <v>45748</v>
      </c>
      <c r="B129" t="s">
        <v>700</v>
      </c>
      <c r="C129" t="s">
        <v>1307</v>
      </c>
      <c r="D129" s="5">
        <v>23.84</v>
      </c>
    </row>
    <row r="130" spans="1:4" x14ac:dyDescent="0.3">
      <c r="A130" s="1">
        <v>45748</v>
      </c>
      <c r="B130" t="s">
        <v>700</v>
      </c>
      <c r="C130" t="s">
        <v>793</v>
      </c>
      <c r="D130" s="5">
        <v>21.99</v>
      </c>
    </row>
    <row r="131" spans="1:4" x14ac:dyDescent="0.3">
      <c r="A131" s="1">
        <v>45748</v>
      </c>
      <c r="B131" t="s">
        <v>700</v>
      </c>
      <c r="C131" t="s">
        <v>1319</v>
      </c>
      <c r="D131" s="5">
        <v>21.65</v>
      </c>
    </row>
    <row r="132" spans="1:4" x14ac:dyDescent="0.3">
      <c r="A132" s="1">
        <v>45748</v>
      </c>
      <c r="B132" t="s">
        <v>700</v>
      </c>
      <c r="C132" t="s">
        <v>1322</v>
      </c>
      <c r="D132" s="5">
        <v>20.75</v>
      </c>
    </row>
    <row r="133" spans="1:4" x14ac:dyDescent="0.3">
      <c r="A133" s="1">
        <v>45748</v>
      </c>
      <c r="B133" t="s">
        <v>700</v>
      </c>
      <c r="C133" t="s">
        <v>1318</v>
      </c>
      <c r="D133" s="5">
        <v>19.98</v>
      </c>
    </row>
    <row r="134" spans="1:4" x14ac:dyDescent="0.3">
      <c r="A134" s="1">
        <v>45748</v>
      </c>
      <c r="B134" t="s">
        <v>700</v>
      </c>
      <c r="C134" t="s">
        <v>873</v>
      </c>
      <c r="D134" s="5">
        <v>19.72</v>
      </c>
    </row>
    <row r="135" spans="1:4" x14ac:dyDescent="0.3">
      <c r="A135" s="1">
        <v>45748</v>
      </c>
      <c r="B135" t="s">
        <v>700</v>
      </c>
      <c r="C135" t="s">
        <v>873</v>
      </c>
      <c r="D135" s="5">
        <v>19.21</v>
      </c>
    </row>
    <row r="136" spans="1:4" x14ac:dyDescent="0.3">
      <c r="A136" s="1">
        <v>45748</v>
      </c>
      <c r="B136" t="s">
        <v>700</v>
      </c>
      <c r="C136" t="s">
        <v>1382</v>
      </c>
      <c r="D136" s="5">
        <v>18.39</v>
      </c>
    </row>
    <row r="137" spans="1:4" x14ac:dyDescent="0.3">
      <c r="A137" s="1">
        <v>45748</v>
      </c>
      <c r="B137" t="s">
        <v>700</v>
      </c>
      <c r="C137" t="s">
        <v>873</v>
      </c>
      <c r="D137" s="5">
        <v>17.93</v>
      </c>
    </row>
    <row r="138" spans="1:4" x14ac:dyDescent="0.3">
      <c r="A138" s="1">
        <v>45748</v>
      </c>
      <c r="B138" t="s">
        <v>700</v>
      </c>
      <c r="C138" t="s">
        <v>873</v>
      </c>
      <c r="D138" s="5">
        <v>17.12</v>
      </c>
    </row>
    <row r="139" spans="1:4" x14ac:dyDescent="0.3">
      <c r="A139" s="1">
        <v>45748</v>
      </c>
      <c r="B139" t="s">
        <v>700</v>
      </c>
      <c r="C139" t="s">
        <v>1336</v>
      </c>
      <c r="D139" s="5">
        <v>14.02</v>
      </c>
    </row>
    <row r="140" spans="1:4" x14ac:dyDescent="0.3">
      <c r="A140" s="1">
        <v>45748</v>
      </c>
      <c r="B140" t="s">
        <v>700</v>
      </c>
      <c r="C140" t="s">
        <v>1365</v>
      </c>
      <c r="D140" s="5">
        <v>11.25</v>
      </c>
    </row>
    <row r="141" spans="1:4" x14ac:dyDescent="0.3">
      <c r="A141" s="1">
        <v>45748</v>
      </c>
      <c r="B141" t="s">
        <v>700</v>
      </c>
      <c r="C141" t="s">
        <v>1390</v>
      </c>
      <c r="D141" s="5">
        <v>9.77</v>
      </c>
    </row>
    <row r="142" spans="1:4" x14ac:dyDescent="0.3">
      <c r="A142" s="1">
        <v>45748</v>
      </c>
      <c r="B142" t="s">
        <v>700</v>
      </c>
      <c r="C142" t="s">
        <v>1361</v>
      </c>
      <c r="D142" s="5">
        <v>9.68</v>
      </c>
    </row>
    <row r="143" spans="1:4" x14ac:dyDescent="0.3">
      <c r="A143" s="1">
        <v>45748</v>
      </c>
      <c r="B143" t="s">
        <v>700</v>
      </c>
      <c r="C143" t="s">
        <v>1352</v>
      </c>
      <c r="D143" s="5">
        <v>7.5</v>
      </c>
    </row>
    <row r="144" spans="1:4" x14ac:dyDescent="0.3">
      <c r="A144" s="1">
        <v>45748</v>
      </c>
      <c r="B144" t="s">
        <v>700</v>
      </c>
      <c r="C144" t="s">
        <v>823</v>
      </c>
      <c r="D144" s="5">
        <v>6.49</v>
      </c>
    </row>
    <row r="145" spans="1:4" x14ac:dyDescent="0.3">
      <c r="A145" s="1">
        <v>45748</v>
      </c>
      <c r="B145" t="s">
        <v>700</v>
      </c>
      <c r="C145" t="s">
        <v>1382</v>
      </c>
      <c r="D145" s="5">
        <v>5.24</v>
      </c>
    </row>
    <row r="146" spans="1:4" x14ac:dyDescent="0.3">
      <c r="A146" s="1">
        <v>45748</v>
      </c>
      <c r="B146" t="s">
        <v>700</v>
      </c>
      <c r="C146" t="s">
        <v>873</v>
      </c>
      <c r="D146" s="5">
        <v>3.46</v>
      </c>
    </row>
    <row r="147" spans="1:4" x14ac:dyDescent="0.3">
      <c r="A147" s="1">
        <v>45748</v>
      </c>
      <c r="B147" t="s">
        <v>700</v>
      </c>
      <c r="C147" t="s">
        <v>1319</v>
      </c>
      <c r="D147" s="5">
        <v>1.35</v>
      </c>
    </row>
    <row r="148" spans="1:4" x14ac:dyDescent="0.3">
      <c r="A148" s="1">
        <v>45748</v>
      </c>
      <c r="B148" t="s">
        <v>700</v>
      </c>
      <c r="C148" t="s">
        <v>1339</v>
      </c>
      <c r="D148" s="5">
        <v>-9.19</v>
      </c>
    </row>
    <row r="149" spans="1:4" x14ac:dyDescent="0.3">
      <c r="A149" s="1">
        <v>45748</v>
      </c>
      <c r="B149" t="s">
        <v>700</v>
      </c>
      <c r="C149" t="s">
        <v>1336</v>
      </c>
      <c r="D149" s="5">
        <v>-9.99</v>
      </c>
    </row>
    <row r="150" spans="1:4" x14ac:dyDescent="0.3">
      <c r="A150" s="1">
        <v>45748</v>
      </c>
      <c r="B150" t="s">
        <v>700</v>
      </c>
      <c r="C150" t="s">
        <v>1408</v>
      </c>
      <c r="D150" s="5">
        <v>-55</v>
      </c>
    </row>
    <row r="151" spans="1:4" x14ac:dyDescent="0.3">
      <c r="A151" s="1">
        <v>45748</v>
      </c>
      <c r="B151" t="s">
        <v>700</v>
      </c>
      <c r="C151" t="s">
        <v>823</v>
      </c>
      <c r="D151" s="5">
        <v>-80</v>
      </c>
    </row>
    <row r="152" spans="1:4" x14ac:dyDescent="0.3">
      <c r="A152" s="1">
        <v>45748</v>
      </c>
      <c r="B152" t="s">
        <v>700</v>
      </c>
      <c r="C152" t="s">
        <v>823</v>
      </c>
      <c r="D152" s="5">
        <v>-95</v>
      </c>
    </row>
    <row r="153" spans="1:4" x14ac:dyDescent="0.3">
      <c r="A153" s="1">
        <v>45749</v>
      </c>
      <c r="B153" t="s">
        <v>1024</v>
      </c>
      <c r="C153" t="s">
        <v>1298</v>
      </c>
      <c r="D153" s="5">
        <v>700.97</v>
      </c>
    </row>
    <row r="154" spans="1:4" x14ac:dyDescent="0.3">
      <c r="A154" s="1">
        <v>45750</v>
      </c>
      <c r="B154" t="s">
        <v>85</v>
      </c>
      <c r="C154" t="s">
        <v>1386</v>
      </c>
      <c r="D154" s="5">
        <v>236391.43</v>
      </c>
    </row>
    <row r="155" spans="1:4" x14ac:dyDescent="0.3">
      <c r="A155" s="1">
        <v>45750</v>
      </c>
      <c r="B155" t="s">
        <v>126</v>
      </c>
      <c r="C155" t="s">
        <v>1334</v>
      </c>
      <c r="D155" s="5">
        <v>26829</v>
      </c>
    </row>
    <row r="156" spans="1:4" x14ac:dyDescent="0.3">
      <c r="A156" s="1">
        <v>45750</v>
      </c>
      <c r="B156" t="s">
        <v>161</v>
      </c>
      <c r="C156" t="s">
        <v>1387</v>
      </c>
      <c r="D156" s="5">
        <v>21252</v>
      </c>
    </row>
    <row r="157" spans="1:4" x14ac:dyDescent="0.3">
      <c r="A157" s="1">
        <v>45750</v>
      </c>
      <c r="B157" t="s">
        <v>171</v>
      </c>
      <c r="C157" t="s">
        <v>1345</v>
      </c>
      <c r="D157" s="5">
        <v>8185.44</v>
      </c>
    </row>
    <row r="158" spans="1:4" x14ac:dyDescent="0.3">
      <c r="A158" s="1">
        <v>45750</v>
      </c>
      <c r="B158" t="s">
        <v>95</v>
      </c>
      <c r="C158" t="s">
        <v>1380</v>
      </c>
      <c r="D158" s="5">
        <v>3126.49</v>
      </c>
    </row>
    <row r="159" spans="1:4" x14ac:dyDescent="0.3">
      <c r="A159" s="1">
        <v>45750</v>
      </c>
      <c r="B159" t="s">
        <v>31</v>
      </c>
      <c r="C159" t="s">
        <v>1293</v>
      </c>
      <c r="D159" s="5">
        <v>3000</v>
      </c>
    </row>
    <row r="160" spans="1:4" x14ac:dyDescent="0.3">
      <c r="A160" s="1">
        <v>45750</v>
      </c>
      <c r="B160" t="s">
        <v>95</v>
      </c>
      <c r="C160" t="s">
        <v>1380</v>
      </c>
      <c r="D160" s="5">
        <v>2753.76</v>
      </c>
    </row>
    <row r="161" spans="1:4" x14ac:dyDescent="0.3">
      <c r="A161" s="1">
        <v>45750</v>
      </c>
      <c r="B161" t="s">
        <v>95</v>
      </c>
      <c r="C161" t="s">
        <v>1380</v>
      </c>
      <c r="D161" s="5">
        <v>2689.87</v>
      </c>
    </row>
    <row r="162" spans="1:4" x14ac:dyDescent="0.3">
      <c r="A162" s="1">
        <v>45750</v>
      </c>
      <c r="B162" t="s">
        <v>73</v>
      </c>
      <c r="C162" t="s">
        <v>1315</v>
      </c>
      <c r="D162" s="5">
        <v>1910</v>
      </c>
    </row>
    <row r="163" spans="1:4" x14ac:dyDescent="0.3">
      <c r="A163" s="1">
        <v>45750</v>
      </c>
      <c r="B163" t="s">
        <v>95</v>
      </c>
      <c r="C163" t="s">
        <v>1380</v>
      </c>
      <c r="D163" s="5">
        <v>1900.58</v>
      </c>
    </row>
    <row r="164" spans="1:4" x14ac:dyDescent="0.3">
      <c r="A164" s="1">
        <v>45750</v>
      </c>
      <c r="B164" t="s">
        <v>95</v>
      </c>
      <c r="C164" t="s">
        <v>1380</v>
      </c>
      <c r="D164" s="5">
        <v>1786.86</v>
      </c>
    </row>
    <row r="165" spans="1:4" x14ac:dyDescent="0.3">
      <c r="A165" s="1">
        <v>45750</v>
      </c>
      <c r="B165" t="s">
        <v>95</v>
      </c>
      <c r="C165" t="s">
        <v>1380</v>
      </c>
      <c r="D165" s="5">
        <v>1779.72</v>
      </c>
    </row>
    <row r="166" spans="1:4" x14ac:dyDescent="0.3">
      <c r="A166" s="1">
        <v>45750</v>
      </c>
      <c r="B166" t="s">
        <v>20</v>
      </c>
      <c r="C166" t="s">
        <v>1380</v>
      </c>
      <c r="D166" s="5">
        <v>1701.85</v>
      </c>
    </row>
    <row r="167" spans="1:4" x14ac:dyDescent="0.3">
      <c r="A167" s="1">
        <v>45750</v>
      </c>
      <c r="B167" t="s">
        <v>95</v>
      </c>
      <c r="C167" t="s">
        <v>1380</v>
      </c>
      <c r="D167" s="5">
        <v>1664.52</v>
      </c>
    </row>
    <row r="168" spans="1:4" x14ac:dyDescent="0.3">
      <c r="A168" s="1">
        <v>45750</v>
      </c>
      <c r="B168" t="s">
        <v>95</v>
      </c>
      <c r="C168" t="s">
        <v>1380</v>
      </c>
      <c r="D168" s="5">
        <v>1604.67</v>
      </c>
    </row>
    <row r="169" spans="1:4" x14ac:dyDescent="0.3">
      <c r="A169" s="1">
        <v>45750</v>
      </c>
      <c r="B169" t="s">
        <v>20</v>
      </c>
      <c r="C169" t="s">
        <v>1380</v>
      </c>
      <c r="D169" s="5">
        <v>1516.01</v>
      </c>
    </row>
    <row r="170" spans="1:4" x14ac:dyDescent="0.3">
      <c r="A170" s="1">
        <v>45750</v>
      </c>
      <c r="B170" t="s">
        <v>95</v>
      </c>
      <c r="C170" t="s">
        <v>1380</v>
      </c>
      <c r="D170" s="5">
        <v>1448.87</v>
      </c>
    </row>
    <row r="171" spans="1:4" x14ac:dyDescent="0.3">
      <c r="A171" s="1">
        <v>45750</v>
      </c>
      <c r="B171" t="s">
        <v>95</v>
      </c>
      <c r="C171" t="s">
        <v>1380</v>
      </c>
      <c r="D171" s="5">
        <v>1382.6</v>
      </c>
    </row>
    <row r="172" spans="1:4" x14ac:dyDescent="0.3">
      <c r="A172" s="1">
        <v>45750</v>
      </c>
      <c r="B172" t="s">
        <v>7</v>
      </c>
      <c r="C172" t="s">
        <v>1400</v>
      </c>
      <c r="D172" s="5">
        <v>1351.78</v>
      </c>
    </row>
    <row r="173" spans="1:4" x14ac:dyDescent="0.3">
      <c r="A173" s="1">
        <v>45750</v>
      </c>
      <c r="B173" t="s">
        <v>110</v>
      </c>
      <c r="C173" t="s">
        <v>1304</v>
      </c>
      <c r="D173" s="5">
        <v>1100</v>
      </c>
    </row>
    <row r="174" spans="1:4" x14ac:dyDescent="0.3">
      <c r="A174" s="1">
        <v>45750</v>
      </c>
      <c r="B174" t="s">
        <v>95</v>
      </c>
      <c r="C174" t="s">
        <v>1380</v>
      </c>
      <c r="D174" s="5">
        <v>1072.29</v>
      </c>
    </row>
    <row r="175" spans="1:4" x14ac:dyDescent="0.3">
      <c r="A175" s="1">
        <v>45750</v>
      </c>
      <c r="B175" t="s">
        <v>95</v>
      </c>
      <c r="C175" t="s">
        <v>1380</v>
      </c>
      <c r="D175" s="5">
        <v>1071.01</v>
      </c>
    </row>
    <row r="176" spans="1:4" x14ac:dyDescent="0.3">
      <c r="A176" s="1">
        <v>45750</v>
      </c>
      <c r="B176" t="s">
        <v>95</v>
      </c>
      <c r="C176" t="s">
        <v>1380</v>
      </c>
      <c r="D176" s="5">
        <v>997.99</v>
      </c>
    </row>
    <row r="177" spans="1:4" x14ac:dyDescent="0.3">
      <c r="A177" s="1">
        <v>45750</v>
      </c>
      <c r="B177" t="s">
        <v>95</v>
      </c>
      <c r="C177" t="s">
        <v>1380</v>
      </c>
      <c r="D177" s="5">
        <v>984.16</v>
      </c>
    </row>
    <row r="178" spans="1:4" x14ac:dyDescent="0.3">
      <c r="A178" s="1">
        <v>45750</v>
      </c>
      <c r="B178" t="s">
        <v>95</v>
      </c>
      <c r="C178" t="s">
        <v>1380</v>
      </c>
      <c r="D178" s="5">
        <v>951.25</v>
      </c>
    </row>
    <row r="179" spans="1:4" x14ac:dyDescent="0.3">
      <c r="A179" s="1">
        <v>45750</v>
      </c>
      <c r="B179" t="s">
        <v>95</v>
      </c>
      <c r="C179" t="s">
        <v>1380</v>
      </c>
      <c r="D179" s="5">
        <v>936.9</v>
      </c>
    </row>
    <row r="180" spans="1:4" x14ac:dyDescent="0.3">
      <c r="A180" s="1">
        <v>45750</v>
      </c>
      <c r="B180" t="s">
        <v>7</v>
      </c>
      <c r="C180" t="s">
        <v>1400</v>
      </c>
      <c r="D180" s="5">
        <v>810.49</v>
      </c>
    </row>
    <row r="181" spans="1:4" x14ac:dyDescent="0.3">
      <c r="A181" s="1">
        <v>45750</v>
      </c>
      <c r="B181" t="s">
        <v>95</v>
      </c>
      <c r="C181" t="s">
        <v>1380</v>
      </c>
      <c r="D181" s="5">
        <v>769.32</v>
      </c>
    </row>
    <row r="182" spans="1:4" x14ac:dyDescent="0.3">
      <c r="A182" s="1">
        <v>45750</v>
      </c>
      <c r="B182" t="s">
        <v>114</v>
      </c>
      <c r="C182" t="s">
        <v>1376</v>
      </c>
      <c r="D182" s="5">
        <v>687.2</v>
      </c>
    </row>
    <row r="183" spans="1:4" x14ac:dyDescent="0.3">
      <c r="A183" s="1">
        <v>45750</v>
      </c>
      <c r="B183" t="s">
        <v>114</v>
      </c>
      <c r="C183" t="s">
        <v>1376</v>
      </c>
      <c r="D183" s="5">
        <v>687.2</v>
      </c>
    </row>
    <row r="184" spans="1:4" x14ac:dyDescent="0.3">
      <c r="A184" s="1">
        <v>45750</v>
      </c>
      <c r="B184" t="s">
        <v>95</v>
      </c>
      <c r="C184" t="s">
        <v>1388</v>
      </c>
      <c r="D184" s="5">
        <v>670.24</v>
      </c>
    </row>
    <row r="185" spans="1:4" x14ac:dyDescent="0.3">
      <c r="A185" s="1">
        <v>45750</v>
      </c>
      <c r="B185" t="s">
        <v>114</v>
      </c>
      <c r="C185" t="s">
        <v>1376</v>
      </c>
      <c r="D185" s="5">
        <v>644.28</v>
      </c>
    </row>
    <row r="186" spans="1:4" x14ac:dyDescent="0.3">
      <c r="A186" s="1">
        <v>45750</v>
      </c>
      <c r="B186" t="s">
        <v>95</v>
      </c>
      <c r="C186" t="s">
        <v>1380</v>
      </c>
      <c r="D186" s="5">
        <v>613.95000000000005</v>
      </c>
    </row>
    <row r="187" spans="1:4" x14ac:dyDescent="0.3">
      <c r="A187" s="1">
        <v>45750</v>
      </c>
      <c r="B187" t="s">
        <v>28</v>
      </c>
      <c r="C187" t="s">
        <v>1292</v>
      </c>
      <c r="D187" s="5">
        <v>595</v>
      </c>
    </row>
    <row r="188" spans="1:4" x14ac:dyDescent="0.3">
      <c r="A188" s="1">
        <v>45750</v>
      </c>
      <c r="B188" t="s">
        <v>95</v>
      </c>
      <c r="C188" t="s">
        <v>1380</v>
      </c>
      <c r="D188" s="5">
        <v>555.14</v>
      </c>
    </row>
    <row r="189" spans="1:4" x14ac:dyDescent="0.3">
      <c r="A189" s="1">
        <v>45750</v>
      </c>
      <c r="B189" t="s">
        <v>114</v>
      </c>
      <c r="C189" t="s">
        <v>1376</v>
      </c>
      <c r="D189" s="5">
        <v>536.98</v>
      </c>
    </row>
    <row r="190" spans="1:4" x14ac:dyDescent="0.3">
      <c r="A190" s="1">
        <v>45750</v>
      </c>
      <c r="B190" t="s">
        <v>95</v>
      </c>
      <c r="C190" t="s">
        <v>1302</v>
      </c>
      <c r="D190" s="5">
        <v>531.20000000000005</v>
      </c>
    </row>
    <row r="191" spans="1:4" x14ac:dyDescent="0.3">
      <c r="A191" s="1">
        <v>45750</v>
      </c>
      <c r="B191" t="s">
        <v>114</v>
      </c>
      <c r="C191" t="s">
        <v>1376</v>
      </c>
      <c r="D191" s="5">
        <v>515.44000000000005</v>
      </c>
    </row>
    <row r="192" spans="1:4" x14ac:dyDescent="0.3">
      <c r="A192" s="1">
        <v>45750</v>
      </c>
      <c r="B192" t="s">
        <v>87</v>
      </c>
      <c r="C192" t="s">
        <v>1295</v>
      </c>
      <c r="D192" s="5">
        <v>507.87</v>
      </c>
    </row>
    <row r="193" spans="1:4" x14ac:dyDescent="0.3">
      <c r="A193" s="1">
        <v>45750</v>
      </c>
      <c r="B193" t="s">
        <v>114</v>
      </c>
      <c r="C193" t="s">
        <v>1376</v>
      </c>
      <c r="D193" s="5">
        <v>493.98</v>
      </c>
    </row>
    <row r="194" spans="1:4" x14ac:dyDescent="0.3">
      <c r="A194" s="1">
        <v>45750</v>
      </c>
      <c r="B194" t="s">
        <v>114</v>
      </c>
      <c r="C194" t="s">
        <v>1376</v>
      </c>
      <c r="D194" s="5">
        <v>472.48</v>
      </c>
    </row>
    <row r="195" spans="1:4" x14ac:dyDescent="0.3">
      <c r="A195" s="1">
        <v>45750</v>
      </c>
      <c r="B195" t="s">
        <v>114</v>
      </c>
      <c r="C195" t="s">
        <v>1376</v>
      </c>
      <c r="D195" s="5">
        <v>472.48</v>
      </c>
    </row>
    <row r="196" spans="1:4" x14ac:dyDescent="0.3">
      <c r="A196" s="1">
        <v>45750</v>
      </c>
      <c r="B196" t="s">
        <v>95</v>
      </c>
      <c r="C196" t="s">
        <v>1380</v>
      </c>
      <c r="D196" s="5">
        <v>471.71</v>
      </c>
    </row>
    <row r="197" spans="1:4" x14ac:dyDescent="0.3">
      <c r="A197" s="1">
        <v>45750</v>
      </c>
      <c r="B197" t="s">
        <v>95</v>
      </c>
      <c r="C197" t="s">
        <v>1302</v>
      </c>
      <c r="D197" s="5">
        <v>470.16</v>
      </c>
    </row>
    <row r="198" spans="1:4" x14ac:dyDescent="0.3">
      <c r="A198" s="1">
        <v>45750</v>
      </c>
      <c r="B198" t="s">
        <v>114</v>
      </c>
      <c r="C198" t="s">
        <v>1376</v>
      </c>
      <c r="D198" s="5">
        <v>451.02</v>
      </c>
    </row>
    <row r="199" spans="1:4" x14ac:dyDescent="0.3">
      <c r="A199" s="1">
        <v>45750</v>
      </c>
      <c r="B199" t="s">
        <v>114</v>
      </c>
      <c r="C199" t="s">
        <v>1376</v>
      </c>
      <c r="D199" s="5">
        <v>451.02</v>
      </c>
    </row>
    <row r="200" spans="1:4" x14ac:dyDescent="0.3">
      <c r="A200" s="1">
        <v>45750</v>
      </c>
      <c r="B200" t="s">
        <v>114</v>
      </c>
      <c r="C200" t="s">
        <v>1376</v>
      </c>
      <c r="D200" s="5">
        <v>451.02</v>
      </c>
    </row>
    <row r="201" spans="1:4" x14ac:dyDescent="0.3">
      <c r="A201" s="1">
        <v>45750</v>
      </c>
      <c r="B201" t="s">
        <v>114</v>
      </c>
      <c r="C201" t="s">
        <v>1376</v>
      </c>
      <c r="D201" s="5">
        <v>429.52</v>
      </c>
    </row>
    <row r="202" spans="1:4" x14ac:dyDescent="0.3">
      <c r="A202" s="1">
        <v>45750</v>
      </c>
      <c r="B202" t="s">
        <v>114</v>
      </c>
      <c r="C202" t="s">
        <v>1376</v>
      </c>
      <c r="D202" s="5">
        <v>408.06</v>
      </c>
    </row>
    <row r="203" spans="1:4" x14ac:dyDescent="0.3">
      <c r="A203" s="1">
        <v>45750</v>
      </c>
      <c r="B203" t="s">
        <v>62</v>
      </c>
      <c r="C203" t="s">
        <v>1304</v>
      </c>
      <c r="D203" s="5">
        <v>400</v>
      </c>
    </row>
    <row r="204" spans="1:4" x14ac:dyDescent="0.3">
      <c r="A204" s="1">
        <v>45750</v>
      </c>
      <c r="B204" t="s">
        <v>114</v>
      </c>
      <c r="C204" t="s">
        <v>1376</v>
      </c>
      <c r="D204" s="5">
        <v>386.6</v>
      </c>
    </row>
    <row r="205" spans="1:4" x14ac:dyDescent="0.3">
      <c r="A205" s="1">
        <v>45750</v>
      </c>
      <c r="B205" t="s">
        <v>114</v>
      </c>
      <c r="C205" t="s">
        <v>1376</v>
      </c>
      <c r="D205" s="5">
        <v>386.56</v>
      </c>
    </row>
    <row r="206" spans="1:4" x14ac:dyDescent="0.3">
      <c r="A206" s="1">
        <v>45750</v>
      </c>
      <c r="B206" t="s">
        <v>87</v>
      </c>
      <c r="C206" t="s">
        <v>1295</v>
      </c>
      <c r="D206" s="5">
        <v>386.31</v>
      </c>
    </row>
    <row r="207" spans="1:4" x14ac:dyDescent="0.3">
      <c r="A207" s="1">
        <v>45750</v>
      </c>
      <c r="B207" t="s">
        <v>87</v>
      </c>
      <c r="C207" t="s">
        <v>1295</v>
      </c>
      <c r="D207" s="5">
        <v>375.73</v>
      </c>
    </row>
    <row r="208" spans="1:4" x14ac:dyDescent="0.3">
      <c r="A208" s="1">
        <v>45750</v>
      </c>
      <c r="B208" t="s">
        <v>114</v>
      </c>
      <c r="C208" t="s">
        <v>1376</v>
      </c>
      <c r="D208" s="5">
        <v>365.1</v>
      </c>
    </row>
    <row r="209" spans="1:4" x14ac:dyDescent="0.3">
      <c r="A209" s="1">
        <v>45750</v>
      </c>
      <c r="B209" t="s">
        <v>87</v>
      </c>
      <c r="C209" t="s">
        <v>1295</v>
      </c>
      <c r="D209" s="5">
        <v>352.41</v>
      </c>
    </row>
    <row r="210" spans="1:4" x14ac:dyDescent="0.3">
      <c r="A210" s="1">
        <v>45750</v>
      </c>
      <c r="B210" t="s">
        <v>142</v>
      </c>
      <c r="C210" t="s">
        <v>1297</v>
      </c>
      <c r="D210" s="5">
        <v>352</v>
      </c>
    </row>
    <row r="211" spans="1:4" x14ac:dyDescent="0.3">
      <c r="A211" s="1">
        <v>45750</v>
      </c>
      <c r="B211" t="s">
        <v>114</v>
      </c>
      <c r="C211" t="s">
        <v>1376</v>
      </c>
      <c r="D211" s="5">
        <v>343.62</v>
      </c>
    </row>
    <row r="212" spans="1:4" x14ac:dyDescent="0.3">
      <c r="A212" s="1">
        <v>45750</v>
      </c>
      <c r="B212" t="s">
        <v>78</v>
      </c>
      <c r="C212" t="s">
        <v>1385</v>
      </c>
      <c r="D212" s="5">
        <v>336</v>
      </c>
    </row>
    <row r="213" spans="1:4" x14ac:dyDescent="0.3">
      <c r="A213" s="1">
        <v>45750</v>
      </c>
      <c r="B213" t="s">
        <v>87</v>
      </c>
      <c r="C213" t="s">
        <v>1295</v>
      </c>
      <c r="D213" s="5">
        <v>326.27999999999997</v>
      </c>
    </row>
    <row r="214" spans="1:4" x14ac:dyDescent="0.3">
      <c r="A214" s="1">
        <v>45750</v>
      </c>
      <c r="B214" t="s">
        <v>114</v>
      </c>
      <c r="C214" t="s">
        <v>1376</v>
      </c>
      <c r="D214" s="5">
        <v>322.22000000000003</v>
      </c>
    </row>
    <row r="215" spans="1:4" x14ac:dyDescent="0.3">
      <c r="A215" s="1">
        <v>45750</v>
      </c>
      <c r="B215" t="s">
        <v>114</v>
      </c>
      <c r="C215" t="s">
        <v>1376</v>
      </c>
      <c r="D215" s="5">
        <v>322.18</v>
      </c>
    </row>
    <row r="216" spans="1:4" x14ac:dyDescent="0.3">
      <c r="A216" s="1">
        <v>45750</v>
      </c>
      <c r="B216" t="s">
        <v>142</v>
      </c>
      <c r="C216" t="s">
        <v>1297</v>
      </c>
      <c r="D216" s="5">
        <v>316.75</v>
      </c>
    </row>
    <row r="217" spans="1:4" x14ac:dyDescent="0.3">
      <c r="A217" s="1">
        <v>45750</v>
      </c>
      <c r="B217" t="s">
        <v>142</v>
      </c>
      <c r="C217" t="s">
        <v>1297</v>
      </c>
      <c r="D217" s="5">
        <v>313.55</v>
      </c>
    </row>
    <row r="218" spans="1:4" x14ac:dyDescent="0.3">
      <c r="A218" s="1">
        <v>45750</v>
      </c>
      <c r="B218" t="s">
        <v>142</v>
      </c>
      <c r="C218" t="s">
        <v>1297</v>
      </c>
      <c r="D218" s="5">
        <v>295.39999999999998</v>
      </c>
    </row>
    <row r="219" spans="1:4" x14ac:dyDescent="0.3">
      <c r="A219" s="1">
        <v>45750</v>
      </c>
      <c r="B219" t="s">
        <v>53</v>
      </c>
      <c r="C219" t="s">
        <v>1302</v>
      </c>
      <c r="D219" s="5">
        <v>281.52999999999997</v>
      </c>
    </row>
    <row r="220" spans="1:4" x14ac:dyDescent="0.3">
      <c r="A220" s="1">
        <v>45750</v>
      </c>
      <c r="B220" t="s">
        <v>114</v>
      </c>
      <c r="C220" t="s">
        <v>1376</v>
      </c>
      <c r="D220" s="5">
        <v>279.16000000000003</v>
      </c>
    </row>
    <row r="221" spans="1:4" x14ac:dyDescent="0.3">
      <c r="A221" s="1">
        <v>45750</v>
      </c>
      <c r="B221" t="s">
        <v>114</v>
      </c>
      <c r="C221" t="s">
        <v>1376</v>
      </c>
      <c r="D221" s="5">
        <v>257.76</v>
      </c>
    </row>
    <row r="222" spans="1:4" x14ac:dyDescent="0.3">
      <c r="A222" s="1">
        <v>45750</v>
      </c>
      <c r="B222" t="s">
        <v>95</v>
      </c>
      <c r="C222" t="s">
        <v>1302</v>
      </c>
      <c r="D222" s="5">
        <v>256.48</v>
      </c>
    </row>
    <row r="223" spans="1:4" x14ac:dyDescent="0.3">
      <c r="A223" s="1">
        <v>45750</v>
      </c>
      <c r="B223" t="s">
        <v>95</v>
      </c>
      <c r="C223" t="s">
        <v>1302</v>
      </c>
      <c r="D223" s="5">
        <v>251.45</v>
      </c>
    </row>
    <row r="224" spans="1:4" x14ac:dyDescent="0.3">
      <c r="A224" s="1">
        <v>45750</v>
      </c>
      <c r="B224" t="s">
        <v>95</v>
      </c>
      <c r="C224" t="s">
        <v>1302</v>
      </c>
      <c r="D224" s="5">
        <v>249.25</v>
      </c>
    </row>
    <row r="225" spans="1:4" x14ac:dyDescent="0.3">
      <c r="A225" s="1">
        <v>45750</v>
      </c>
      <c r="B225" t="s">
        <v>4</v>
      </c>
      <c r="C225" t="s">
        <v>1323</v>
      </c>
      <c r="D225" s="5">
        <v>246</v>
      </c>
    </row>
    <row r="226" spans="1:4" x14ac:dyDescent="0.3">
      <c r="A226" s="1">
        <v>45750</v>
      </c>
      <c r="B226" t="s">
        <v>95</v>
      </c>
      <c r="C226" t="s">
        <v>1302</v>
      </c>
      <c r="D226" s="5">
        <v>243.66</v>
      </c>
    </row>
    <row r="227" spans="1:4" x14ac:dyDescent="0.3">
      <c r="A227" s="1">
        <v>45750</v>
      </c>
      <c r="B227" t="s">
        <v>164</v>
      </c>
      <c r="C227" t="s">
        <v>1396</v>
      </c>
      <c r="D227" s="5">
        <v>240</v>
      </c>
    </row>
    <row r="228" spans="1:4" x14ac:dyDescent="0.3">
      <c r="A228" s="1">
        <v>45750</v>
      </c>
      <c r="B228" t="s">
        <v>95</v>
      </c>
      <c r="C228" t="s">
        <v>1302</v>
      </c>
      <c r="D228" s="5">
        <v>238.09</v>
      </c>
    </row>
    <row r="229" spans="1:4" x14ac:dyDescent="0.3">
      <c r="A229" s="1">
        <v>45750</v>
      </c>
      <c r="B229" t="s">
        <v>128</v>
      </c>
      <c r="C229" t="s">
        <v>1323</v>
      </c>
      <c r="D229" s="5">
        <v>224.98</v>
      </c>
    </row>
    <row r="230" spans="1:4" x14ac:dyDescent="0.3">
      <c r="A230" s="1">
        <v>45750</v>
      </c>
      <c r="B230" t="s">
        <v>87</v>
      </c>
      <c r="C230" t="s">
        <v>1295</v>
      </c>
      <c r="D230" s="5">
        <v>224.53</v>
      </c>
    </row>
    <row r="231" spans="1:4" x14ac:dyDescent="0.3">
      <c r="A231" s="1">
        <v>45750</v>
      </c>
      <c r="B231" t="s">
        <v>95</v>
      </c>
      <c r="C231" t="s">
        <v>1302</v>
      </c>
      <c r="D231" s="5">
        <v>223.58</v>
      </c>
    </row>
    <row r="232" spans="1:4" x14ac:dyDescent="0.3">
      <c r="A232" s="1">
        <v>45750</v>
      </c>
      <c r="B232" t="s">
        <v>142</v>
      </c>
      <c r="C232" t="s">
        <v>1297</v>
      </c>
      <c r="D232" s="5">
        <v>220.65</v>
      </c>
    </row>
    <row r="233" spans="1:4" x14ac:dyDescent="0.3">
      <c r="A233" s="1">
        <v>45750</v>
      </c>
      <c r="B233" t="s">
        <v>114</v>
      </c>
      <c r="C233" t="s">
        <v>1376</v>
      </c>
      <c r="D233" s="5">
        <v>214.8</v>
      </c>
    </row>
    <row r="234" spans="1:4" x14ac:dyDescent="0.3">
      <c r="A234" s="1">
        <v>45750</v>
      </c>
      <c r="B234" t="s">
        <v>87</v>
      </c>
      <c r="C234" t="s">
        <v>1295</v>
      </c>
      <c r="D234" s="5">
        <v>200.6</v>
      </c>
    </row>
    <row r="235" spans="1:4" x14ac:dyDescent="0.3">
      <c r="A235" s="1">
        <v>45750</v>
      </c>
      <c r="B235" t="s">
        <v>38</v>
      </c>
      <c r="C235" t="s">
        <v>1304</v>
      </c>
      <c r="D235" s="5">
        <v>200</v>
      </c>
    </row>
    <row r="236" spans="1:4" x14ac:dyDescent="0.3">
      <c r="A236" s="1">
        <v>45750</v>
      </c>
      <c r="B236" t="s">
        <v>95</v>
      </c>
      <c r="C236" t="s">
        <v>1302</v>
      </c>
      <c r="D236" s="5">
        <v>199.88</v>
      </c>
    </row>
    <row r="237" spans="1:4" x14ac:dyDescent="0.3">
      <c r="A237" s="1">
        <v>45750</v>
      </c>
      <c r="B237" t="s">
        <v>114</v>
      </c>
      <c r="C237" t="s">
        <v>1376</v>
      </c>
      <c r="D237" s="5">
        <v>193.3</v>
      </c>
    </row>
    <row r="238" spans="1:4" x14ac:dyDescent="0.3">
      <c r="A238" s="1">
        <v>45750</v>
      </c>
      <c r="B238" t="s">
        <v>114</v>
      </c>
      <c r="C238" t="s">
        <v>1376</v>
      </c>
      <c r="D238" s="5">
        <v>193.3</v>
      </c>
    </row>
    <row r="239" spans="1:4" x14ac:dyDescent="0.3">
      <c r="A239" s="1">
        <v>45750</v>
      </c>
      <c r="B239" t="s">
        <v>114</v>
      </c>
      <c r="C239" t="s">
        <v>1376</v>
      </c>
      <c r="D239" s="5">
        <v>193.28</v>
      </c>
    </row>
    <row r="240" spans="1:4" x14ac:dyDescent="0.3">
      <c r="A240" s="1">
        <v>45750</v>
      </c>
      <c r="B240" t="s">
        <v>95</v>
      </c>
      <c r="C240" t="s">
        <v>1302</v>
      </c>
      <c r="D240" s="5">
        <v>192.39</v>
      </c>
    </row>
    <row r="241" spans="1:4" x14ac:dyDescent="0.3">
      <c r="A241" s="1">
        <v>45750</v>
      </c>
      <c r="B241" t="s">
        <v>95</v>
      </c>
      <c r="C241" t="s">
        <v>1302</v>
      </c>
      <c r="D241" s="5">
        <v>187.06</v>
      </c>
    </row>
    <row r="242" spans="1:4" x14ac:dyDescent="0.3">
      <c r="A242" s="1">
        <v>45750</v>
      </c>
      <c r="B242" t="s">
        <v>87</v>
      </c>
      <c r="C242" t="s">
        <v>1295</v>
      </c>
      <c r="D242" s="5">
        <v>186.7</v>
      </c>
    </row>
    <row r="243" spans="1:4" x14ac:dyDescent="0.3">
      <c r="A243" s="1">
        <v>45750</v>
      </c>
      <c r="B243" t="s">
        <v>128</v>
      </c>
      <c r="C243" t="s">
        <v>1323</v>
      </c>
      <c r="D243" s="5">
        <v>184.49</v>
      </c>
    </row>
    <row r="244" spans="1:4" x14ac:dyDescent="0.3">
      <c r="A244" s="1">
        <v>45750</v>
      </c>
      <c r="B244" t="s">
        <v>69</v>
      </c>
      <c r="C244" t="s">
        <v>1389</v>
      </c>
      <c r="D244" s="5">
        <v>180</v>
      </c>
    </row>
    <row r="245" spans="1:4" x14ac:dyDescent="0.3">
      <c r="A245" s="1">
        <v>45750</v>
      </c>
      <c r="B245" t="s">
        <v>69</v>
      </c>
      <c r="C245" t="s">
        <v>1389</v>
      </c>
      <c r="D245" s="5">
        <v>180</v>
      </c>
    </row>
    <row r="246" spans="1:4" x14ac:dyDescent="0.3">
      <c r="A246" s="1">
        <v>45750</v>
      </c>
      <c r="B246" t="s">
        <v>142</v>
      </c>
      <c r="C246" t="s">
        <v>1297</v>
      </c>
      <c r="D246" s="5">
        <v>179.9</v>
      </c>
    </row>
    <row r="247" spans="1:4" x14ac:dyDescent="0.3">
      <c r="A247" s="1">
        <v>45750</v>
      </c>
      <c r="B247" t="s">
        <v>95</v>
      </c>
      <c r="C247" t="s">
        <v>1302</v>
      </c>
      <c r="D247" s="5">
        <v>173.73</v>
      </c>
    </row>
    <row r="248" spans="1:4" x14ac:dyDescent="0.3">
      <c r="A248" s="1">
        <v>45750</v>
      </c>
      <c r="B248" t="s">
        <v>142</v>
      </c>
      <c r="C248" t="s">
        <v>1297</v>
      </c>
      <c r="D248" s="5">
        <v>171.65</v>
      </c>
    </row>
    <row r="249" spans="1:4" x14ac:dyDescent="0.3">
      <c r="A249" s="1">
        <v>45750</v>
      </c>
      <c r="B249" t="s">
        <v>95</v>
      </c>
      <c r="C249" t="s">
        <v>1302</v>
      </c>
      <c r="D249" s="5">
        <v>169.35</v>
      </c>
    </row>
    <row r="250" spans="1:4" x14ac:dyDescent="0.3">
      <c r="A250" s="1">
        <v>45750</v>
      </c>
      <c r="B250" t="s">
        <v>142</v>
      </c>
      <c r="C250" t="s">
        <v>1297</v>
      </c>
      <c r="D250" s="5">
        <v>164.65</v>
      </c>
    </row>
    <row r="251" spans="1:4" x14ac:dyDescent="0.3">
      <c r="A251" s="1">
        <v>45750</v>
      </c>
      <c r="B251" t="s">
        <v>42</v>
      </c>
      <c r="C251" t="s">
        <v>1341</v>
      </c>
      <c r="D251" s="5">
        <v>156.9</v>
      </c>
    </row>
    <row r="252" spans="1:4" x14ac:dyDescent="0.3">
      <c r="A252" s="1">
        <v>45750</v>
      </c>
      <c r="B252" t="s">
        <v>142</v>
      </c>
      <c r="C252" t="s">
        <v>1297</v>
      </c>
      <c r="D252" s="5">
        <v>154.75</v>
      </c>
    </row>
    <row r="253" spans="1:4" x14ac:dyDescent="0.3">
      <c r="A253" s="1">
        <v>45750</v>
      </c>
      <c r="B253" t="s">
        <v>114</v>
      </c>
      <c r="C253" t="s">
        <v>1376</v>
      </c>
      <c r="D253" s="5">
        <v>150.34</v>
      </c>
    </row>
    <row r="254" spans="1:4" x14ac:dyDescent="0.3">
      <c r="A254" s="1">
        <v>45750</v>
      </c>
      <c r="B254" t="s">
        <v>114</v>
      </c>
      <c r="C254" t="s">
        <v>1376</v>
      </c>
      <c r="D254" s="5">
        <v>150.32</v>
      </c>
    </row>
    <row r="255" spans="1:4" x14ac:dyDescent="0.3">
      <c r="A255" s="1">
        <v>45750</v>
      </c>
      <c r="B255" t="s">
        <v>95</v>
      </c>
      <c r="C255" t="s">
        <v>1380</v>
      </c>
      <c r="D255" s="5">
        <v>148.06</v>
      </c>
    </row>
    <row r="256" spans="1:4" x14ac:dyDescent="0.3">
      <c r="A256" s="1">
        <v>45750</v>
      </c>
      <c r="B256" t="s">
        <v>142</v>
      </c>
      <c r="C256" t="s">
        <v>1297</v>
      </c>
      <c r="D256" s="5">
        <v>147.4</v>
      </c>
    </row>
    <row r="257" spans="1:4" x14ac:dyDescent="0.3">
      <c r="A257" s="1">
        <v>45750</v>
      </c>
      <c r="B257" t="s">
        <v>95</v>
      </c>
      <c r="C257" t="s">
        <v>1302</v>
      </c>
      <c r="D257" s="5">
        <v>144.97</v>
      </c>
    </row>
    <row r="258" spans="1:4" x14ac:dyDescent="0.3">
      <c r="A258" s="1">
        <v>45750</v>
      </c>
      <c r="B258" t="s">
        <v>95</v>
      </c>
      <c r="C258" t="s">
        <v>1302</v>
      </c>
      <c r="D258" s="5">
        <v>143.9</v>
      </c>
    </row>
    <row r="259" spans="1:4" x14ac:dyDescent="0.3">
      <c r="A259" s="1">
        <v>45750</v>
      </c>
      <c r="B259" t="s">
        <v>53</v>
      </c>
      <c r="C259" t="s">
        <v>1302</v>
      </c>
      <c r="D259" s="5">
        <v>141.68</v>
      </c>
    </row>
    <row r="260" spans="1:4" x14ac:dyDescent="0.3">
      <c r="A260" s="1">
        <v>45750</v>
      </c>
      <c r="B260" t="s">
        <v>53</v>
      </c>
      <c r="C260" t="s">
        <v>1302</v>
      </c>
      <c r="D260" s="5">
        <v>135.52000000000001</v>
      </c>
    </row>
    <row r="261" spans="1:4" x14ac:dyDescent="0.3">
      <c r="A261" s="1">
        <v>45750</v>
      </c>
      <c r="B261" t="s">
        <v>53</v>
      </c>
      <c r="C261" t="s">
        <v>1302</v>
      </c>
      <c r="D261" s="5">
        <v>123.2</v>
      </c>
    </row>
    <row r="262" spans="1:4" x14ac:dyDescent="0.3">
      <c r="A262" s="1">
        <v>45750</v>
      </c>
      <c r="B262" t="s">
        <v>95</v>
      </c>
      <c r="C262" t="s">
        <v>1302</v>
      </c>
      <c r="D262" s="5">
        <v>123.08</v>
      </c>
    </row>
    <row r="263" spans="1:4" x14ac:dyDescent="0.3">
      <c r="A263" s="1">
        <v>45750</v>
      </c>
      <c r="B263" t="s">
        <v>53</v>
      </c>
      <c r="C263" t="s">
        <v>1302</v>
      </c>
      <c r="D263" s="5">
        <v>120.84</v>
      </c>
    </row>
    <row r="264" spans="1:4" x14ac:dyDescent="0.3">
      <c r="A264" s="1">
        <v>45750</v>
      </c>
      <c r="B264" t="s">
        <v>142</v>
      </c>
      <c r="C264" t="s">
        <v>1297</v>
      </c>
      <c r="D264" s="5">
        <v>116.4</v>
      </c>
    </row>
    <row r="265" spans="1:4" x14ac:dyDescent="0.3">
      <c r="A265" s="1">
        <v>45750</v>
      </c>
      <c r="B265" t="s">
        <v>149</v>
      </c>
      <c r="C265" t="s">
        <v>1303</v>
      </c>
      <c r="D265" s="5">
        <v>114.59</v>
      </c>
    </row>
    <row r="266" spans="1:4" x14ac:dyDescent="0.3">
      <c r="A266" s="1">
        <v>45750</v>
      </c>
      <c r="B266" t="s">
        <v>53</v>
      </c>
      <c r="C266" t="s">
        <v>1302</v>
      </c>
      <c r="D266" s="5">
        <v>114.56</v>
      </c>
    </row>
    <row r="267" spans="1:4" x14ac:dyDescent="0.3">
      <c r="A267" s="1">
        <v>45750</v>
      </c>
      <c r="B267" t="s">
        <v>95</v>
      </c>
      <c r="C267" t="s">
        <v>1302</v>
      </c>
      <c r="D267" s="5">
        <v>112.39</v>
      </c>
    </row>
    <row r="268" spans="1:4" x14ac:dyDescent="0.3">
      <c r="A268" s="1">
        <v>45750</v>
      </c>
      <c r="B268" t="s">
        <v>114</v>
      </c>
      <c r="C268" t="s">
        <v>1376</v>
      </c>
      <c r="D268" s="5">
        <v>107.38</v>
      </c>
    </row>
    <row r="269" spans="1:4" x14ac:dyDescent="0.3">
      <c r="A269" s="1">
        <v>45750</v>
      </c>
      <c r="B269" t="s">
        <v>149</v>
      </c>
      <c r="C269" t="s">
        <v>1401</v>
      </c>
      <c r="D269" s="5">
        <v>95.92</v>
      </c>
    </row>
    <row r="270" spans="1:4" x14ac:dyDescent="0.3">
      <c r="A270" s="1">
        <v>45750</v>
      </c>
      <c r="B270" t="s">
        <v>131</v>
      </c>
      <c r="C270" t="s">
        <v>1374</v>
      </c>
      <c r="D270" s="5">
        <v>84.85</v>
      </c>
    </row>
    <row r="271" spans="1:4" x14ac:dyDescent="0.3">
      <c r="A271" s="1">
        <v>45750</v>
      </c>
      <c r="B271" t="s">
        <v>95</v>
      </c>
      <c r="C271" t="s">
        <v>1302</v>
      </c>
      <c r="D271" s="5">
        <v>80.459999999999994</v>
      </c>
    </row>
    <row r="272" spans="1:4" x14ac:dyDescent="0.3">
      <c r="A272" s="1">
        <v>45750</v>
      </c>
      <c r="B272" t="s">
        <v>1029</v>
      </c>
      <c r="C272" t="s">
        <v>1298</v>
      </c>
      <c r="D272" s="5">
        <v>77.23</v>
      </c>
    </row>
    <row r="273" spans="1:4" x14ac:dyDescent="0.3">
      <c r="A273" s="1">
        <v>45750</v>
      </c>
      <c r="B273" t="s">
        <v>10</v>
      </c>
      <c r="C273" t="s">
        <v>1326</v>
      </c>
      <c r="D273" s="5">
        <v>75</v>
      </c>
    </row>
    <row r="274" spans="1:4" x14ac:dyDescent="0.3">
      <c r="A274" s="1">
        <v>45750</v>
      </c>
      <c r="B274" t="s">
        <v>95</v>
      </c>
      <c r="C274" t="s">
        <v>1380</v>
      </c>
      <c r="D274" s="5">
        <v>74.459999999999994</v>
      </c>
    </row>
    <row r="275" spans="1:4" x14ac:dyDescent="0.3">
      <c r="A275" s="1">
        <v>45750</v>
      </c>
      <c r="B275" t="s">
        <v>95</v>
      </c>
      <c r="C275" t="s">
        <v>1302</v>
      </c>
      <c r="D275" s="5">
        <v>72.95</v>
      </c>
    </row>
    <row r="276" spans="1:4" x14ac:dyDescent="0.3">
      <c r="A276" s="1">
        <v>45750</v>
      </c>
      <c r="B276" t="s">
        <v>149</v>
      </c>
      <c r="C276" t="s">
        <v>1401</v>
      </c>
      <c r="D276" s="5">
        <v>70.37</v>
      </c>
    </row>
    <row r="277" spans="1:4" x14ac:dyDescent="0.3">
      <c r="A277" s="1">
        <v>45750</v>
      </c>
      <c r="B277" t="s">
        <v>142</v>
      </c>
      <c r="C277" t="s">
        <v>1297</v>
      </c>
      <c r="D277" s="5">
        <v>69.05</v>
      </c>
    </row>
    <row r="278" spans="1:4" x14ac:dyDescent="0.3">
      <c r="A278" s="1">
        <v>45750</v>
      </c>
      <c r="B278" t="s">
        <v>95</v>
      </c>
      <c r="C278" t="s">
        <v>1302</v>
      </c>
      <c r="D278" s="5">
        <v>67.33</v>
      </c>
    </row>
    <row r="279" spans="1:4" x14ac:dyDescent="0.3">
      <c r="A279" s="1">
        <v>45750</v>
      </c>
      <c r="B279" t="s">
        <v>149</v>
      </c>
      <c r="C279" t="s">
        <v>1401</v>
      </c>
      <c r="D279" s="5">
        <v>64.989999999999995</v>
      </c>
    </row>
    <row r="280" spans="1:4" x14ac:dyDescent="0.3">
      <c r="A280" s="1">
        <v>45750</v>
      </c>
      <c r="B280" t="s">
        <v>149</v>
      </c>
      <c r="C280" t="s">
        <v>1401</v>
      </c>
      <c r="D280" s="5">
        <v>56.4</v>
      </c>
    </row>
    <row r="281" spans="1:4" x14ac:dyDescent="0.3">
      <c r="A281" s="1">
        <v>45750</v>
      </c>
      <c r="B281" t="s">
        <v>149</v>
      </c>
      <c r="C281" t="s">
        <v>1303</v>
      </c>
      <c r="D281" s="5">
        <v>54.99</v>
      </c>
    </row>
    <row r="282" spans="1:4" x14ac:dyDescent="0.3">
      <c r="A282" s="1">
        <v>45750</v>
      </c>
      <c r="B282" t="s">
        <v>48</v>
      </c>
      <c r="C282" t="s">
        <v>1406</v>
      </c>
      <c r="D282" s="5">
        <v>50</v>
      </c>
    </row>
    <row r="283" spans="1:4" x14ac:dyDescent="0.3">
      <c r="A283" s="1">
        <v>45750</v>
      </c>
      <c r="B283" t="s">
        <v>131</v>
      </c>
      <c r="C283" t="s">
        <v>1374</v>
      </c>
      <c r="D283" s="5">
        <v>43.26</v>
      </c>
    </row>
    <row r="284" spans="1:4" x14ac:dyDescent="0.3">
      <c r="A284" s="1">
        <v>45750</v>
      </c>
      <c r="B284" t="s">
        <v>149</v>
      </c>
      <c r="C284" t="s">
        <v>1401</v>
      </c>
      <c r="D284" s="5">
        <v>42.98</v>
      </c>
    </row>
    <row r="285" spans="1:4" x14ac:dyDescent="0.3">
      <c r="A285" s="1">
        <v>45750</v>
      </c>
      <c r="B285" t="s">
        <v>114</v>
      </c>
      <c r="C285" t="s">
        <v>1376</v>
      </c>
      <c r="D285" s="5">
        <v>42.94</v>
      </c>
    </row>
    <row r="286" spans="1:4" x14ac:dyDescent="0.3">
      <c r="A286" s="1">
        <v>45750</v>
      </c>
      <c r="B286" t="s">
        <v>168</v>
      </c>
      <c r="C286" t="s">
        <v>1291</v>
      </c>
      <c r="D286" s="5">
        <v>30.9</v>
      </c>
    </row>
    <row r="287" spans="1:4" x14ac:dyDescent="0.3">
      <c r="A287" s="1">
        <v>45750</v>
      </c>
      <c r="B287" t="s">
        <v>95</v>
      </c>
      <c r="C287" t="s">
        <v>1380</v>
      </c>
      <c r="D287" s="5">
        <v>30.78</v>
      </c>
    </row>
    <row r="288" spans="1:4" x14ac:dyDescent="0.3">
      <c r="A288" s="1">
        <v>45750</v>
      </c>
      <c r="B288" t="s">
        <v>45</v>
      </c>
      <c r="C288" t="s">
        <v>1319</v>
      </c>
      <c r="D288" s="5">
        <v>30</v>
      </c>
    </row>
    <row r="289" spans="1:4" x14ac:dyDescent="0.3">
      <c r="A289" s="1">
        <v>45750</v>
      </c>
      <c r="B289" t="s">
        <v>149</v>
      </c>
      <c r="C289" t="s">
        <v>1401</v>
      </c>
      <c r="D289" s="5">
        <v>29.26</v>
      </c>
    </row>
    <row r="290" spans="1:4" x14ac:dyDescent="0.3">
      <c r="A290" s="1">
        <v>45750</v>
      </c>
      <c r="B290" t="s">
        <v>95</v>
      </c>
      <c r="C290" t="s">
        <v>1380</v>
      </c>
      <c r="D290" s="5">
        <v>26.57</v>
      </c>
    </row>
    <row r="291" spans="1:4" x14ac:dyDescent="0.3">
      <c r="A291" s="1">
        <v>45750</v>
      </c>
      <c r="B291" t="s">
        <v>138</v>
      </c>
      <c r="C291" t="s">
        <v>1290</v>
      </c>
      <c r="D291" s="5">
        <v>26.32</v>
      </c>
    </row>
    <row r="292" spans="1:4" x14ac:dyDescent="0.3">
      <c r="A292" s="1">
        <v>45750</v>
      </c>
      <c r="B292" t="s">
        <v>149</v>
      </c>
      <c r="C292" t="s">
        <v>1303</v>
      </c>
      <c r="D292" s="5">
        <v>24.99</v>
      </c>
    </row>
    <row r="293" spans="1:4" x14ac:dyDescent="0.3">
      <c r="A293" s="1">
        <v>45750</v>
      </c>
      <c r="B293" t="s">
        <v>95</v>
      </c>
      <c r="C293" t="s">
        <v>1302</v>
      </c>
      <c r="D293" s="5">
        <v>23.82</v>
      </c>
    </row>
    <row r="294" spans="1:4" x14ac:dyDescent="0.3">
      <c r="A294" s="1">
        <v>45750</v>
      </c>
      <c r="B294" t="s">
        <v>149</v>
      </c>
      <c r="C294" t="s">
        <v>1303</v>
      </c>
      <c r="D294" s="5">
        <v>20.54</v>
      </c>
    </row>
    <row r="295" spans="1:4" x14ac:dyDescent="0.3">
      <c r="A295" s="1">
        <v>45750</v>
      </c>
      <c r="B295" t="s">
        <v>149</v>
      </c>
      <c r="C295" t="s">
        <v>1303</v>
      </c>
      <c r="D295" s="5">
        <v>19.98</v>
      </c>
    </row>
    <row r="296" spans="1:4" x14ac:dyDescent="0.3">
      <c r="A296" s="1">
        <v>45750</v>
      </c>
      <c r="B296" t="s">
        <v>149</v>
      </c>
      <c r="C296" t="s">
        <v>1401</v>
      </c>
      <c r="D296" s="5">
        <v>19.95</v>
      </c>
    </row>
    <row r="297" spans="1:4" x14ac:dyDescent="0.3">
      <c r="A297" s="1">
        <v>45750</v>
      </c>
      <c r="B297" t="s">
        <v>149</v>
      </c>
      <c r="C297" t="s">
        <v>1303</v>
      </c>
      <c r="D297" s="5">
        <v>18.98</v>
      </c>
    </row>
    <row r="298" spans="1:4" x14ac:dyDescent="0.3">
      <c r="A298" s="1">
        <v>45750</v>
      </c>
      <c r="B298" t="s">
        <v>149</v>
      </c>
      <c r="C298" t="s">
        <v>1303</v>
      </c>
      <c r="D298" s="5">
        <v>18.48</v>
      </c>
    </row>
    <row r="299" spans="1:4" x14ac:dyDescent="0.3">
      <c r="A299" s="1">
        <v>45750</v>
      </c>
      <c r="B299" t="s">
        <v>149</v>
      </c>
      <c r="C299" t="s">
        <v>1401</v>
      </c>
      <c r="D299" s="5">
        <v>16.98</v>
      </c>
    </row>
    <row r="300" spans="1:4" x14ac:dyDescent="0.3">
      <c r="A300" s="1">
        <v>45750</v>
      </c>
      <c r="B300" t="s">
        <v>149</v>
      </c>
      <c r="C300" t="s">
        <v>1401</v>
      </c>
      <c r="D300" s="5">
        <v>16.98</v>
      </c>
    </row>
    <row r="301" spans="1:4" x14ac:dyDescent="0.3">
      <c r="A301" s="1">
        <v>45750</v>
      </c>
      <c r="B301" t="s">
        <v>149</v>
      </c>
      <c r="C301" t="s">
        <v>1401</v>
      </c>
      <c r="D301" s="5">
        <v>16.97</v>
      </c>
    </row>
    <row r="302" spans="1:4" x14ac:dyDescent="0.3">
      <c r="A302" s="1">
        <v>45750</v>
      </c>
      <c r="B302" t="s">
        <v>149</v>
      </c>
      <c r="C302" t="s">
        <v>1401</v>
      </c>
      <c r="D302" s="5">
        <v>16.579999999999998</v>
      </c>
    </row>
    <row r="303" spans="1:4" x14ac:dyDescent="0.3">
      <c r="A303" s="1">
        <v>45750</v>
      </c>
      <c r="B303" t="s">
        <v>122</v>
      </c>
      <c r="C303" t="s">
        <v>1290</v>
      </c>
      <c r="D303" s="5">
        <v>16.38</v>
      </c>
    </row>
    <row r="304" spans="1:4" x14ac:dyDescent="0.3">
      <c r="A304" s="1">
        <v>45750</v>
      </c>
      <c r="B304" t="s">
        <v>149</v>
      </c>
      <c r="C304" t="s">
        <v>1401</v>
      </c>
      <c r="D304" s="5">
        <v>15.78</v>
      </c>
    </row>
    <row r="305" spans="1:4" x14ac:dyDescent="0.3">
      <c r="A305" s="1">
        <v>45750</v>
      </c>
      <c r="B305" t="s">
        <v>149</v>
      </c>
      <c r="C305" t="s">
        <v>1401</v>
      </c>
      <c r="D305" s="5">
        <v>15.78</v>
      </c>
    </row>
    <row r="306" spans="1:4" x14ac:dyDescent="0.3">
      <c r="A306" s="1">
        <v>45750</v>
      </c>
      <c r="B306" t="s">
        <v>149</v>
      </c>
      <c r="C306" t="s">
        <v>1401</v>
      </c>
      <c r="D306" s="5">
        <v>14.95</v>
      </c>
    </row>
    <row r="307" spans="1:4" x14ac:dyDescent="0.3">
      <c r="A307" s="1">
        <v>45750</v>
      </c>
      <c r="B307" t="s">
        <v>149</v>
      </c>
      <c r="C307" t="s">
        <v>1401</v>
      </c>
      <c r="D307" s="5">
        <v>13.98</v>
      </c>
    </row>
    <row r="308" spans="1:4" x14ac:dyDescent="0.3">
      <c r="A308" s="1">
        <v>45750</v>
      </c>
      <c r="B308" t="s">
        <v>138</v>
      </c>
      <c r="C308" t="s">
        <v>1290</v>
      </c>
      <c r="D308" s="5">
        <v>13.16</v>
      </c>
    </row>
    <row r="309" spans="1:4" x14ac:dyDescent="0.3">
      <c r="A309" s="1">
        <v>45750</v>
      </c>
      <c r="B309" t="s">
        <v>149</v>
      </c>
      <c r="C309" t="s">
        <v>1401</v>
      </c>
      <c r="D309" s="5">
        <v>12.99</v>
      </c>
    </row>
    <row r="310" spans="1:4" x14ac:dyDescent="0.3">
      <c r="A310" s="1">
        <v>45750</v>
      </c>
      <c r="B310" t="s">
        <v>149</v>
      </c>
      <c r="C310" t="s">
        <v>1401</v>
      </c>
      <c r="D310" s="5">
        <v>12.99</v>
      </c>
    </row>
    <row r="311" spans="1:4" x14ac:dyDescent="0.3">
      <c r="A311" s="1">
        <v>45750</v>
      </c>
      <c r="B311" t="s">
        <v>149</v>
      </c>
      <c r="C311" t="s">
        <v>1401</v>
      </c>
      <c r="D311" s="5">
        <v>10.99</v>
      </c>
    </row>
    <row r="312" spans="1:4" x14ac:dyDescent="0.3">
      <c r="A312" s="1">
        <v>45750</v>
      </c>
      <c r="B312" t="s">
        <v>149</v>
      </c>
      <c r="C312" t="s">
        <v>1401</v>
      </c>
      <c r="D312" s="5">
        <v>9.48</v>
      </c>
    </row>
    <row r="313" spans="1:4" x14ac:dyDescent="0.3">
      <c r="A313" s="1">
        <v>45750</v>
      </c>
      <c r="B313" t="s">
        <v>158</v>
      </c>
      <c r="C313" t="s">
        <v>1319</v>
      </c>
      <c r="D313" s="5">
        <v>9.4499999999999993</v>
      </c>
    </row>
    <row r="314" spans="1:4" x14ac:dyDescent="0.3">
      <c r="A314" s="1">
        <v>45750</v>
      </c>
      <c r="B314" t="s">
        <v>149</v>
      </c>
      <c r="C314" t="s">
        <v>1401</v>
      </c>
      <c r="D314" s="5">
        <v>8.9499999999999993</v>
      </c>
    </row>
    <row r="315" spans="1:4" x14ac:dyDescent="0.3">
      <c r="A315" s="1">
        <v>45750</v>
      </c>
      <c r="B315" t="s">
        <v>149</v>
      </c>
      <c r="C315" t="s">
        <v>1401</v>
      </c>
      <c r="D315" s="5">
        <v>7.9</v>
      </c>
    </row>
    <row r="316" spans="1:4" x14ac:dyDescent="0.3">
      <c r="A316" s="1">
        <v>45750</v>
      </c>
      <c r="B316" t="s">
        <v>149</v>
      </c>
      <c r="C316" t="s">
        <v>1401</v>
      </c>
      <c r="D316" s="5">
        <v>7.39</v>
      </c>
    </row>
    <row r="317" spans="1:4" x14ac:dyDescent="0.3">
      <c r="A317" s="1">
        <v>45750</v>
      </c>
      <c r="B317" t="s">
        <v>149</v>
      </c>
      <c r="C317" t="s">
        <v>1303</v>
      </c>
      <c r="D317" s="5">
        <v>5.99</v>
      </c>
    </row>
    <row r="318" spans="1:4" x14ac:dyDescent="0.3">
      <c r="A318" s="1">
        <v>45750</v>
      </c>
      <c r="B318" t="s">
        <v>149</v>
      </c>
      <c r="C318" t="s">
        <v>1401</v>
      </c>
      <c r="D318" s="5">
        <v>5.98</v>
      </c>
    </row>
    <row r="319" spans="1:4" x14ac:dyDescent="0.3">
      <c r="A319" s="1">
        <v>45750</v>
      </c>
      <c r="B319" t="s">
        <v>16</v>
      </c>
      <c r="C319" t="s">
        <v>1290</v>
      </c>
      <c r="D319" s="5">
        <v>5.46</v>
      </c>
    </row>
    <row r="320" spans="1:4" x14ac:dyDescent="0.3">
      <c r="A320" s="1">
        <v>45750</v>
      </c>
      <c r="B320" t="s">
        <v>16</v>
      </c>
      <c r="C320" t="s">
        <v>1290</v>
      </c>
      <c r="D320" s="5">
        <v>5.46</v>
      </c>
    </row>
    <row r="321" spans="1:4" x14ac:dyDescent="0.3">
      <c r="A321" s="1">
        <v>45750</v>
      </c>
      <c r="B321" t="s">
        <v>122</v>
      </c>
      <c r="C321" t="s">
        <v>1290</v>
      </c>
      <c r="D321" s="5">
        <v>5.46</v>
      </c>
    </row>
    <row r="322" spans="1:4" x14ac:dyDescent="0.3">
      <c r="A322" s="1">
        <v>45750</v>
      </c>
      <c r="B322" t="s">
        <v>66</v>
      </c>
      <c r="C322" t="s">
        <v>1290</v>
      </c>
      <c r="D322" s="5">
        <v>3.64</v>
      </c>
    </row>
    <row r="323" spans="1:4" x14ac:dyDescent="0.3">
      <c r="A323" s="1">
        <v>45750</v>
      </c>
      <c r="B323" t="s">
        <v>66</v>
      </c>
      <c r="C323" t="s">
        <v>1290</v>
      </c>
      <c r="D323" s="5">
        <v>3.64</v>
      </c>
    </row>
    <row r="324" spans="1:4" x14ac:dyDescent="0.3">
      <c r="A324" s="1">
        <v>45750</v>
      </c>
      <c r="B324" t="s">
        <v>57</v>
      </c>
      <c r="C324" t="s">
        <v>1290</v>
      </c>
      <c r="D324" s="5">
        <v>2.17</v>
      </c>
    </row>
    <row r="325" spans="1:4" x14ac:dyDescent="0.3">
      <c r="A325" s="1">
        <v>45750</v>
      </c>
      <c r="B325" t="s">
        <v>57</v>
      </c>
      <c r="C325" t="s">
        <v>1290</v>
      </c>
      <c r="D325" s="5">
        <v>2.17</v>
      </c>
    </row>
    <row r="326" spans="1:4" x14ac:dyDescent="0.3">
      <c r="A326" s="1">
        <v>45750</v>
      </c>
      <c r="B326" t="s">
        <v>22</v>
      </c>
      <c r="C326" t="s">
        <v>1291</v>
      </c>
      <c r="D326" s="5">
        <v>1.74</v>
      </c>
    </row>
    <row r="327" spans="1:4" x14ac:dyDescent="0.3">
      <c r="A327" s="1">
        <v>45750</v>
      </c>
      <c r="B327" t="s">
        <v>149</v>
      </c>
      <c r="C327" t="s">
        <v>1303</v>
      </c>
      <c r="D327" s="5">
        <v>1.29</v>
      </c>
    </row>
    <row r="328" spans="1:4" x14ac:dyDescent="0.3">
      <c r="A328" s="1">
        <v>45750</v>
      </c>
      <c r="B328" t="s">
        <v>149</v>
      </c>
      <c r="C328" t="s">
        <v>1303</v>
      </c>
      <c r="D328" s="5">
        <v>-12.96</v>
      </c>
    </row>
    <row r="329" spans="1:4" x14ac:dyDescent="0.3">
      <c r="A329" s="1">
        <v>45750</v>
      </c>
      <c r="B329" t="s">
        <v>149</v>
      </c>
      <c r="C329" t="s">
        <v>1401</v>
      </c>
      <c r="D329" s="5">
        <v>-15.78</v>
      </c>
    </row>
    <row r="330" spans="1:4" x14ac:dyDescent="0.3">
      <c r="A330" s="1">
        <v>45750</v>
      </c>
      <c r="B330" t="s">
        <v>149</v>
      </c>
      <c r="C330" t="s">
        <v>1401</v>
      </c>
      <c r="D330" s="5">
        <v>-20.18</v>
      </c>
    </row>
    <row r="331" spans="1:4" x14ac:dyDescent="0.3">
      <c r="A331" s="1">
        <v>45751</v>
      </c>
      <c r="B331" t="s">
        <v>238</v>
      </c>
      <c r="C331" t="s">
        <v>1296</v>
      </c>
      <c r="D331" s="5">
        <v>140904.32000000001</v>
      </c>
    </row>
    <row r="332" spans="1:4" x14ac:dyDescent="0.3">
      <c r="A332" s="1">
        <v>45751</v>
      </c>
      <c r="B332" t="s">
        <v>238</v>
      </c>
      <c r="C332" t="s">
        <v>1296</v>
      </c>
      <c r="D332" s="5">
        <v>87186.4</v>
      </c>
    </row>
    <row r="333" spans="1:4" x14ac:dyDescent="0.3">
      <c r="A333" s="1">
        <v>45751</v>
      </c>
      <c r="B333" t="s">
        <v>238</v>
      </c>
      <c r="C333" t="s">
        <v>1296</v>
      </c>
      <c r="D333" s="5">
        <v>31406.71</v>
      </c>
    </row>
    <row r="334" spans="1:4" x14ac:dyDescent="0.3">
      <c r="A334" s="1">
        <v>45751</v>
      </c>
      <c r="B334" t="s">
        <v>238</v>
      </c>
      <c r="C334" t="s">
        <v>1296</v>
      </c>
      <c r="D334" s="5">
        <v>13413.44</v>
      </c>
    </row>
    <row r="335" spans="1:4" x14ac:dyDescent="0.3">
      <c r="A335" s="1">
        <v>45751</v>
      </c>
      <c r="B335" t="s">
        <v>238</v>
      </c>
      <c r="C335" t="s">
        <v>1296</v>
      </c>
      <c r="D335" s="5">
        <v>12809.59</v>
      </c>
    </row>
    <row r="336" spans="1:4" x14ac:dyDescent="0.3">
      <c r="A336" s="1">
        <v>45751</v>
      </c>
      <c r="B336" t="s">
        <v>238</v>
      </c>
      <c r="C336" t="s">
        <v>1296</v>
      </c>
      <c r="D336" s="5">
        <v>12252.02</v>
      </c>
    </row>
    <row r="337" spans="1:4" x14ac:dyDescent="0.3">
      <c r="A337" s="1">
        <v>45751</v>
      </c>
      <c r="B337" t="s">
        <v>238</v>
      </c>
      <c r="C337" t="s">
        <v>1296</v>
      </c>
      <c r="D337" s="5">
        <v>11101.63</v>
      </c>
    </row>
    <row r="338" spans="1:4" x14ac:dyDescent="0.3">
      <c r="A338" s="1">
        <v>45751</v>
      </c>
      <c r="B338" t="s">
        <v>248</v>
      </c>
      <c r="C338" t="s">
        <v>1296</v>
      </c>
      <c r="D338" s="5">
        <v>6257.23</v>
      </c>
    </row>
    <row r="339" spans="1:4" x14ac:dyDescent="0.3">
      <c r="A339" s="1">
        <v>45751</v>
      </c>
      <c r="B339" t="s">
        <v>238</v>
      </c>
      <c r="C339" t="s">
        <v>1296</v>
      </c>
      <c r="D339" s="5">
        <v>2855.16</v>
      </c>
    </row>
    <row r="340" spans="1:4" x14ac:dyDescent="0.3">
      <c r="A340" s="1">
        <v>45751</v>
      </c>
      <c r="B340" t="s">
        <v>238</v>
      </c>
      <c r="C340" t="s">
        <v>1296</v>
      </c>
      <c r="D340" s="5">
        <v>2474.4499999999998</v>
      </c>
    </row>
    <row r="341" spans="1:4" x14ac:dyDescent="0.3">
      <c r="A341" s="1">
        <v>45751</v>
      </c>
      <c r="B341" t="s">
        <v>248</v>
      </c>
      <c r="C341" t="s">
        <v>1296</v>
      </c>
      <c r="D341" s="5">
        <v>2258.19</v>
      </c>
    </row>
    <row r="342" spans="1:4" x14ac:dyDescent="0.3">
      <c r="A342" s="1">
        <v>45751</v>
      </c>
      <c r="B342" t="s">
        <v>248</v>
      </c>
      <c r="C342" t="s">
        <v>1296</v>
      </c>
      <c r="D342" s="5">
        <v>2258.19</v>
      </c>
    </row>
    <row r="343" spans="1:4" x14ac:dyDescent="0.3">
      <c r="A343" s="1">
        <v>45751</v>
      </c>
      <c r="B343" t="s">
        <v>238</v>
      </c>
      <c r="C343" t="s">
        <v>1296</v>
      </c>
      <c r="D343" s="5">
        <v>1671.77</v>
      </c>
    </row>
    <row r="344" spans="1:4" x14ac:dyDescent="0.3">
      <c r="A344" s="1">
        <v>45751</v>
      </c>
      <c r="B344" t="s">
        <v>238</v>
      </c>
      <c r="C344" t="s">
        <v>1296</v>
      </c>
      <c r="D344" s="5">
        <v>1362.29</v>
      </c>
    </row>
    <row r="345" spans="1:4" x14ac:dyDescent="0.3">
      <c r="A345" s="1">
        <v>45751</v>
      </c>
      <c r="B345" t="s">
        <v>238</v>
      </c>
      <c r="C345" t="s">
        <v>1296</v>
      </c>
      <c r="D345" s="5">
        <v>1219.42</v>
      </c>
    </row>
    <row r="346" spans="1:4" x14ac:dyDescent="0.3">
      <c r="A346" s="1">
        <v>45751</v>
      </c>
      <c r="B346" t="s">
        <v>238</v>
      </c>
      <c r="C346" t="s">
        <v>1296</v>
      </c>
      <c r="D346" s="5">
        <v>1113.81</v>
      </c>
    </row>
    <row r="347" spans="1:4" x14ac:dyDescent="0.3">
      <c r="A347" s="1">
        <v>45751</v>
      </c>
      <c r="B347" t="s">
        <v>248</v>
      </c>
      <c r="C347" t="s">
        <v>1296</v>
      </c>
      <c r="D347" s="5">
        <v>1110</v>
      </c>
    </row>
    <row r="348" spans="1:4" x14ac:dyDescent="0.3">
      <c r="A348" s="1">
        <v>45751</v>
      </c>
      <c r="B348" t="s">
        <v>238</v>
      </c>
      <c r="C348" t="s">
        <v>1296</v>
      </c>
      <c r="D348" s="5">
        <v>1056.78</v>
      </c>
    </row>
    <row r="349" spans="1:4" x14ac:dyDescent="0.3">
      <c r="A349" s="1">
        <v>45751</v>
      </c>
      <c r="B349" t="s">
        <v>238</v>
      </c>
      <c r="C349" t="s">
        <v>1296</v>
      </c>
      <c r="D349" s="5">
        <v>965.32</v>
      </c>
    </row>
    <row r="350" spans="1:4" x14ac:dyDescent="0.3">
      <c r="A350" s="1">
        <v>45751</v>
      </c>
      <c r="B350" t="s">
        <v>238</v>
      </c>
      <c r="C350" t="s">
        <v>1296</v>
      </c>
      <c r="D350" s="5">
        <v>892.76</v>
      </c>
    </row>
    <row r="351" spans="1:4" x14ac:dyDescent="0.3">
      <c r="A351" s="1">
        <v>45751</v>
      </c>
      <c r="B351" t="s">
        <v>238</v>
      </c>
      <c r="C351" t="s">
        <v>1296</v>
      </c>
      <c r="D351" s="5">
        <v>632.02</v>
      </c>
    </row>
    <row r="352" spans="1:4" x14ac:dyDescent="0.3">
      <c r="A352" s="1">
        <v>45751</v>
      </c>
      <c r="B352" t="s">
        <v>248</v>
      </c>
      <c r="C352" t="s">
        <v>1296</v>
      </c>
      <c r="D352" s="5">
        <v>538.78</v>
      </c>
    </row>
    <row r="353" spans="1:4" x14ac:dyDescent="0.3">
      <c r="A353" s="1">
        <v>45751</v>
      </c>
      <c r="B353" t="s">
        <v>238</v>
      </c>
      <c r="C353" t="s">
        <v>1296</v>
      </c>
      <c r="D353" s="5">
        <v>535</v>
      </c>
    </row>
    <row r="354" spans="1:4" x14ac:dyDescent="0.3">
      <c r="A354" s="1">
        <v>45751</v>
      </c>
      <c r="B354" t="s">
        <v>253</v>
      </c>
      <c r="C354" t="s">
        <v>1296</v>
      </c>
      <c r="D354" s="5">
        <v>381.5</v>
      </c>
    </row>
    <row r="355" spans="1:4" x14ac:dyDescent="0.3">
      <c r="A355" s="1">
        <v>45751</v>
      </c>
      <c r="B355" t="s">
        <v>238</v>
      </c>
      <c r="C355" t="s">
        <v>1296</v>
      </c>
      <c r="D355" s="5">
        <v>378.3</v>
      </c>
    </row>
    <row r="356" spans="1:4" x14ac:dyDescent="0.3">
      <c r="A356" s="1">
        <v>45751</v>
      </c>
      <c r="B356" t="s">
        <v>236</v>
      </c>
      <c r="C356" t="s">
        <v>1296</v>
      </c>
      <c r="D356" s="5">
        <v>320</v>
      </c>
    </row>
    <row r="357" spans="1:4" x14ac:dyDescent="0.3">
      <c r="A357" s="1">
        <v>45751</v>
      </c>
      <c r="B357" t="s">
        <v>248</v>
      </c>
      <c r="C357" t="s">
        <v>1296</v>
      </c>
      <c r="D357" s="5">
        <v>310</v>
      </c>
    </row>
    <row r="358" spans="1:4" x14ac:dyDescent="0.3">
      <c r="A358" s="1">
        <v>45751</v>
      </c>
      <c r="B358" t="s">
        <v>225</v>
      </c>
      <c r="C358" t="s">
        <v>1348</v>
      </c>
      <c r="D358" s="5">
        <v>4740</v>
      </c>
    </row>
    <row r="359" spans="1:4" x14ac:dyDescent="0.3">
      <c r="A359" s="1">
        <v>45751</v>
      </c>
      <c r="B359" t="s">
        <v>217</v>
      </c>
      <c r="C359" t="s">
        <v>1348</v>
      </c>
      <c r="D359" s="5">
        <v>3103.8</v>
      </c>
    </row>
    <row r="360" spans="1:4" x14ac:dyDescent="0.3">
      <c r="A360" s="1">
        <v>45751</v>
      </c>
      <c r="B360" t="s">
        <v>232</v>
      </c>
      <c r="C360" t="s">
        <v>1348</v>
      </c>
      <c r="D360" s="5">
        <v>2865</v>
      </c>
    </row>
    <row r="361" spans="1:4" x14ac:dyDescent="0.3">
      <c r="A361" s="1">
        <v>45751</v>
      </c>
      <c r="B361" t="s">
        <v>203</v>
      </c>
      <c r="C361" t="s">
        <v>1348</v>
      </c>
      <c r="D361" s="5">
        <v>2492</v>
      </c>
    </row>
    <row r="362" spans="1:4" x14ac:dyDescent="0.3">
      <c r="A362" s="1">
        <v>45751</v>
      </c>
      <c r="B362" t="s">
        <v>1044</v>
      </c>
      <c r="C362" t="s">
        <v>1045</v>
      </c>
      <c r="D362" s="5">
        <v>1936.49</v>
      </c>
    </row>
    <row r="363" spans="1:4" x14ac:dyDescent="0.3">
      <c r="A363" s="1">
        <v>45751</v>
      </c>
      <c r="B363" t="s">
        <v>242</v>
      </c>
      <c r="C363" t="s">
        <v>1351</v>
      </c>
      <c r="D363" s="5">
        <v>1300</v>
      </c>
    </row>
    <row r="364" spans="1:4" x14ac:dyDescent="0.3">
      <c r="A364" s="1">
        <v>45751</v>
      </c>
      <c r="B364" t="s">
        <v>1044</v>
      </c>
      <c r="C364" t="s">
        <v>1045</v>
      </c>
      <c r="D364" s="5">
        <v>1232.48</v>
      </c>
    </row>
    <row r="365" spans="1:4" x14ac:dyDescent="0.3">
      <c r="A365" s="1">
        <v>45751</v>
      </c>
      <c r="B365" t="s">
        <v>177</v>
      </c>
      <c r="C365" t="s">
        <v>1357</v>
      </c>
      <c r="D365" s="5">
        <v>1099</v>
      </c>
    </row>
    <row r="366" spans="1:4" x14ac:dyDescent="0.3">
      <c r="A366" s="1">
        <v>45751</v>
      </c>
      <c r="B366" t="s">
        <v>1044</v>
      </c>
      <c r="C366" t="s">
        <v>1045</v>
      </c>
      <c r="D366" s="5">
        <v>924.36</v>
      </c>
    </row>
    <row r="367" spans="1:4" x14ac:dyDescent="0.3">
      <c r="A367" s="1">
        <v>45751</v>
      </c>
      <c r="B367" t="s">
        <v>1044</v>
      </c>
      <c r="C367" t="s">
        <v>1045</v>
      </c>
      <c r="D367" s="5">
        <v>924.36</v>
      </c>
    </row>
    <row r="368" spans="1:4" x14ac:dyDescent="0.3">
      <c r="A368" s="1">
        <v>45751</v>
      </c>
      <c r="B368" t="s">
        <v>1044</v>
      </c>
      <c r="C368" t="s">
        <v>1045</v>
      </c>
      <c r="D368" s="5">
        <v>736.84</v>
      </c>
    </row>
    <row r="369" spans="1:4" x14ac:dyDescent="0.3">
      <c r="A369" s="1">
        <v>45751</v>
      </c>
      <c r="B369" t="s">
        <v>249</v>
      </c>
      <c r="C369" t="s">
        <v>1349</v>
      </c>
      <c r="D369" s="5">
        <v>615.88</v>
      </c>
    </row>
    <row r="370" spans="1:4" x14ac:dyDescent="0.3">
      <c r="A370" s="1">
        <v>45751</v>
      </c>
      <c r="B370" t="s">
        <v>192</v>
      </c>
      <c r="C370" t="s">
        <v>1348</v>
      </c>
      <c r="D370" s="5">
        <v>360.5</v>
      </c>
    </row>
    <row r="371" spans="1:4" x14ac:dyDescent="0.3">
      <c r="A371" s="1">
        <v>45751</v>
      </c>
      <c r="B371" t="s">
        <v>220</v>
      </c>
      <c r="C371" t="s">
        <v>1370</v>
      </c>
      <c r="D371" s="5">
        <v>350</v>
      </c>
    </row>
    <row r="372" spans="1:4" x14ac:dyDescent="0.3">
      <c r="A372" s="1">
        <v>45751</v>
      </c>
      <c r="B372" t="s">
        <v>208</v>
      </c>
      <c r="C372" t="s">
        <v>1356</v>
      </c>
      <c r="D372" s="5">
        <v>293</v>
      </c>
    </row>
    <row r="373" spans="1:4" x14ac:dyDescent="0.3">
      <c r="A373" s="1">
        <v>45751</v>
      </c>
      <c r="B373" t="s">
        <v>208</v>
      </c>
      <c r="C373" t="s">
        <v>1356</v>
      </c>
      <c r="D373" s="5">
        <v>285</v>
      </c>
    </row>
    <row r="374" spans="1:4" x14ac:dyDescent="0.3">
      <c r="A374" s="1">
        <v>45751</v>
      </c>
      <c r="B374" t="s">
        <v>196</v>
      </c>
      <c r="C374" t="s">
        <v>1362</v>
      </c>
      <c r="D374" s="5">
        <v>228</v>
      </c>
    </row>
    <row r="375" spans="1:4" x14ac:dyDescent="0.3">
      <c r="A375" s="1">
        <v>45751</v>
      </c>
      <c r="B375" t="s">
        <v>248</v>
      </c>
      <c r="C375" t="s">
        <v>1296</v>
      </c>
      <c r="D375" s="5">
        <v>265.89</v>
      </c>
    </row>
    <row r="376" spans="1:4" x14ac:dyDescent="0.3">
      <c r="A376" s="1">
        <v>45751</v>
      </c>
      <c r="B376" t="s">
        <v>248</v>
      </c>
      <c r="C376" t="s">
        <v>1296</v>
      </c>
      <c r="D376" s="5">
        <v>265.89</v>
      </c>
    </row>
    <row r="377" spans="1:4" x14ac:dyDescent="0.3">
      <c r="A377" s="1">
        <v>45751</v>
      </c>
      <c r="B377" t="s">
        <v>1044</v>
      </c>
      <c r="C377" t="s">
        <v>1045</v>
      </c>
      <c r="D377" s="5">
        <v>184.53</v>
      </c>
    </row>
    <row r="378" spans="1:4" x14ac:dyDescent="0.3">
      <c r="A378" s="1">
        <v>45751</v>
      </c>
      <c r="B378" t="s">
        <v>188</v>
      </c>
      <c r="C378" t="s">
        <v>1347</v>
      </c>
      <c r="D378" s="5">
        <v>157.84</v>
      </c>
    </row>
    <row r="379" spans="1:4" x14ac:dyDescent="0.3">
      <c r="A379" s="1">
        <v>45751</v>
      </c>
      <c r="B379" t="s">
        <v>1044</v>
      </c>
      <c r="C379" t="s">
        <v>1045</v>
      </c>
      <c r="D379" s="5">
        <v>118</v>
      </c>
    </row>
    <row r="380" spans="1:4" x14ac:dyDescent="0.3">
      <c r="A380" s="1">
        <v>45751</v>
      </c>
      <c r="B380" t="s">
        <v>1044</v>
      </c>
      <c r="C380" t="s">
        <v>1045</v>
      </c>
      <c r="D380" s="5">
        <v>118</v>
      </c>
    </row>
    <row r="381" spans="1:4" x14ac:dyDescent="0.3">
      <c r="A381" s="1">
        <v>45751</v>
      </c>
      <c r="B381" t="s">
        <v>48</v>
      </c>
      <c r="C381" t="s">
        <v>1348</v>
      </c>
      <c r="D381" s="5">
        <v>50</v>
      </c>
    </row>
    <row r="382" spans="1:4" x14ac:dyDescent="0.3">
      <c r="A382" s="1">
        <v>45751</v>
      </c>
      <c r="B382" t="s">
        <v>211</v>
      </c>
      <c r="C382" t="s">
        <v>1356</v>
      </c>
      <c r="D382" s="5">
        <v>45.98</v>
      </c>
    </row>
    <row r="383" spans="1:4" x14ac:dyDescent="0.3">
      <c r="A383" s="1">
        <v>45751</v>
      </c>
      <c r="B383" t="s">
        <v>181</v>
      </c>
      <c r="C383" t="s">
        <v>1356</v>
      </c>
      <c r="D383" s="5">
        <v>18.5</v>
      </c>
    </row>
    <row r="384" spans="1:4" x14ac:dyDescent="0.3">
      <c r="A384" s="1">
        <v>45751</v>
      </c>
      <c r="B384" t="s">
        <v>253</v>
      </c>
      <c r="C384" t="s">
        <v>1296</v>
      </c>
      <c r="D384" s="5">
        <v>200.5</v>
      </c>
    </row>
    <row r="385" spans="1:4" x14ac:dyDescent="0.3">
      <c r="A385" s="1">
        <v>45751</v>
      </c>
      <c r="B385" t="s">
        <v>248</v>
      </c>
      <c r="C385" t="s">
        <v>1296</v>
      </c>
      <c r="D385" s="5">
        <v>168.94</v>
      </c>
    </row>
    <row r="386" spans="1:4" x14ac:dyDescent="0.3">
      <c r="A386" s="1">
        <v>45751</v>
      </c>
      <c r="B386" t="s">
        <v>248</v>
      </c>
      <c r="C386" t="s">
        <v>1296</v>
      </c>
      <c r="D386" s="5">
        <v>168.94</v>
      </c>
    </row>
    <row r="387" spans="1:4" x14ac:dyDescent="0.3">
      <c r="A387" s="1">
        <v>45751</v>
      </c>
      <c r="B387" t="s">
        <v>238</v>
      </c>
      <c r="C387" t="s">
        <v>1296</v>
      </c>
      <c r="D387" s="5">
        <v>151.97999999999999</v>
      </c>
    </row>
    <row r="388" spans="1:4" x14ac:dyDescent="0.3">
      <c r="A388" s="1">
        <v>45751</v>
      </c>
      <c r="B388" t="s">
        <v>238</v>
      </c>
      <c r="C388" t="s">
        <v>1296</v>
      </c>
      <c r="D388" s="5">
        <v>131.77000000000001</v>
      </c>
    </row>
    <row r="389" spans="1:4" x14ac:dyDescent="0.3">
      <c r="A389" s="1">
        <v>45751</v>
      </c>
      <c r="B389" t="s">
        <v>236</v>
      </c>
      <c r="C389" t="s">
        <v>1296</v>
      </c>
      <c r="D389" s="5">
        <v>129.94</v>
      </c>
    </row>
    <row r="390" spans="1:4" x14ac:dyDescent="0.3">
      <c r="A390" s="1">
        <v>45751</v>
      </c>
      <c r="B390" t="s">
        <v>238</v>
      </c>
      <c r="C390" t="s">
        <v>1296</v>
      </c>
      <c r="D390" s="5">
        <v>123.84</v>
      </c>
    </row>
    <row r="391" spans="1:4" x14ac:dyDescent="0.3">
      <c r="A391" s="1">
        <v>45751</v>
      </c>
      <c r="B391" t="s">
        <v>238</v>
      </c>
      <c r="C391" t="s">
        <v>1296</v>
      </c>
      <c r="D391" s="5">
        <v>107.38</v>
      </c>
    </row>
    <row r="392" spans="1:4" x14ac:dyDescent="0.3">
      <c r="A392" s="1">
        <v>45751</v>
      </c>
      <c r="B392" t="s">
        <v>238</v>
      </c>
      <c r="C392" t="s">
        <v>1296</v>
      </c>
      <c r="D392" s="5">
        <v>34.42</v>
      </c>
    </row>
    <row r="393" spans="1:4" x14ac:dyDescent="0.3">
      <c r="A393" s="1">
        <v>45751</v>
      </c>
      <c r="B393" t="s">
        <v>236</v>
      </c>
      <c r="C393" t="s">
        <v>1296</v>
      </c>
      <c r="D393" s="5">
        <v>30</v>
      </c>
    </row>
    <row r="394" spans="1:4" x14ac:dyDescent="0.3">
      <c r="A394" s="1">
        <v>45751</v>
      </c>
      <c r="B394" t="s">
        <v>238</v>
      </c>
      <c r="C394" t="s">
        <v>1296</v>
      </c>
      <c r="D394" s="5">
        <v>29.84</v>
      </c>
    </row>
    <row r="395" spans="1:4" x14ac:dyDescent="0.3">
      <c r="A395" s="1">
        <v>45751</v>
      </c>
      <c r="B395" t="s">
        <v>253</v>
      </c>
      <c r="C395" t="s">
        <v>1296</v>
      </c>
      <c r="D395" s="5">
        <v>-200.5</v>
      </c>
    </row>
    <row r="396" spans="1:4" x14ac:dyDescent="0.3">
      <c r="A396" s="1">
        <v>45754</v>
      </c>
      <c r="B396" t="s">
        <v>1047</v>
      </c>
      <c r="C396" t="s">
        <v>1300</v>
      </c>
      <c r="D396" s="5">
        <v>2634.17</v>
      </c>
    </row>
    <row r="397" spans="1:4" x14ac:dyDescent="0.3">
      <c r="A397" s="1">
        <v>45754</v>
      </c>
      <c r="B397" t="s">
        <v>1051</v>
      </c>
      <c r="C397" t="s">
        <v>1052</v>
      </c>
      <c r="D397" s="5">
        <v>2230.1799999999998</v>
      </c>
    </row>
    <row r="398" spans="1:4" x14ac:dyDescent="0.3">
      <c r="A398" s="1">
        <v>45754</v>
      </c>
      <c r="B398" t="s">
        <v>1047</v>
      </c>
      <c r="C398" t="s">
        <v>1300</v>
      </c>
      <c r="D398" s="5">
        <v>787.52</v>
      </c>
    </row>
    <row r="399" spans="1:4" x14ac:dyDescent="0.3">
      <c r="A399" s="1">
        <v>45754</v>
      </c>
      <c r="B399" t="s">
        <v>1047</v>
      </c>
      <c r="C399" t="s">
        <v>1300</v>
      </c>
      <c r="D399" s="5">
        <v>612.05999999999995</v>
      </c>
    </row>
    <row r="400" spans="1:4" x14ac:dyDescent="0.3">
      <c r="A400" s="1">
        <v>45754</v>
      </c>
      <c r="B400" t="s">
        <v>1047</v>
      </c>
      <c r="C400" t="s">
        <v>1300</v>
      </c>
      <c r="D400" s="5">
        <v>571.12</v>
      </c>
    </row>
    <row r="401" spans="1:4" x14ac:dyDescent="0.3">
      <c r="A401" s="1">
        <v>45754</v>
      </c>
      <c r="B401" t="s">
        <v>1049</v>
      </c>
      <c r="C401" t="s">
        <v>1401</v>
      </c>
      <c r="D401" s="5">
        <v>552.47</v>
      </c>
    </row>
    <row r="402" spans="1:4" x14ac:dyDescent="0.3">
      <c r="A402" s="1">
        <v>45754</v>
      </c>
      <c r="B402" t="s">
        <v>1031</v>
      </c>
      <c r="C402" t="s">
        <v>1361</v>
      </c>
      <c r="D402" s="5">
        <v>354.5</v>
      </c>
    </row>
    <row r="403" spans="1:4" x14ac:dyDescent="0.3">
      <c r="A403" s="1">
        <v>45754</v>
      </c>
      <c r="B403" t="s">
        <v>1047</v>
      </c>
      <c r="C403" t="s">
        <v>1300</v>
      </c>
      <c r="D403" s="5">
        <v>298.92</v>
      </c>
    </row>
    <row r="404" spans="1:4" x14ac:dyDescent="0.3">
      <c r="A404" s="1">
        <v>45754</v>
      </c>
      <c r="B404" t="s">
        <v>1049</v>
      </c>
      <c r="C404" t="s">
        <v>1401</v>
      </c>
      <c r="D404" s="5">
        <v>263.17</v>
      </c>
    </row>
    <row r="405" spans="1:4" x14ac:dyDescent="0.3">
      <c r="A405" s="1">
        <v>45754</v>
      </c>
      <c r="B405" t="s">
        <v>1031</v>
      </c>
      <c r="C405" t="s">
        <v>1348</v>
      </c>
      <c r="D405" s="5">
        <v>45.96</v>
      </c>
    </row>
    <row r="406" spans="1:4" x14ac:dyDescent="0.3">
      <c r="A406" s="1">
        <v>45754</v>
      </c>
      <c r="B406" t="s">
        <v>1031</v>
      </c>
      <c r="C406" t="s">
        <v>1319</v>
      </c>
      <c r="D406" s="5">
        <v>-9.83</v>
      </c>
    </row>
    <row r="407" spans="1:4" x14ac:dyDescent="0.3">
      <c r="A407" s="1">
        <v>45754</v>
      </c>
      <c r="B407" t="s">
        <v>1031</v>
      </c>
      <c r="C407" t="s">
        <v>1319</v>
      </c>
      <c r="D407" s="5">
        <v>-9.83</v>
      </c>
    </row>
    <row r="408" spans="1:4" x14ac:dyDescent="0.3">
      <c r="A408" s="1">
        <v>45754</v>
      </c>
      <c r="B408" t="s">
        <v>1031</v>
      </c>
      <c r="C408" s="6" t="s">
        <v>1348</v>
      </c>
      <c r="D408" s="5">
        <v>-9.99</v>
      </c>
    </row>
    <row r="409" spans="1:4" x14ac:dyDescent="0.3">
      <c r="A409" s="1">
        <v>45754</v>
      </c>
      <c r="B409" t="s">
        <v>1031</v>
      </c>
      <c r="C409" t="s">
        <v>1122</v>
      </c>
      <c r="D409" s="5">
        <v>-19.489999999999998</v>
      </c>
    </row>
    <row r="410" spans="1:4" x14ac:dyDescent="0.3">
      <c r="A410" s="1">
        <v>45754</v>
      </c>
      <c r="B410" t="s">
        <v>1031</v>
      </c>
      <c r="C410" t="s">
        <v>1122</v>
      </c>
      <c r="D410" s="5">
        <v>-22.1</v>
      </c>
    </row>
    <row r="411" spans="1:4" x14ac:dyDescent="0.3">
      <c r="A411" s="1">
        <v>45754</v>
      </c>
      <c r="B411" t="s">
        <v>1031</v>
      </c>
      <c r="C411" t="s">
        <v>1122</v>
      </c>
      <c r="D411" s="5">
        <v>-34.82</v>
      </c>
    </row>
    <row r="412" spans="1:4" x14ac:dyDescent="0.3">
      <c r="A412" s="1">
        <v>45754</v>
      </c>
      <c r="B412" t="s">
        <v>1031</v>
      </c>
      <c r="C412" t="s">
        <v>1122</v>
      </c>
      <c r="D412" s="5">
        <v>-38.340000000000003</v>
      </c>
    </row>
    <row r="413" spans="1:4" x14ac:dyDescent="0.3">
      <c r="A413" s="1">
        <v>45754</v>
      </c>
      <c r="B413" t="s">
        <v>1031</v>
      </c>
      <c r="C413" t="s">
        <v>793</v>
      </c>
      <c r="D413" s="5">
        <v>-43.14</v>
      </c>
    </row>
    <row r="414" spans="1:4" x14ac:dyDescent="0.3">
      <c r="A414" s="1">
        <v>45754</v>
      </c>
      <c r="B414" t="s">
        <v>1031</v>
      </c>
      <c r="C414" t="s">
        <v>793</v>
      </c>
      <c r="D414" s="5">
        <v>-49.99</v>
      </c>
    </row>
    <row r="415" spans="1:4" x14ac:dyDescent="0.3">
      <c r="A415" s="1">
        <v>45754</v>
      </c>
      <c r="B415" t="s">
        <v>1031</v>
      </c>
      <c r="C415" t="s">
        <v>1402</v>
      </c>
      <c r="D415" s="5">
        <v>-52.41</v>
      </c>
    </row>
    <row r="416" spans="1:4" x14ac:dyDescent="0.3">
      <c r="A416" s="1">
        <v>45754</v>
      </c>
      <c r="B416" t="s">
        <v>1031</v>
      </c>
      <c r="C416" t="s">
        <v>793</v>
      </c>
      <c r="D416" s="5">
        <v>-71.87</v>
      </c>
    </row>
    <row r="417" spans="1:4" x14ac:dyDescent="0.3">
      <c r="A417" s="1">
        <v>45754</v>
      </c>
      <c r="B417" t="s">
        <v>1031</v>
      </c>
      <c r="C417" t="s">
        <v>793</v>
      </c>
      <c r="D417" s="5">
        <v>-76.89</v>
      </c>
    </row>
    <row r="418" spans="1:4" x14ac:dyDescent="0.3">
      <c r="A418" s="1">
        <v>45754</v>
      </c>
      <c r="B418" t="s">
        <v>1031</v>
      </c>
      <c r="C418" t="s">
        <v>793</v>
      </c>
      <c r="D418" s="5">
        <v>-229.67</v>
      </c>
    </row>
    <row r="419" spans="1:4" x14ac:dyDescent="0.3">
      <c r="A419" s="1">
        <v>45755</v>
      </c>
      <c r="B419" t="s">
        <v>1031</v>
      </c>
      <c r="C419" t="s">
        <v>1357</v>
      </c>
      <c r="D419" s="5">
        <v>4799.9399999999996</v>
      </c>
    </row>
    <row r="420" spans="1:4" x14ac:dyDescent="0.3">
      <c r="A420" s="1">
        <v>45755</v>
      </c>
      <c r="B420" t="s">
        <v>1031</v>
      </c>
      <c r="C420" t="s">
        <v>274</v>
      </c>
      <c r="D420" s="5">
        <v>4303.8900000000003</v>
      </c>
    </row>
    <row r="421" spans="1:4" x14ac:dyDescent="0.3">
      <c r="A421" s="1">
        <v>45755</v>
      </c>
      <c r="B421" t="s">
        <v>1031</v>
      </c>
      <c r="C421" t="s">
        <v>793</v>
      </c>
      <c r="D421" s="5">
        <v>3680.99</v>
      </c>
    </row>
    <row r="422" spans="1:4" x14ac:dyDescent="0.3">
      <c r="A422" s="1">
        <v>45755</v>
      </c>
      <c r="B422" t="s">
        <v>1031</v>
      </c>
      <c r="C422" t="s">
        <v>1122</v>
      </c>
      <c r="D422" s="5">
        <v>2521.09</v>
      </c>
    </row>
    <row r="423" spans="1:4" x14ac:dyDescent="0.3">
      <c r="A423" s="1">
        <v>45755</v>
      </c>
      <c r="B423" t="s">
        <v>1031</v>
      </c>
      <c r="C423" t="s">
        <v>1122</v>
      </c>
      <c r="D423" s="5">
        <v>2083.2800000000002</v>
      </c>
    </row>
    <row r="424" spans="1:4" x14ac:dyDescent="0.3">
      <c r="A424" s="1">
        <v>45755</v>
      </c>
      <c r="B424" t="s">
        <v>1031</v>
      </c>
      <c r="C424" t="s">
        <v>793</v>
      </c>
      <c r="D424" s="5">
        <v>2079.08</v>
      </c>
    </row>
    <row r="425" spans="1:4" x14ac:dyDescent="0.3">
      <c r="A425" s="1">
        <v>45755</v>
      </c>
      <c r="B425" t="s">
        <v>1047</v>
      </c>
      <c r="C425" t="s">
        <v>1300</v>
      </c>
      <c r="D425" s="5">
        <v>1829.25</v>
      </c>
    </row>
    <row r="426" spans="1:4" x14ac:dyDescent="0.3">
      <c r="A426" s="1">
        <v>45755</v>
      </c>
      <c r="B426" t="s">
        <v>1031</v>
      </c>
      <c r="C426" t="s">
        <v>1405</v>
      </c>
      <c r="D426" s="5">
        <v>1179.6600000000001</v>
      </c>
    </row>
    <row r="427" spans="1:4" x14ac:dyDescent="0.3">
      <c r="A427" s="1">
        <v>45755</v>
      </c>
      <c r="B427" t="s">
        <v>1031</v>
      </c>
      <c r="C427" t="s">
        <v>793</v>
      </c>
      <c r="D427" s="5">
        <v>976.06</v>
      </c>
    </row>
    <row r="428" spans="1:4" x14ac:dyDescent="0.3">
      <c r="A428" s="1">
        <v>45755</v>
      </c>
      <c r="B428" t="s">
        <v>1031</v>
      </c>
      <c r="C428" t="s">
        <v>1305</v>
      </c>
      <c r="D428" s="5">
        <v>900.89</v>
      </c>
    </row>
    <row r="429" spans="1:4" x14ac:dyDescent="0.3">
      <c r="A429" s="1">
        <v>45755</v>
      </c>
      <c r="B429" t="s">
        <v>1031</v>
      </c>
      <c r="C429" t="s">
        <v>793</v>
      </c>
      <c r="D429" s="5">
        <v>802.06</v>
      </c>
    </row>
    <row r="430" spans="1:4" x14ac:dyDescent="0.3">
      <c r="A430" s="1">
        <v>45755</v>
      </c>
      <c r="B430" t="s">
        <v>1031</v>
      </c>
      <c r="C430" t="s">
        <v>1343</v>
      </c>
      <c r="D430" s="5">
        <v>792.94</v>
      </c>
    </row>
    <row r="431" spans="1:4" x14ac:dyDescent="0.3">
      <c r="A431" s="1">
        <v>45755</v>
      </c>
      <c r="B431" t="s">
        <v>1031</v>
      </c>
      <c r="C431" t="s">
        <v>1122</v>
      </c>
      <c r="D431" s="5">
        <v>767.06</v>
      </c>
    </row>
    <row r="432" spans="1:4" x14ac:dyDescent="0.3">
      <c r="A432" s="1">
        <v>45755</v>
      </c>
      <c r="B432" t="s">
        <v>1031</v>
      </c>
      <c r="C432" t="s">
        <v>1343</v>
      </c>
      <c r="D432" s="5">
        <v>675.75</v>
      </c>
    </row>
    <row r="433" spans="1:4" x14ac:dyDescent="0.3">
      <c r="A433" s="1">
        <v>45755</v>
      </c>
      <c r="B433" t="s">
        <v>1031</v>
      </c>
      <c r="C433" t="s">
        <v>1399</v>
      </c>
      <c r="D433" s="5">
        <v>646.33000000000004</v>
      </c>
    </row>
    <row r="434" spans="1:4" x14ac:dyDescent="0.3">
      <c r="A434" s="1">
        <v>45755</v>
      </c>
      <c r="B434" t="s">
        <v>1031</v>
      </c>
      <c r="C434" t="s">
        <v>793</v>
      </c>
      <c r="D434" s="5">
        <v>610.13</v>
      </c>
    </row>
    <row r="435" spans="1:4" x14ac:dyDescent="0.3">
      <c r="A435" s="1">
        <v>45755</v>
      </c>
      <c r="B435" t="s">
        <v>1031</v>
      </c>
      <c r="C435" t="s">
        <v>1390</v>
      </c>
      <c r="D435" s="5">
        <v>599.79999999999995</v>
      </c>
    </row>
    <row r="436" spans="1:4" x14ac:dyDescent="0.3">
      <c r="A436" s="1">
        <v>45755</v>
      </c>
      <c r="B436" t="s">
        <v>1031</v>
      </c>
      <c r="C436" t="s">
        <v>1319</v>
      </c>
      <c r="D436" s="5">
        <v>542.04</v>
      </c>
    </row>
    <row r="437" spans="1:4" x14ac:dyDescent="0.3">
      <c r="A437" s="1">
        <v>45755</v>
      </c>
      <c r="B437" t="s">
        <v>1031</v>
      </c>
      <c r="C437" t="s">
        <v>1343</v>
      </c>
      <c r="D437" s="5">
        <v>521.02</v>
      </c>
    </row>
    <row r="438" spans="1:4" x14ac:dyDescent="0.3">
      <c r="A438" s="1">
        <v>45755</v>
      </c>
      <c r="B438" t="s">
        <v>1031</v>
      </c>
      <c r="C438" t="s">
        <v>793</v>
      </c>
      <c r="D438" s="5">
        <v>485.48</v>
      </c>
    </row>
    <row r="439" spans="1:4" x14ac:dyDescent="0.3">
      <c r="A439" s="1">
        <v>45755</v>
      </c>
      <c r="B439" t="s">
        <v>1031</v>
      </c>
      <c r="C439" t="s">
        <v>1390</v>
      </c>
      <c r="D439" s="5">
        <v>480.45</v>
      </c>
    </row>
    <row r="440" spans="1:4" x14ac:dyDescent="0.3">
      <c r="A440" s="1">
        <v>45755</v>
      </c>
      <c r="B440" t="s">
        <v>1031</v>
      </c>
      <c r="C440" t="s">
        <v>1319</v>
      </c>
      <c r="D440" s="5">
        <v>400.49</v>
      </c>
    </row>
    <row r="441" spans="1:4" x14ac:dyDescent="0.3">
      <c r="A441" s="1">
        <v>45755</v>
      </c>
      <c r="B441" t="s">
        <v>1031</v>
      </c>
      <c r="C441" t="s">
        <v>1343</v>
      </c>
      <c r="D441" s="5">
        <v>399.24</v>
      </c>
    </row>
    <row r="442" spans="1:4" x14ac:dyDescent="0.3">
      <c r="A442" s="1">
        <v>45755</v>
      </c>
      <c r="B442" t="s">
        <v>1031</v>
      </c>
      <c r="C442" t="s">
        <v>793</v>
      </c>
      <c r="D442" s="5">
        <v>395.97</v>
      </c>
    </row>
    <row r="443" spans="1:4" x14ac:dyDescent="0.3">
      <c r="A443" s="1">
        <v>45755</v>
      </c>
      <c r="B443" t="s">
        <v>1031</v>
      </c>
      <c r="C443" t="s">
        <v>1319</v>
      </c>
      <c r="D443" s="5">
        <v>390.31</v>
      </c>
    </row>
    <row r="444" spans="1:4" x14ac:dyDescent="0.3">
      <c r="A444" s="1">
        <v>45755</v>
      </c>
      <c r="B444" t="s">
        <v>1031</v>
      </c>
      <c r="C444" t="s">
        <v>274</v>
      </c>
      <c r="D444" s="5">
        <v>358</v>
      </c>
    </row>
    <row r="445" spans="1:4" x14ac:dyDescent="0.3">
      <c r="A445" s="1">
        <v>45755</v>
      </c>
      <c r="B445" t="s">
        <v>1031</v>
      </c>
      <c r="C445" t="s">
        <v>1348</v>
      </c>
      <c r="D445" s="5">
        <v>355.88</v>
      </c>
    </row>
    <row r="446" spans="1:4" x14ac:dyDescent="0.3">
      <c r="A446" s="1">
        <v>45755</v>
      </c>
      <c r="B446" t="s">
        <v>1031</v>
      </c>
      <c r="C446" t="s">
        <v>793</v>
      </c>
      <c r="D446" s="5">
        <v>337.16</v>
      </c>
    </row>
    <row r="447" spans="1:4" x14ac:dyDescent="0.3">
      <c r="A447" s="1">
        <v>45755</v>
      </c>
      <c r="B447" t="s">
        <v>1031</v>
      </c>
      <c r="C447" t="s">
        <v>1320</v>
      </c>
      <c r="D447" s="5">
        <v>314.81</v>
      </c>
    </row>
    <row r="448" spans="1:4" x14ac:dyDescent="0.3">
      <c r="A448" s="1">
        <v>45755</v>
      </c>
      <c r="B448" t="s">
        <v>1031</v>
      </c>
      <c r="C448" t="s">
        <v>1343</v>
      </c>
      <c r="D448" s="5">
        <v>305.32</v>
      </c>
    </row>
    <row r="449" spans="1:4" x14ac:dyDescent="0.3">
      <c r="A449" s="1">
        <v>45755</v>
      </c>
      <c r="B449" t="s">
        <v>1031</v>
      </c>
      <c r="C449" t="s">
        <v>1122</v>
      </c>
      <c r="D449" s="5">
        <v>284.37</v>
      </c>
    </row>
    <row r="450" spans="1:4" x14ac:dyDescent="0.3">
      <c r="A450" s="1">
        <v>45755</v>
      </c>
      <c r="B450" t="s">
        <v>1031</v>
      </c>
      <c r="C450" t="s">
        <v>793</v>
      </c>
      <c r="D450" s="5">
        <v>267.45999999999998</v>
      </c>
    </row>
    <row r="451" spans="1:4" x14ac:dyDescent="0.3">
      <c r="A451" s="1">
        <v>45755</v>
      </c>
      <c r="B451" t="s">
        <v>1031</v>
      </c>
      <c r="C451" t="s">
        <v>1361</v>
      </c>
      <c r="D451" s="5">
        <v>254.87</v>
      </c>
    </row>
    <row r="452" spans="1:4" x14ac:dyDescent="0.3">
      <c r="A452" s="1">
        <v>45755</v>
      </c>
      <c r="B452" t="s">
        <v>1031</v>
      </c>
      <c r="C452" t="s">
        <v>1335</v>
      </c>
      <c r="D452" s="5">
        <v>250.09</v>
      </c>
    </row>
    <row r="453" spans="1:4" x14ac:dyDescent="0.3">
      <c r="A453" s="1">
        <v>45755</v>
      </c>
      <c r="B453" t="s">
        <v>1031</v>
      </c>
      <c r="C453" t="s">
        <v>1399</v>
      </c>
      <c r="D453" s="5">
        <v>247.14</v>
      </c>
    </row>
    <row r="454" spans="1:4" x14ac:dyDescent="0.3">
      <c r="A454" s="1">
        <v>45755</v>
      </c>
      <c r="B454" t="s">
        <v>1031</v>
      </c>
      <c r="C454" t="s">
        <v>1319</v>
      </c>
      <c r="D454" s="5">
        <v>245.98</v>
      </c>
    </row>
    <row r="455" spans="1:4" x14ac:dyDescent="0.3">
      <c r="A455" s="1">
        <v>45755</v>
      </c>
      <c r="B455" t="s">
        <v>1031</v>
      </c>
      <c r="C455" t="s">
        <v>1292</v>
      </c>
      <c r="D455" s="5">
        <v>240.87</v>
      </c>
    </row>
    <row r="456" spans="1:4" x14ac:dyDescent="0.3">
      <c r="A456" s="1">
        <v>45755</v>
      </c>
      <c r="B456" t="s">
        <v>1031</v>
      </c>
      <c r="C456" t="s">
        <v>1314</v>
      </c>
      <c r="D456" s="5">
        <v>239.01</v>
      </c>
    </row>
    <row r="457" spans="1:4" x14ac:dyDescent="0.3">
      <c r="A457" s="1">
        <v>45755</v>
      </c>
      <c r="B457" t="s">
        <v>1031</v>
      </c>
      <c r="C457" t="s">
        <v>793</v>
      </c>
      <c r="D457" s="5">
        <v>229.89</v>
      </c>
    </row>
    <row r="458" spans="1:4" x14ac:dyDescent="0.3">
      <c r="A458" s="1">
        <v>45755</v>
      </c>
      <c r="B458" t="s">
        <v>1031</v>
      </c>
      <c r="C458" t="s">
        <v>793</v>
      </c>
      <c r="D458" s="5">
        <v>229.67</v>
      </c>
    </row>
    <row r="459" spans="1:4" x14ac:dyDescent="0.3">
      <c r="A459" s="1">
        <v>45755</v>
      </c>
      <c r="B459" t="s">
        <v>1031</v>
      </c>
      <c r="C459" t="s">
        <v>1319</v>
      </c>
      <c r="D459" s="5">
        <v>222.65</v>
      </c>
    </row>
    <row r="460" spans="1:4" x14ac:dyDescent="0.3">
      <c r="A460" s="1">
        <v>45755</v>
      </c>
      <c r="B460" t="s">
        <v>1031</v>
      </c>
      <c r="C460" t="s">
        <v>793</v>
      </c>
      <c r="D460" s="5">
        <v>218.75</v>
      </c>
    </row>
    <row r="461" spans="1:4" x14ac:dyDescent="0.3">
      <c r="A461" s="1">
        <v>45755</v>
      </c>
      <c r="B461" t="s">
        <v>1031</v>
      </c>
      <c r="C461" t="s">
        <v>1326</v>
      </c>
      <c r="D461" s="5">
        <v>186.38</v>
      </c>
    </row>
    <row r="462" spans="1:4" x14ac:dyDescent="0.3">
      <c r="A462" s="1">
        <v>45755</v>
      </c>
      <c r="B462" t="s">
        <v>1031</v>
      </c>
      <c r="C462" t="s">
        <v>1319</v>
      </c>
      <c r="D462" s="5">
        <v>184.17</v>
      </c>
    </row>
    <row r="463" spans="1:4" x14ac:dyDescent="0.3">
      <c r="A463" s="1">
        <v>45755</v>
      </c>
      <c r="B463" t="s">
        <v>1031</v>
      </c>
      <c r="C463" t="s">
        <v>793</v>
      </c>
      <c r="D463" s="5">
        <v>180.6</v>
      </c>
    </row>
    <row r="464" spans="1:4" x14ac:dyDescent="0.3">
      <c r="A464" s="1">
        <v>45755</v>
      </c>
      <c r="B464" t="s">
        <v>1031</v>
      </c>
      <c r="C464" t="s">
        <v>1319</v>
      </c>
      <c r="D464" s="5">
        <v>171.65</v>
      </c>
    </row>
    <row r="465" spans="1:4" x14ac:dyDescent="0.3">
      <c r="A465" s="1">
        <v>45755</v>
      </c>
      <c r="B465" t="s">
        <v>1031</v>
      </c>
      <c r="C465" t="s">
        <v>1122</v>
      </c>
      <c r="D465" s="5">
        <v>165.6</v>
      </c>
    </row>
    <row r="466" spans="1:4" x14ac:dyDescent="0.3">
      <c r="A466" s="1">
        <v>45755</v>
      </c>
      <c r="B466" t="s">
        <v>1031</v>
      </c>
      <c r="C466" t="s">
        <v>1402</v>
      </c>
      <c r="D466" s="5">
        <v>163.43</v>
      </c>
    </row>
    <row r="467" spans="1:4" x14ac:dyDescent="0.3">
      <c r="A467" s="1">
        <v>45755</v>
      </c>
      <c r="B467" t="s">
        <v>1031</v>
      </c>
      <c r="C467" t="s">
        <v>793</v>
      </c>
      <c r="D467" s="5">
        <v>144.47999999999999</v>
      </c>
    </row>
    <row r="468" spans="1:4" x14ac:dyDescent="0.3">
      <c r="A468" s="1">
        <v>45755</v>
      </c>
      <c r="B468" t="s">
        <v>1031</v>
      </c>
      <c r="C468" t="s">
        <v>274</v>
      </c>
      <c r="D468" s="5">
        <v>137.69999999999999</v>
      </c>
    </row>
    <row r="469" spans="1:4" x14ac:dyDescent="0.3">
      <c r="A469" s="1">
        <v>45755</v>
      </c>
      <c r="B469" t="s">
        <v>1031</v>
      </c>
      <c r="C469" t="s">
        <v>793</v>
      </c>
      <c r="D469" s="5">
        <v>134.9</v>
      </c>
    </row>
    <row r="470" spans="1:4" x14ac:dyDescent="0.3">
      <c r="A470" s="1">
        <v>45755</v>
      </c>
      <c r="B470" t="s">
        <v>1031</v>
      </c>
      <c r="C470" t="s">
        <v>1401</v>
      </c>
      <c r="D470" s="5">
        <v>132.19</v>
      </c>
    </row>
    <row r="471" spans="1:4" x14ac:dyDescent="0.3">
      <c r="A471" s="1">
        <v>45755</v>
      </c>
      <c r="B471" t="s">
        <v>1031</v>
      </c>
      <c r="C471" t="s">
        <v>1343</v>
      </c>
      <c r="D471" s="5">
        <v>123.08</v>
      </c>
    </row>
    <row r="472" spans="1:4" x14ac:dyDescent="0.3">
      <c r="A472" s="1">
        <v>45755</v>
      </c>
      <c r="B472" t="s">
        <v>1031</v>
      </c>
      <c r="C472" t="s">
        <v>793</v>
      </c>
      <c r="D472" s="5">
        <v>121.65</v>
      </c>
    </row>
    <row r="473" spans="1:4" x14ac:dyDescent="0.3">
      <c r="A473" s="1">
        <v>45755</v>
      </c>
      <c r="B473" t="s">
        <v>1031</v>
      </c>
      <c r="C473" t="s">
        <v>793</v>
      </c>
      <c r="D473" s="5">
        <v>121.43</v>
      </c>
    </row>
    <row r="474" spans="1:4" x14ac:dyDescent="0.3">
      <c r="A474" s="1">
        <v>45755</v>
      </c>
      <c r="B474" t="s">
        <v>1031</v>
      </c>
      <c r="C474" t="s">
        <v>1326</v>
      </c>
      <c r="D474" s="5">
        <v>117.89</v>
      </c>
    </row>
    <row r="475" spans="1:4" x14ac:dyDescent="0.3">
      <c r="A475" s="1">
        <v>45755</v>
      </c>
      <c r="B475" t="s">
        <v>1031</v>
      </c>
      <c r="C475" t="s">
        <v>1319</v>
      </c>
      <c r="D475" s="5">
        <v>110.88</v>
      </c>
    </row>
    <row r="476" spans="1:4" x14ac:dyDescent="0.3">
      <c r="A476" s="1">
        <v>45755</v>
      </c>
      <c r="B476" t="s">
        <v>1031</v>
      </c>
      <c r="C476" t="s">
        <v>1319</v>
      </c>
      <c r="D476" s="5">
        <v>94.83</v>
      </c>
    </row>
    <row r="477" spans="1:4" x14ac:dyDescent="0.3">
      <c r="A477" s="1">
        <v>45755</v>
      </c>
      <c r="B477" t="s">
        <v>1031</v>
      </c>
      <c r="C477" t="s">
        <v>1322</v>
      </c>
      <c r="D477" s="5">
        <v>91.92</v>
      </c>
    </row>
    <row r="478" spans="1:4" x14ac:dyDescent="0.3">
      <c r="A478" s="1">
        <v>45755</v>
      </c>
      <c r="B478" t="s">
        <v>1031</v>
      </c>
      <c r="C478" t="s">
        <v>1402</v>
      </c>
      <c r="D478" s="5">
        <v>87.6</v>
      </c>
    </row>
    <row r="479" spans="1:4" x14ac:dyDescent="0.3">
      <c r="A479" s="1">
        <v>45755</v>
      </c>
      <c r="B479" t="s">
        <v>1031</v>
      </c>
      <c r="C479" t="s">
        <v>793</v>
      </c>
      <c r="D479" s="5">
        <v>85.98</v>
      </c>
    </row>
    <row r="480" spans="1:4" x14ac:dyDescent="0.3">
      <c r="A480" s="1">
        <v>45755</v>
      </c>
      <c r="B480" t="s">
        <v>1031</v>
      </c>
      <c r="C480" t="s">
        <v>1322</v>
      </c>
      <c r="D480" s="5">
        <v>75.98</v>
      </c>
    </row>
    <row r="481" spans="1:4" x14ac:dyDescent="0.3">
      <c r="A481" s="1">
        <v>45755</v>
      </c>
      <c r="B481" t="s">
        <v>1031</v>
      </c>
      <c r="C481" t="s">
        <v>1319</v>
      </c>
      <c r="D481" s="5">
        <v>73.849999999999994</v>
      </c>
    </row>
    <row r="482" spans="1:4" x14ac:dyDescent="0.3">
      <c r="A482" s="1">
        <v>45755</v>
      </c>
      <c r="B482" t="s">
        <v>1031</v>
      </c>
      <c r="C482" t="s">
        <v>1122</v>
      </c>
      <c r="D482" s="5">
        <v>68.36</v>
      </c>
    </row>
    <row r="483" spans="1:4" x14ac:dyDescent="0.3">
      <c r="A483" s="1">
        <v>45755</v>
      </c>
      <c r="B483" t="s">
        <v>1031</v>
      </c>
      <c r="C483" t="s">
        <v>793</v>
      </c>
      <c r="D483" s="5">
        <v>57.58</v>
      </c>
    </row>
    <row r="484" spans="1:4" x14ac:dyDescent="0.3">
      <c r="A484" s="1">
        <v>45755</v>
      </c>
      <c r="B484" t="s">
        <v>1031</v>
      </c>
      <c r="C484" t="s">
        <v>1393</v>
      </c>
      <c r="D484" s="5">
        <v>56.12</v>
      </c>
    </row>
    <row r="485" spans="1:4" x14ac:dyDescent="0.3">
      <c r="A485" s="1">
        <v>45755</v>
      </c>
      <c r="B485" t="s">
        <v>1031</v>
      </c>
      <c r="C485" t="s">
        <v>793</v>
      </c>
      <c r="D485" s="5">
        <v>54.56</v>
      </c>
    </row>
    <row r="486" spans="1:4" x14ac:dyDescent="0.3">
      <c r="A486" s="1">
        <v>45755</v>
      </c>
      <c r="B486" t="s">
        <v>1031</v>
      </c>
      <c r="C486" t="s">
        <v>793</v>
      </c>
      <c r="D486" s="5">
        <v>52.99</v>
      </c>
    </row>
    <row r="487" spans="1:4" x14ac:dyDescent="0.3">
      <c r="A487" s="1">
        <v>45755</v>
      </c>
      <c r="B487" t="s">
        <v>1031</v>
      </c>
      <c r="C487" t="s">
        <v>1402</v>
      </c>
      <c r="D487" s="5">
        <v>52.41</v>
      </c>
    </row>
    <row r="488" spans="1:4" x14ac:dyDescent="0.3">
      <c r="A488" s="1">
        <v>45755</v>
      </c>
      <c r="B488" t="s">
        <v>1031</v>
      </c>
      <c r="C488" t="s">
        <v>1395</v>
      </c>
      <c r="D488" s="5">
        <v>51.99</v>
      </c>
    </row>
    <row r="489" spans="1:4" x14ac:dyDescent="0.3">
      <c r="A489" s="1">
        <v>45755</v>
      </c>
      <c r="B489" t="s">
        <v>1031</v>
      </c>
      <c r="C489" t="s">
        <v>793</v>
      </c>
      <c r="D489" s="5">
        <v>49.99</v>
      </c>
    </row>
    <row r="490" spans="1:4" x14ac:dyDescent="0.3">
      <c r="A490" s="1">
        <v>45755</v>
      </c>
      <c r="B490" t="s">
        <v>1031</v>
      </c>
      <c r="C490" t="s">
        <v>1328</v>
      </c>
      <c r="D490" s="5">
        <v>47.99</v>
      </c>
    </row>
    <row r="491" spans="1:4" x14ac:dyDescent="0.3">
      <c r="A491" s="1">
        <v>45755</v>
      </c>
      <c r="B491" t="s">
        <v>1031</v>
      </c>
      <c r="C491" t="s">
        <v>1319</v>
      </c>
      <c r="D491" s="5">
        <v>45.98</v>
      </c>
    </row>
    <row r="492" spans="1:4" x14ac:dyDescent="0.3">
      <c r="A492" s="1">
        <v>45755</v>
      </c>
      <c r="B492" t="s">
        <v>1031</v>
      </c>
      <c r="C492" t="s">
        <v>1322</v>
      </c>
      <c r="D492" s="5">
        <v>44.66</v>
      </c>
    </row>
    <row r="493" spans="1:4" x14ac:dyDescent="0.3">
      <c r="A493" s="1">
        <v>45755</v>
      </c>
      <c r="B493" t="s">
        <v>1031</v>
      </c>
      <c r="C493" t="s">
        <v>1348</v>
      </c>
      <c r="D493" s="5">
        <v>43.98</v>
      </c>
    </row>
    <row r="494" spans="1:4" x14ac:dyDescent="0.3">
      <c r="A494" s="1">
        <v>45755</v>
      </c>
      <c r="B494" t="s">
        <v>1031</v>
      </c>
      <c r="C494" t="s">
        <v>1319</v>
      </c>
      <c r="D494" s="5">
        <v>39.380000000000003</v>
      </c>
    </row>
    <row r="495" spans="1:4" x14ac:dyDescent="0.3">
      <c r="A495" s="1">
        <v>45755</v>
      </c>
      <c r="B495" t="s">
        <v>1031</v>
      </c>
      <c r="C495" t="s">
        <v>793</v>
      </c>
      <c r="D495" s="5">
        <v>37.99</v>
      </c>
    </row>
    <row r="496" spans="1:4" x14ac:dyDescent="0.3">
      <c r="A496" s="1">
        <v>45755</v>
      </c>
      <c r="B496" t="s">
        <v>1031</v>
      </c>
      <c r="C496" t="s">
        <v>1308</v>
      </c>
      <c r="D496" s="5">
        <v>34.99</v>
      </c>
    </row>
    <row r="497" spans="1:4" x14ac:dyDescent="0.3">
      <c r="A497" s="1">
        <v>45755</v>
      </c>
      <c r="B497" t="s">
        <v>1031</v>
      </c>
      <c r="C497" t="s">
        <v>1361</v>
      </c>
      <c r="D497" s="5">
        <v>27.51</v>
      </c>
    </row>
    <row r="498" spans="1:4" x14ac:dyDescent="0.3">
      <c r="A498" s="1">
        <v>45755</v>
      </c>
      <c r="B498" t="s">
        <v>1031</v>
      </c>
      <c r="C498" t="s">
        <v>793</v>
      </c>
      <c r="D498" s="5">
        <v>26.97</v>
      </c>
    </row>
    <row r="499" spans="1:4" x14ac:dyDescent="0.3">
      <c r="A499" s="1">
        <v>45755</v>
      </c>
      <c r="B499" t="s">
        <v>1031</v>
      </c>
      <c r="C499" t="s">
        <v>793</v>
      </c>
      <c r="D499" s="5">
        <v>26.8</v>
      </c>
    </row>
    <row r="500" spans="1:4" x14ac:dyDescent="0.3">
      <c r="A500" s="1">
        <v>45755</v>
      </c>
      <c r="B500" t="s">
        <v>1031</v>
      </c>
      <c r="C500" t="s">
        <v>1319</v>
      </c>
      <c r="D500" s="5">
        <v>19.66</v>
      </c>
    </row>
    <row r="501" spans="1:4" x14ac:dyDescent="0.3">
      <c r="A501" s="1">
        <v>45755</v>
      </c>
      <c r="B501" t="s">
        <v>1031</v>
      </c>
      <c r="C501" t="s">
        <v>793</v>
      </c>
      <c r="D501" s="5">
        <v>17.920000000000002</v>
      </c>
    </row>
    <row r="502" spans="1:4" x14ac:dyDescent="0.3">
      <c r="A502" s="1">
        <v>45755</v>
      </c>
      <c r="B502" t="s">
        <v>1031</v>
      </c>
      <c r="C502" t="s">
        <v>1317</v>
      </c>
      <c r="D502" s="5">
        <v>16.98</v>
      </c>
    </row>
    <row r="503" spans="1:4" x14ac:dyDescent="0.3">
      <c r="A503" s="1">
        <v>45755</v>
      </c>
      <c r="B503" t="s">
        <v>1031</v>
      </c>
      <c r="C503" t="s">
        <v>1122</v>
      </c>
      <c r="D503" s="5">
        <v>12.98</v>
      </c>
    </row>
    <row r="504" spans="1:4" x14ac:dyDescent="0.3">
      <c r="A504" s="1">
        <v>45755</v>
      </c>
      <c r="B504" t="s">
        <v>1031</v>
      </c>
      <c r="C504" t="s">
        <v>793</v>
      </c>
      <c r="D504" s="5">
        <v>12.74</v>
      </c>
    </row>
    <row r="505" spans="1:4" x14ac:dyDescent="0.3">
      <c r="A505" s="1">
        <v>45755</v>
      </c>
      <c r="B505" t="s">
        <v>1031</v>
      </c>
      <c r="C505" t="s">
        <v>1314</v>
      </c>
      <c r="D505" s="5">
        <v>7.99</v>
      </c>
    </row>
    <row r="506" spans="1:4" x14ac:dyDescent="0.3">
      <c r="A506" s="1">
        <v>45755</v>
      </c>
      <c r="B506" t="s">
        <v>1031</v>
      </c>
      <c r="C506" t="s">
        <v>793</v>
      </c>
      <c r="D506" s="5">
        <v>-80.97</v>
      </c>
    </row>
    <row r="507" spans="1:4" x14ac:dyDescent="0.3">
      <c r="A507" s="1">
        <v>45755</v>
      </c>
      <c r="B507" t="s">
        <v>1031</v>
      </c>
      <c r="C507" t="s">
        <v>793</v>
      </c>
      <c r="D507" s="5">
        <v>-116.5</v>
      </c>
    </row>
    <row r="508" spans="1:4" x14ac:dyDescent="0.3">
      <c r="A508" s="1">
        <v>45755</v>
      </c>
      <c r="B508" t="s">
        <v>1031</v>
      </c>
      <c r="C508" t="s">
        <v>793</v>
      </c>
      <c r="D508" s="5">
        <v>-149.99</v>
      </c>
    </row>
    <row r="509" spans="1:4" x14ac:dyDescent="0.3">
      <c r="A509" s="1">
        <v>45756</v>
      </c>
      <c r="B509" t="s">
        <v>1165</v>
      </c>
      <c r="C509" t="s">
        <v>1363</v>
      </c>
      <c r="D509" s="5">
        <v>167.08</v>
      </c>
    </row>
    <row r="510" spans="1:4" x14ac:dyDescent="0.3">
      <c r="A510" s="1">
        <v>45756</v>
      </c>
      <c r="B510" t="s">
        <v>1165</v>
      </c>
      <c r="C510" t="s">
        <v>1337</v>
      </c>
      <c r="D510" s="5">
        <v>113.13</v>
      </c>
    </row>
    <row r="511" spans="1:4" x14ac:dyDescent="0.3">
      <c r="A511" s="1">
        <v>45756</v>
      </c>
      <c r="B511" t="s">
        <v>1165</v>
      </c>
      <c r="C511" t="s">
        <v>1337</v>
      </c>
      <c r="D511" s="5">
        <v>-12.48</v>
      </c>
    </row>
    <row r="512" spans="1:4" x14ac:dyDescent="0.3">
      <c r="A512" s="1">
        <v>45756</v>
      </c>
      <c r="B512" t="s">
        <v>1165</v>
      </c>
      <c r="C512" t="s">
        <v>1363</v>
      </c>
      <c r="D512" s="5">
        <v>-12.48</v>
      </c>
    </row>
    <row r="513" spans="1:4" x14ac:dyDescent="0.3">
      <c r="A513" s="1">
        <v>45756</v>
      </c>
      <c r="B513" t="s">
        <v>1165</v>
      </c>
      <c r="C513" t="s">
        <v>1337</v>
      </c>
      <c r="D513" s="5">
        <v>-19.53</v>
      </c>
    </row>
    <row r="514" spans="1:4" x14ac:dyDescent="0.3">
      <c r="A514" s="1">
        <v>45756</v>
      </c>
      <c r="B514" t="s">
        <v>1165</v>
      </c>
      <c r="C514" t="s">
        <v>1363</v>
      </c>
      <c r="D514" s="5">
        <v>-19.54</v>
      </c>
    </row>
    <row r="515" spans="1:4" x14ac:dyDescent="0.3">
      <c r="A515" s="1">
        <v>45757</v>
      </c>
      <c r="B515" t="s">
        <v>342</v>
      </c>
      <c r="C515" t="s">
        <v>1371</v>
      </c>
      <c r="D515" s="5">
        <v>13827.25</v>
      </c>
    </row>
    <row r="516" spans="1:4" x14ac:dyDescent="0.3">
      <c r="A516" s="1">
        <v>45757</v>
      </c>
      <c r="B516" t="s">
        <v>1170</v>
      </c>
      <c r="C516" t="s">
        <v>1415</v>
      </c>
      <c r="D516" s="5">
        <v>12189.5</v>
      </c>
    </row>
    <row r="517" spans="1:4" x14ac:dyDescent="0.3">
      <c r="A517" s="1">
        <v>45757</v>
      </c>
      <c r="B517" t="s">
        <v>1170</v>
      </c>
      <c r="C517" t="s">
        <v>1305</v>
      </c>
      <c r="D517" s="5">
        <v>9980.77</v>
      </c>
    </row>
    <row r="518" spans="1:4" x14ac:dyDescent="0.3">
      <c r="A518" s="1">
        <v>45757</v>
      </c>
      <c r="B518" t="s">
        <v>1170</v>
      </c>
      <c r="C518" t="s">
        <v>1385</v>
      </c>
      <c r="D518" s="5">
        <v>8977.5</v>
      </c>
    </row>
    <row r="519" spans="1:4" x14ac:dyDescent="0.3">
      <c r="A519" s="1">
        <v>45757</v>
      </c>
      <c r="B519" t="s">
        <v>427</v>
      </c>
      <c r="C519" t="s">
        <v>1337</v>
      </c>
      <c r="D519" s="5">
        <v>6161</v>
      </c>
    </row>
    <row r="520" spans="1:4" x14ac:dyDescent="0.3">
      <c r="A520" s="1">
        <v>45757</v>
      </c>
      <c r="B520" t="s">
        <v>359</v>
      </c>
      <c r="C520" t="s">
        <v>1337</v>
      </c>
      <c r="D520" s="5">
        <v>5795.69</v>
      </c>
    </row>
    <row r="521" spans="1:4" x14ac:dyDescent="0.3">
      <c r="A521" s="1">
        <v>45757</v>
      </c>
      <c r="B521" t="s">
        <v>359</v>
      </c>
      <c r="C521" t="s">
        <v>1337</v>
      </c>
      <c r="D521" s="5">
        <v>5304.45</v>
      </c>
    </row>
    <row r="522" spans="1:4" x14ac:dyDescent="0.3">
      <c r="A522" s="1">
        <v>45757</v>
      </c>
      <c r="B522" t="s">
        <v>359</v>
      </c>
      <c r="C522" t="s">
        <v>1337</v>
      </c>
      <c r="D522" s="5">
        <v>5294.14</v>
      </c>
    </row>
    <row r="523" spans="1:4" x14ac:dyDescent="0.3">
      <c r="A523" s="1">
        <v>45757</v>
      </c>
      <c r="B523" t="s">
        <v>359</v>
      </c>
      <c r="C523" t="s">
        <v>1337</v>
      </c>
      <c r="D523" s="5">
        <v>4968.43</v>
      </c>
    </row>
    <row r="524" spans="1:4" x14ac:dyDescent="0.3">
      <c r="A524" s="1">
        <v>45757</v>
      </c>
      <c r="B524" t="s">
        <v>362</v>
      </c>
      <c r="C524" t="s">
        <v>1348</v>
      </c>
      <c r="D524" s="5">
        <v>4020</v>
      </c>
    </row>
    <row r="525" spans="1:4" x14ac:dyDescent="0.3">
      <c r="A525" s="1">
        <v>45757</v>
      </c>
      <c r="B525" t="s">
        <v>10</v>
      </c>
      <c r="C525" t="s">
        <v>1326</v>
      </c>
      <c r="D525" s="5">
        <v>3332</v>
      </c>
    </row>
    <row r="526" spans="1:4" x14ac:dyDescent="0.3">
      <c r="A526" s="1">
        <v>45757</v>
      </c>
      <c r="B526" t="s">
        <v>306</v>
      </c>
      <c r="C526" s="6" t="s">
        <v>1348</v>
      </c>
      <c r="D526" s="5">
        <v>3179</v>
      </c>
    </row>
    <row r="527" spans="1:4" x14ac:dyDescent="0.3">
      <c r="A527" s="1">
        <v>45757</v>
      </c>
      <c r="B527" t="s">
        <v>372</v>
      </c>
      <c r="C527" t="s">
        <v>1375</v>
      </c>
      <c r="D527" s="5">
        <v>2811.67</v>
      </c>
    </row>
    <row r="528" spans="1:4" x14ac:dyDescent="0.3">
      <c r="A528" s="1">
        <v>45757</v>
      </c>
      <c r="B528" t="s">
        <v>95</v>
      </c>
      <c r="C528" t="s">
        <v>1380</v>
      </c>
      <c r="D528" s="5">
        <v>2728.85</v>
      </c>
    </row>
    <row r="529" spans="1:4" x14ac:dyDescent="0.3">
      <c r="A529" s="1">
        <v>45757</v>
      </c>
      <c r="B529" t="s">
        <v>399</v>
      </c>
      <c r="C529" t="s">
        <v>1384</v>
      </c>
      <c r="D529" s="5">
        <v>2700</v>
      </c>
    </row>
    <row r="530" spans="1:4" x14ac:dyDescent="0.3">
      <c r="A530" s="1">
        <v>45757</v>
      </c>
      <c r="B530" t="s">
        <v>20</v>
      </c>
      <c r="C530" t="s">
        <v>1380</v>
      </c>
      <c r="D530" s="5">
        <v>2462.38</v>
      </c>
    </row>
    <row r="531" spans="1:4" x14ac:dyDescent="0.3">
      <c r="A531" s="1">
        <v>45757</v>
      </c>
      <c r="B531" t="s">
        <v>20</v>
      </c>
      <c r="C531" t="s">
        <v>1380</v>
      </c>
      <c r="D531" s="5">
        <v>2392.69</v>
      </c>
    </row>
    <row r="532" spans="1:4" x14ac:dyDescent="0.3">
      <c r="A532" s="1">
        <v>45757</v>
      </c>
      <c r="B532" t="s">
        <v>441</v>
      </c>
      <c r="C532" t="s">
        <v>1409</v>
      </c>
      <c r="D532" s="5">
        <v>2180</v>
      </c>
    </row>
    <row r="533" spans="1:4" x14ac:dyDescent="0.3">
      <c r="A533" s="1">
        <v>45757</v>
      </c>
      <c r="B533" t="s">
        <v>177</v>
      </c>
      <c r="C533" t="s">
        <v>1320</v>
      </c>
      <c r="D533" s="5">
        <v>2000</v>
      </c>
    </row>
    <row r="534" spans="1:4" x14ac:dyDescent="0.3">
      <c r="A534" s="1">
        <v>45757</v>
      </c>
      <c r="B534" t="s">
        <v>177</v>
      </c>
      <c r="C534" t="s">
        <v>1320</v>
      </c>
      <c r="D534" s="5">
        <v>1974</v>
      </c>
    </row>
    <row r="535" spans="1:4" x14ac:dyDescent="0.3">
      <c r="A535" s="1">
        <v>45757</v>
      </c>
      <c r="B535" t="s">
        <v>177</v>
      </c>
      <c r="C535" t="s">
        <v>793</v>
      </c>
      <c r="D535" s="5">
        <v>1974</v>
      </c>
    </row>
    <row r="536" spans="1:4" x14ac:dyDescent="0.3">
      <c r="A536" s="1">
        <v>45757</v>
      </c>
      <c r="B536" t="s">
        <v>359</v>
      </c>
      <c r="C536" t="s">
        <v>1337</v>
      </c>
      <c r="D536" s="5">
        <v>1763.05</v>
      </c>
    </row>
    <row r="537" spans="1:4" x14ac:dyDescent="0.3">
      <c r="A537" s="1">
        <v>45757</v>
      </c>
      <c r="B537" t="s">
        <v>95</v>
      </c>
      <c r="C537" t="s">
        <v>1380</v>
      </c>
      <c r="D537" s="5">
        <v>1673.17</v>
      </c>
    </row>
    <row r="538" spans="1:4" x14ac:dyDescent="0.3">
      <c r="A538" s="1">
        <v>45757</v>
      </c>
      <c r="B538" t="s">
        <v>339</v>
      </c>
      <c r="C538" t="s">
        <v>1405</v>
      </c>
      <c r="D538" s="5">
        <v>1643.3</v>
      </c>
    </row>
    <row r="539" spans="1:4" x14ac:dyDescent="0.3">
      <c r="A539" s="1">
        <v>45757</v>
      </c>
      <c r="B539" t="s">
        <v>359</v>
      </c>
      <c r="C539" t="s">
        <v>1337</v>
      </c>
      <c r="D539" s="5">
        <v>1629.2</v>
      </c>
    </row>
    <row r="540" spans="1:4" x14ac:dyDescent="0.3">
      <c r="A540" s="1">
        <v>45757</v>
      </c>
      <c r="B540" t="s">
        <v>359</v>
      </c>
      <c r="C540" t="s">
        <v>1337</v>
      </c>
      <c r="D540" s="5">
        <v>1625.95</v>
      </c>
    </row>
    <row r="541" spans="1:4" x14ac:dyDescent="0.3">
      <c r="A541" s="1">
        <v>45757</v>
      </c>
      <c r="B541" t="s">
        <v>359</v>
      </c>
      <c r="C541" t="s">
        <v>1337</v>
      </c>
      <c r="D541" s="5">
        <v>1455.96</v>
      </c>
    </row>
    <row r="542" spans="1:4" x14ac:dyDescent="0.3">
      <c r="A542" s="1">
        <v>45757</v>
      </c>
      <c r="B542" t="s">
        <v>177</v>
      </c>
      <c r="C542" t="s">
        <v>1320</v>
      </c>
      <c r="D542" s="5">
        <v>1399</v>
      </c>
    </row>
    <row r="543" spans="1:4" x14ac:dyDescent="0.3">
      <c r="A543" s="1">
        <v>45757</v>
      </c>
      <c r="B543" t="s">
        <v>95</v>
      </c>
      <c r="C543" t="s">
        <v>1380</v>
      </c>
      <c r="D543" s="5">
        <v>1398.58</v>
      </c>
    </row>
    <row r="544" spans="1:4" x14ac:dyDescent="0.3">
      <c r="A544" s="1">
        <v>45757</v>
      </c>
      <c r="B544" t="s">
        <v>95</v>
      </c>
      <c r="C544" t="s">
        <v>1380</v>
      </c>
      <c r="D544" s="5">
        <v>1075.93</v>
      </c>
    </row>
    <row r="545" spans="1:4" x14ac:dyDescent="0.3">
      <c r="A545" s="1">
        <v>45757</v>
      </c>
      <c r="B545" t="s">
        <v>290</v>
      </c>
      <c r="C545" t="s">
        <v>1354</v>
      </c>
      <c r="D545" s="5">
        <v>1001.85</v>
      </c>
    </row>
    <row r="546" spans="1:4" x14ac:dyDescent="0.3">
      <c r="A546" s="1">
        <v>45757</v>
      </c>
      <c r="B546" t="s">
        <v>95</v>
      </c>
      <c r="C546" t="s">
        <v>1380</v>
      </c>
      <c r="D546" s="5">
        <v>977.93</v>
      </c>
    </row>
    <row r="547" spans="1:4" x14ac:dyDescent="0.3">
      <c r="A547" s="1">
        <v>45757</v>
      </c>
      <c r="B547" t="s">
        <v>399</v>
      </c>
      <c r="C547" t="s">
        <v>1384</v>
      </c>
      <c r="D547" s="5">
        <v>750</v>
      </c>
    </row>
    <row r="548" spans="1:4" x14ac:dyDescent="0.3">
      <c r="A548" s="1">
        <v>45757</v>
      </c>
      <c r="B548" t="s">
        <v>114</v>
      </c>
      <c r="C548" t="s">
        <v>1376</v>
      </c>
      <c r="D548" s="5">
        <v>680.56</v>
      </c>
    </row>
    <row r="549" spans="1:4" x14ac:dyDescent="0.3">
      <c r="A549" s="1">
        <v>45757</v>
      </c>
      <c r="B549" t="s">
        <v>7</v>
      </c>
      <c r="C549" t="s">
        <v>1304</v>
      </c>
      <c r="D549" s="5">
        <v>650.04999999999995</v>
      </c>
    </row>
    <row r="550" spans="1:4" x14ac:dyDescent="0.3">
      <c r="A550" s="1">
        <v>45757</v>
      </c>
      <c r="B550" t="s">
        <v>298</v>
      </c>
      <c r="C550" t="s">
        <v>1327</v>
      </c>
      <c r="D550" s="5">
        <v>641.77</v>
      </c>
    </row>
    <row r="551" spans="1:4" x14ac:dyDescent="0.3">
      <c r="A551" s="1">
        <v>45757</v>
      </c>
      <c r="B551" t="s">
        <v>196</v>
      </c>
      <c r="C551" t="s">
        <v>1394</v>
      </c>
      <c r="D551" s="5">
        <v>563.55999999999995</v>
      </c>
    </row>
    <row r="552" spans="1:4" x14ac:dyDescent="0.3">
      <c r="A552" s="1">
        <v>45757</v>
      </c>
      <c r="B552" t="s">
        <v>320</v>
      </c>
      <c r="C552" t="s">
        <v>1304</v>
      </c>
      <c r="D552" s="5">
        <v>550</v>
      </c>
    </row>
    <row r="553" spans="1:4" x14ac:dyDescent="0.3">
      <c r="A553" s="1">
        <v>45757</v>
      </c>
      <c r="B553" t="s">
        <v>114</v>
      </c>
      <c r="C553" t="s">
        <v>1376</v>
      </c>
      <c r="D553" s="5">
        <v>489.4</v>
      </c>
    </row>
    <row r="554" spans="1:4" x14ac:dyDescent="0.3">
      <c r="A554" s="1">
        <v>45757</v>
      </c>
      <c r="B554" t="s">
        <v>273</v>
      </c>
      <c r="C554" t="s">
        <v>274</v>
      </c>
      <c r="D554" s="5">
        <v>468.94</v>
      </c>
    </row>
    <row r="555" spans="1:4" x14ac:dyDescent="0.3">
      <c r="A555" s="1">
        <v>45757</v>
      </c>
      <c r="B555" t="s">
        <v>114</v>
      </c>
      <c r="C555" t="s">
        <v>1376</v>
      </c>
      <c r="D555" s="5">
        <v>467.99</v>
      </c>
    </row>
    <row r="556" spans="1:4" x14ac:dyDescent="0.3">
      <c r="A556" s="1">
        <v>45757</v>
      </c>
      <c r="B556" t="s">
        <v>368</v>
      </c>
      <c r="C556" t="s">
        <v>1311</v>
      </c>
      <c r="D556" s="5">
        <v>450</v>
      </c>
    </row>
    <row r="557" spans="1:4" x14ac:dyDescent="0.3">
      <c r="A557" s="1">
        <v>45757</v>
      </c>
      <c r="B557" t="s">
        <v>114</v>
      </c>
      <c r="C557" t="s">
        <v>1376</v>
      </c>
      <c r="D557" s="5">
        <v>425.56</v>
      </c>
    </row>
    <row r="558" spans="1:4" x14ac:dyDescent="0.3">
      <c r="A558" s="1">
        <v>45757</v>
      </c>
      <c r="B558" t="s">
        <v>95</v>
      </c>
      <c r="C558" t="s">
        <v>1302</v>
      </c>
      <c r="D558" s="5">
        <v>415.99</v>
      </c>
    </row>
    <row r="559" spans="1:4" x14ac:dyDescent="0.3">
      <c r="A559" s="1">
        <v>45757</v>
      </c>
      <c r="B559" t="s">
        <v>288</v>
      </c>
      <c r="C559" t="s">
        <v>289</v>
      </c>
      <c r="D559" s="5">
        <v>407.78</v>
      </c>
    </row>
    <row r="560" spans="1:4" x14ac:dyDescent="0.3">
      <c r="A560" s="1">
        <v>45757</v>
      </c>
      <c r="B560" t="s">
        <v>142</v>
      </c>
      <c r="C560" t="s">
        <v>1297</v>
      </c>
      <c r="D560" s="5">
        <v>404.35</v>
      </c>
    </row>
    <row r="561" spans="1:4" x14ac:dyDescent="0.3">
      <c r="A561" s="1">
        <v>45757</v>
      </c>
      <c r="B561" t="s">
        <v>114</v>
      </c>
      <c r="C561" t="s">
        <v>1376</v>
      </c>
      <c r="D561" s="5">
        <v>404.21</v>
      </c>
    </row>
    <row r="562" spans="1:4" x14ac:dyDescent="0.3">
      <c r="A562" s="1">
        <v>45757</v>
      </c>
      <c r="B562" t="s">
        <v>87</v>
      </c>
      <c r="C562" t="s">
        <v>1295</v>
      </c>
      <c r="D562" s="5">
        <v>386.36</v>
      </c>
    </row>
    <row r="563" spans="1:4" x14ac:dyDescent="0.3">
      <c r="A563" s="1">
        <v>45757</v>
      </c>
      <c r="B563" t="s">
        <v>288</v>
      </c>
      <c r="C563" t="s">
        <v>289</v>
      </c>
      <c r="D563" s="5">
        <v>384.92</v>
      </c>
    </row>
    <row r="564" spans="1:4" x14ac:dyDescent="0.3">
      <c r="A564" s="1">
        <v>45757</v>
      </c>
      <c r="B564" t="s">
        <v>429</v>
      </c>
      <c r="C564" t="s">
        <v>1310</v>
      </c>
      <c r="D564" s="5">
        <v>382.84</v>
      </c>
    </row>
    <row r="565" spans="1:4" x14ac:dyDescent="0.3">
      <c r="A565" s="1">
        <v>45757</v>
      </c>
      <c r="B565" t="s">
        <v>114</v>
      </c>
      <c r="C565" t="s">
        <v>1376</v>
      </c>
      <c r="D565" s="5">
        <v>361.64</v>
      </c>
    </row>
    <row r="566" spans="1:4" x14ac:dyDescent="0.3">
      <c r="A566" s="1">
        <v>45757</v>
      </c>
      <c r="B566" t="s">
        <v>211</v>
      </c>
      <c r="C566" t="s">
        <v>1335</v>
      </c>
      <c r="D566" s="5">
        <v>359.98</v>
      </c>
    </row>
    <row r="567" spans="1:4" x14ac:dyDescent="0.3">
      <c r="A567" s="1">
        <v>45757</v>
      </c>
      <c r="B567" t="s">
        <v>95</v>
      </c>
      <c r="C567" t="s">
        <v>1302</v>
      </c>
      <c r="D567" s="5">
        <v>356.32</v>
      </c>
    </row>
    <row r="568" spans="1:4" x14ac:dyDescent="0.3">
      <c r="A568" s="1">
        <v>45757</v>
      </c>
      <c r="B568" t="s">
        <v>87</v>
      </c>
      <c r="C568" t="s">
        <v>1295</v>
      </c>
      <c r="D568" s="5">
        <v>352.41</v>
      </c>
    </row>
    <row r="569" spans="1:4" x14ac:dyDescent="0.3">
      <c r="A569" s="1">
        <v>45757</v>
      </c>
      <c r="B569" t="s">
        <v>422</v>
      </c>
      <c r="C569" t="s">
        <v>1303</v>
      </c>
      <c r="D569" s="5">
        <v>348.39</v>
      </c>
    </row>
    <row r="570" spans="1:4" x14ac:dyDescent="0.3">
      <c r="A570" s="1">
        <v>45757</v>
      </c>
      <c r="B570" t="s">
        <v>288</v>
      </c>
      <c r="C570" t="s">
        <v>289</v>
      </c>
      <c r="D570" s="5">
        <v>338.29</v>
      </c>
    </row>
    <row r="571" spans="1:4" x14ac:dyDescent="0.3">
      <c r="A571" s="1">
        <v>45757</v>
      </c>
      <c r="B571" t="s">
        <v>114</v>
      </c>
      <c r="C571" t="s">
        <v>1376</v>
      </c>
      <c r="D571" s="5">
        <v>319.20999999999998</v>
      </c>
    </row>
    <row r="572" spans="1:4" x14ac:dyDescent="0.3">
      <c r="A572" s="1">
        <v>45757</v>
      </c>
      <c r="B572" t="s">
        <v>288</v>
      </c>
      <c r="C572" t="s">
        <v>289</v>
      </c>
      <c r="D572" s="5">
        <v>308.14999999999998</v>
      </c>
    </row>
    <row r="573" spans="1:4" x14ac:dyDescent="0.3">
      <c r="A573" s="1">
        <v>45757</v>
      </c>
      <c r="B573" t="s">
        <v>333</v>
      </c>
      <c r="C573" t="s">
        <v>1397</v>
      </c>
      <c r="D573" s="5">
        <v>304.99</v>
      </c>
    </row>
    <row r="574" spans="1:4" x14ac:dyDescent="0.3">
      <c r="A574" s="1">
        <v>45757</v>
      </c>
      <c r="B574" t="s">
        <v>114</v>
      </c>
      <c r="C574" t="s">
        <v>1376</v>
      </c>
      <c r="D574" s="5">
        <v>297.85000000000002</v>
      </c>
    </row>
    <row r="575" spans="1:4" x14ac:dyDescent="0.3">
      <c r="A575" s="1">
        <v>45757</v>
      </c>
      <c r="B575" t="s">
        <v>387</v>
      </c>
      <c r="C575" t="s">
        <v>1348</v>
      </c>
      <c r="D575" s="5">
        <v>287.10000000000002</v>
      </c>
    </row>
    <row r="576" spans="1:4" x14ac:dyDescent="0.3">
      <c r="A576" s="1">
        <v>45757</v>
      </c>
      <c r="B576" t="s">
        <v>448</v>
      </c>
      <c r="C576" t="s">
        <v>1372</v>
      </c>
      <c r="D576" s="5">
        <v>285.7</v>
      </c>
    </row>
    <row r="577" spans="1:4" x14ac:dyDescent="0.3">
      <c r="A577" s="1">
        <v>45757</v>
      </c>
      <c r="B577" t="s">
        <v>406</v>
      </c>
      <c r="C577" t="s">
        <v>1348</v>
      </c>
      <c r="D577" s="5">
        <v>282.02</v>
      </c>
    </row>
    <row r="578" spans="1:4" x14ac:dyDescent="0.3">
      <c r="A578" s="1">
        <v>45757</v>
      </c>
      <c r="B578" t="s">
        <v>317</v>
      </c>
      <c r="C578" t="s">
        <v>1309</v>
      </c>
      <c r="D578" s="5">
        <v>280.60000000000002</v>
      </c>
    </row>
    <row r="579" spans="1:4" x14ac:dyDescent="0.3">
      <c r="A579" s="1">
        <v>45757</v>
      </c>
      <c r="B579" t="s">
        <v>95</v>
      </c>
      <c r="C579" t="s">
        <v>1302</v>
      </c>
      <c r="D579" s="5">
        <v>259.77999999999997</v>
      </c>
    </row>
    <row r="580" spans="1:4" x14ac:dyDescent="0.3">
      <c r="A580" s="1">
        <v>45757</v>
      </c>
      <c r="B580" t="s">
        <v>114</v>
      </c>
      <c r="C580" t="s">
        <v>1376</v>
      </c>
      <c r="D580" s="5">
        <v>255.42</v>
      </c>
    </row>
    <row r="581" spans="1:4" x14ac:dyDescent="0.3">
      <c r="A581" s="1">
        <v>45757</v>
      </c>
      <c r="B581" t="s">
        <v>283</v>
      </c>
      <c r="C581" t="s">
        <v>1326</v>
      </c>
      <c r="D581" s="5">
        <v>251.7</v>
      </c>
    </row>
    <row r="582" spans="1:4" x14ac:dyDescent="0.3">
      <c r="A582" s="1">
        <v>45757</v>
      </c>
      <c r="B582" t="s">
        <v>288</v>
      </c>
      <c r="C582" t="s">
        <v>289</v>
      </c>
      <c r="D582" s="5">
        <v>251.39</v>
      </c>
    </row>
    <row r="583" spans="1:4" x14ac:dyDescent="0.3">
      <c r="A583" s="1">
        <v>45757</v>
      </c>
      <c r="B583" t="s">
        <v>448</v>
      </c>
      <c r="C583" t="s">
        <v>1372</v>
      </c>
      <c r="D583" s="5">
        <v>244.9</v>
      </c>
    </row>
    <row r="584" spans="1:4" x14ac:dyDescent="0.3">
      <c r="A584" s="1">
        <v>45757</v>
      </c>
      <c r="B584" t="s">
        <v>448</v>
      </c>
      <c r="C584" t="s">
        <v>1372</v>
      </c>
      <c r="D584" s="5">
        <v>244.9</v>
      </c>
    </row>
    <row r="585" spans="1:4" x14ac:dyDescent="0.3">
      <c r="A585" s="1">
        <v>45757</v>
      </c>
      <c r="B585" t="s">
        <v>288</v>
      </c>
      <c r="C585" t="s">
        <v>289</v>
      </c>
      <c r="D585" s="5">
        <v>235.84</v>
      </c>
    </row>
    <row r="586" spans="1:4" x14ac:dyDescent="0.3">
      <c r="A586" s="1">
        <v>45757</v>
      </c>
      <c r="B586" t="s">
        <v>333</v>
      </c>
      <c r="C586" t="s">
        <v>1397</v>
      </c>
      <c r="D586" s="5">
        <v>234.4</v>
      </c>
    </row>
    <row r="587" spans="1:4" x14ac:dyDescent="0.3">
      <c r="A587" s="1">
        <v>45757</v>
      </c>
      <c r="B587" t="s">
        <v>87</v>
      </c>
      <c r="C587" t="s">
        <v>1295</v>
      </c>
      <c r="D587" s="5">
        <v>222.5</v>
      </c>
    </row>
    <row r="588" spans="1:4" x14ac:dyDescent="0.3">
      <c r="A588" s="1">
        <v>45757</v>
      </c>
      <c r="B588" t="s">
        <v>142</v>
      </c>
      <c r="C588" t="s">
        <v>1297</v>
      </c>
      <c r="D588" s="5">
        <v>219.9</v>
      </c>
    </row>
    <row r="589" spans="1:4" x14ac:dyDescent="0.3">
      <c r="A589" s="1">
        <v>45757</v>
      </c>
      <c r="B589" t="s">
        <v>192</v>
      </c>
      <c r="C589" t="s">
        <v>1348</v>
      </c>
      <c r="D589" s="5">
        <v>218.75</v>
      </c>
    </row>
    <row r="590" spans="1:4" x14ac:dyDescent="0.3">
      <c r="A590" s="1">
        <v>45757</v>
      </c>
      <c r="B590" t="s">
        <v>53</v>
      </c>
      <c r="C590" t="s">
        <v>1302</v>
      </c>
      <c r="D590" s="5">
        <v>215.64</v>
      </c>
    </row>
    <row r="591" spans="1:4" x14ac:dyDescent="0.3">
      <c r="A591" s="1">
        <v>45757</v>
      </c>
      <c r="B591" t="s">
        <v>114</v>
      </c>
      <c r="C591" t="s">
        <v>1376</v>
      </c>
      <c r="D591" s="5">
        <v>212.71</v>
      </c>
    </row>
    <row r="592" spans="1:4" x14ac:dyDescent="0.3">
      <c r="A592" s="1">
        <v>45757</v>
      </c>
      <c r="B592" t="s">
        <v>142</v>
      </c>
      <c r="C592" t="s">
        <v>1297</v>
      </c>
      <c r="D592" s="5">
        <v>206.05</v>
      </c>
    </row>
    <row r="593" spans="1:4" x14ac:dyDescent="0.3">
      <c r="A593" s="1">
        <v>45757</v>
      </c>
      <c r="B593" t="s">
        <v>142</v>
      </c>
      <c r="C593" t="s">
        <v>1297</v>
      </c>
      <c r="D593" s="5">
        <v>197.45</v>
      </c>
    </row>
    <row r="594" spans="1:4" x14ac:dyDescent="0.3">
      <c r="A594" s="1">
        <v>45757</v>
      </c>
      <c r="B594" t="s">
        <v>142</v>
      </c>
      <c r="C594" t="s">
        <v>1297</v>
      </c>
      <c r="D594" s="5">
        <v>196.15</v>
      </c>
    </row>
    <row r="595" spans="1:4" x14ac:dyDescent="0.3">
      <c r="A595" s="1">
        <v>45757</v>
      </c>
      <c r="B595" t="s">
        <v>433</v>
      </c>
      <c r="C595" t="s">
        <v>1310</v>
      </c>
      <c r="D595" s="5">
        <v>175.43</v>
      </c>
    </row>
    <row r="596" spans="1:4" x14ac:dyDescent="0.3">
      <c r="A596" s="1">
        <v>45757</v>
      </c>
      <c r="B596" t="s">
        <v>95</v>
      </c>
      <c r="C596" t="s">
        <v>1302</v>
      </c>
      <c r="D596" s="5">
        <v>171.42</v>
      </c>
    </row>
    <row r="597" spans="1:4" x14ac:dyDescent="0.3">
      <c r="A597" s="1">
        <v>45757</v>
      </c>
      <c r="B597" t="s">
        <v>7</v>
      </c>
      <c r="C597" t="s">
        <v>1304</v>
      </c>
      <c r="D597" s="5">
        <v>163.33000000000001</v>
      </c>
    </row>
    <row r="598" spans="1:4" x14ac:dyDescent="0.3">
      <c r="A598" s="1">
        <v>45757</v>
      </c>
      <c r="B598" t="s">
        <v>53</v>
      </c>
      <c r="C598" t="s">
        <v>1302</v>
      </c>
      <c r="D598" s="5">
        <v>152.5</v>
      </c>
    </row>
    <row r="599" spans="1:4" x14ac:dyDescent="0.3">
      <c r="A599" s="1">
        <v>45757</v>
      </c>
      <c r="B599" t="s">
        <v>314</v>
      </c>
      <c r="C599" t="s">
        <v>1395</v>
      </c>
      <c r="D599" s="5">
        <v>151.47999999999999</v>
      </c>
    </row>
    <row r="600" spans="1:4" x14ac:dyDescent="0.3">
      <c r="A600" s="1">
        <v>45757</v>
      </c>
      <c r="B600" t="s">
        <v>392</v>
      </c>
      <c r="C600" t="s">
        <v>1373</v>
      </c>
      <c r="D600" s="5">
        <v>150</v>
      </c>
    </row>
    <row r="601" spans="1:4" x14ac:dyDescent="0.3">
      <c r="A601" s="1">
        <v>45757</v>
      </c>
      <c r="B601" t="s">
        <v>288</v>
      </c>
      <c r="C601" t="s">
        <v>289</v>
      </c>
      <c r="D601" s="5">
        <v>147.66999999999999</v>
      </c>
    </row>
    <row r="602" spans="1:4" x14ac:dyDescent="0.3">
      <c r="A602" s="1">
        <v>45757</v>
      </c>
      <c r="B602" t="s">
        <v>142</v>
      </c>
      <c r="C602" t="s">
        <v>1297</v>
      </c>
      <c r="D602" s="5">
        <v>144</v>
      </c>
    </row>
    <row r="603" spans="1:4" x14ac:dyDescent="0.3">
      <c r="A603" s="1">
        <v>45757</v>
      </c>
      <c r="B603" t="s">
        <v>211</v>
      </c>
      <c r="C603" t="s">
        <v>1335</v>
      </c>
      <c r="D603" s="5">
        <v>142</v>
      </c>
    </row>
    <row r="604" spans="1:4" x14ac:dyDescent="0.3">
      <c r="A604" s="1">
        <v>45757</v>
      </c>
      <c r="B604" t="s">
        <v>273</v>
      </c>
      <c r="C604" t="s">
        <v>1328</v>
      </c>
      <c r="D604" s="5">
        <v>139.75</v>
      </c>
    </row>
    <row r="605" spans="1:4" x14ac:dyDescent="0.3">
      <c r="A605" s="1">
        <v>45757</v>
      </c>
      <c r="B605" t="s">
        <v>53</v>
      </c>
      <c r="C605" t="s">
        <v>1302</v>
      </c>
      <c r="D605" s="5">
        <v>135.52000000000001</v>
      </c>
    </row>
    <row r="606" spans="1:4" x14ac:dyDescent="0.3">
      <c r="A606" s="1">
        <v>45757</v>
      </c>
      <c r="B606" t="s">
        <v>438</v>
      </c>
      <c r="C606" t="s">
        <v>1306</v>
      </c>
      <c r="D606" s="5">
        <v>135</v>
      </c>
    </row>
    <row r="607" spans="1:4" x14ac:dyDescent="0.3">
      <c r="A607" s="1">
        <v>45757</v>
      </c>
      <c r="B607" t="s">
        <v>365</v>
      </c>
      <c r="C607" t="s">
        <v>1350</v>
      </c>
      <c r="D607" s="5">
        <v>119.7</v>
      </c>
    </row>
    <row r="608" spans="1:4" x14ac:dyDescent="0.3">
      <c r="A608" s="1">
        <v>45757</v>
      </c>
      <c r="B608" t="s">
        <v>288</v>
      </c>
      <c r="C608" t="s">
        <v>289</v>
      </c>
      <c r="D608" s="5">
        <v>117</v>
      </c>
    </row>
    <row r="609" spans="1:4" x14ac:dyDescent="0.3">
      <c r="A609" s="1">
        <v>45757</v>
      </c>
      <c r="B609" t="s">
        <v>288</v>
      </c>
      <c r="C609" t="s">
        <v>289</v>
      </c>
      <c r="D609" s="5">
        <v>117</v>
      </c>
    </row>
    <row r="610" spans="1:4" x14ac:dyDescent="0.3">
      <c r="A610" s="1">
        <v>45757</v>
      </c>
      <c r="B610" t="s">
        <v>288</v>
      </c>
      <c r="C610" t="s">
        <v>289</v>
      </c>
      <c r="D610" s="5">
        <v>117</v>
      </c>
    </row>
    <row r="611" spans="1:4" x14ac:dyDescent="0.3">
      <c r="A611" s="1">
        <v>45757</v>
      </c>
      <c r="B611" t="s">
        <v>288</v>
      </c>
      <c r="C611" t="s">
        <v>289</v>
      </c>
      <c r="D611" s="5">
        <v>117</v>
      </c>
    </row>
    <row r="612" spans="1:4" x14ac:dyDescent="0.3">
      <c r="A612" s="1">
        <v>45757</v>
      </c>
      <c r="B612" t="s">
        <v>142</v>
      </c>
      <c r="C612" t="s">
        <v>1297</v>
      </c>
      <c r="D612" s="5">
        <v>106.75</v>
      </c>
    </row>
    <row r="613" spans="1:4" x14ac:dyDescent="0.3">
      <c r="A613" s="1">
        <v>45757</v>
      </c>
      <c r="B613" t="s">
        <v>114</v>
      </c>
      <c r="C613" t="s">
        <v>1376</v>
      </c>
      <c r="D613" s="5">
        <v>106.36</v>
      </c>
    </row>
    <row r="614" spans="1:4" x14ac:dyDescent="0.3">
      <c r="A614" s="1">
        <v>45757</v>
      </c>
      <c r="B614" t="s">
        <v>177</v>
      </c>
      <c r="C614" t="s">
        <v>1320</v>
      </c>
      <c r="D614" s="5">
        <v>99.95</v>
      </c>
    </row>
    <row r="615" spans="1:4" x14ac:dyDescent="0.3">
      <c r="A615" s="1">
        <v>45757</v>
      </c>
      <c r="B615" t="s">
        <v>95</v>
      </c>
      <c r="C615" t="s">
        <v>1380</v>
      </c>
      <c r="D615" s="5">
        <v>89.34</v>
      </c>
    </row>
    <row r="616" spans="1:4" x14ac:dyDescent="0.3">
      <c r="A616" s="1">
        <v>45757</v>
      </c>
      <c r="B616" t="s">
        <v>20</v>
      </c>
      <c r="C616" t="s">
        <v>1380</v>
      </c>
      <c r="D616" s="5">
        <v>85.85</v>
      </c>
    </row>
    <row r="617" spans="1:4" x14ac:dyDescent="0.3">
      <c r="A617" s="1">
        <v>45757</v>
      </c>
      <c r="B617" t="s">
        <v>211</v>
      </c>
      <c r="C617" t="s">
        <v>1335</v>
      </c>
      <c r="D617" s="5">
        <v>82.99</v>
      </c>
    </row>
    <row r="618" spans="1:4" x14ac:dyDescent="0.3">
      <c r="A618" s="1">
        <v>45757</v>
      </c>
      <c r="B618" t="s">
        <v>211</v>
      </c>
      <c r="C618" t="s">
        <v>1335</v>
      </c>
      <c r="D618" s="5">
        <v>74.36</v>
      </c>
    </row>
    <row r="619" spans="1:4" x14ac:dyDescent="0.3">
      <c r="A619" s="1">
        <v>45757</v>
      </c>
      <c r="B619" t="s">
        <v>211</v>
      </c>
      <c r="C619" t="s">
        <v>1335</v>
      </c>
      <c r="D619" s="5">
        <v>71.260000000000005</v>
      </c>
    </row>
    <row r="620" spans="1:4" x14ac:dyDescent="0.3">
      <c r="A620" s="1">
        <v>45757</v>
      </c>
      <c r="B620" t="s">
        <v>211</v>
      </c>
      <c r="C620" t="s">
        <v>1335</v>
      </c>
      <c r="D620" s="5">
        <v>71.260000000000005</v>
      </c>
    </row>
    <row r="621" spans="1:4" x14ac:dyDescent="0.3">
      <c r="A621" s="1">
        <v>45757</v>
      </c>
      <c r="B621" t="s">
        <v>324</v>
      </c>
      <c r="C621" t="s">
        <v>1350</v>
      </c>
      <c r="D621" s="5">
        <v>67.69</v>
      </c>
    </row>
    <row r="622" spans="1:4" x14ac:dyDescent="0.3">
      <c r="A622" s="1">
        <v>45757</v>
      </c>
      <c r="B622" t="s">
        <v>421</v>
      </c>
      <c r="C622" t="s">
        <v>1350</v>
      </c>
      <c r="D622" s="5">
        <v>63</v>
      </c>
    </row>
    <row r="623" spans="1:4" x14ac:dyDescent="0.3">
      <c r="A623" s="1">
        <v>45757</v>
      </c>
      <c r="B623" t="s">
        <v>294</v>
      </c>
      <c r="C623" t="s">
        <v>1407</v>
      </c>
      <c r="D623" s="5">
        <v>59.8</v>
      </c>
    </row>
    <row r="624" spans="1:4" x14ac:dyDescent="0.3">
      <c r="A624" s="1">
        <v>45757</v>
      </c>
      <c r="B624" t="s">
        <v>95</v>
      </c>
      <c r="C624" t="s">
        <v>1380</v>
      </c>
      <c r="D624" s="5">
        <v>53.72</v>
      </c>
    </row>
    <row r="625" spans="1:4" x14ac:dyDescent="0.3">
      <c r="A625" s="1">
        <v>45757</v>
      </c>
      <c r="B625" t="s">
        <v>386</v>
      </c>
      <c r="C625" t="s">
        <v>1350</v>
      </c>
      <c r="D625" s="5">
        <v>50.4</v>
      </c>
    </row>
    <row r="626" spans="1:4" x14ac:dyDescent="0.3">
      <c r="A626" s="1">
        <v>45757</v>
      </c>
      <c r="B626" t="s">
        <v>95</v>
      </c>
      <c r="C626" t="s">
        <v>1380</v>
      </c>
      <c r="D626" s="5">
        <v>35.520000000000003</v>
      </c>
    </row>
    <row r="627" spans="1:4" x14ac:dyDescent="0.3">
      <c r="A627" s="1">
        <v>45757</v>
      </c>
      <c r="B627" t="s">
        <v>211</v>
      </c>
      <c r="C627" t="s">
        <v>1335</v>
      </c>
      <c r="D627" s="5">
        <v>29.97</v>
      </c>
    </row>
    <row r="628" spans="1:4" x14ac:dyDescent="0.3">
      <c r="A628" s="1">
        <v>45757</v>
      </c>
      <c r="B628" t="s">
        <v>95</v>
      </c>
      <c r="C628" t="s">
        <v>1302</v>
      </c>
      <c r="D628" s="5">
        <v>23.82</v>
      </c>
    </row>
    <row r="629" spans="1:4" x14ac:dyDescent="0.3">
      <c r="A629" s="1">
        <v>45757</v>
      </c>
      <c r="B629" t="s">
        <v>329</v>
      </c>
      <c r="C629" t="s">
        <v>1290</v>
      </c>
      <c r="D629" s="5">
        <v>21</v>
      </c>
    </row>
    <row r="630" spans="1:4" x14ac:dyDescent="0.3">
      <c r="A630" s="1">
        <v>45757</v>
      </c>
      <c r="B630" t="s">
        <v>211</v>
      </c>
      <c r="C630" t="s">
        <v>1335</v>
      </c>
      <c r="D630" s="5">
        <v>14.26</v>
      </c>
    </row>
    <row r="631" spans="1:4" x14ac:dyDescent="0.3">
      <c r="A631" s="1">
        <v>45757</v>
      </c>
      <c r="B631" t="s">
        <v>211</v>
      </c>
      <c r="C631" t="s">
        <v>1356</v>
      </c>
      <c r="D631" s="5">
        <v>12.78</v>
      </c>
    </row>
    <row r="632" spans="1:4" x14ac:dyDescent="0.3">
      <c r="A632" s="1">
        <v>45757</v>
      </c>
      <c r="B632" t="s">
        <v>211</v>
      </c>
      <c r="C632" t="s">
        <v>1335</v>
      </c>
      <c r="D632" s="5">
        <v>7.13</v>
      </c>
    </row>
    <row r="633" spans="1:4" x14ac:dyDescent="0.3">
      <c r="A633" s="1">
        <v>45757</v>
      </c>
      <c r="B633" t="s">
        <v>211</v>
      </c>
      <c r="C633" t="s">
        <v>1335</v>
      </c>
      <c r="D633" s="5">
        <v>7.13</v>
      </c>
    </row>
    <row r="634" spans="1:4" x14ac:dyDescent="0.3">
      <c r="A634" s="1">
        <v>45757</v>
      </c>
      <c r="B634" t="s">
        <v>298</v>
      </c>
      <c r="C634" t="s">
        <v>1327</v>
      </c>
      <c r="D634" s="5">
        <v>-17.5</v>
      </c>
    </row>
    <row r="635" spans="1:4" x14ac:dyDescent="0.3">
      <c r="A635" s="1">
        <v>45757</v>
      </c>
      <c r="B635" t="s">
        <v>211</v>
      </c>
      <c r="C635" t="s">
        <v>1335</v>
      </c>
      <c r="D635" s="5">
        <v>-30.05</v>
      </c>
    </row>
    <row r="636" spans="1:4" x14ac:dyDescent="0.3">
      <c r="A636" s="1">
        <v>45757</v>
      </c>
      <c r="B636" t="s">
        <v>95</v>
      </c>
      <c r="C636" t="s">
        <v>1380</v>
      </c>
      <c r="D636" s="5">
        <v>-39.56</v>
      </c>
    </row>
    <row r="637" spans="1:4" x14ac:dyDescent="0.3">
      <c r="A637" s="1">
        <v>45757</v>
      </c>
      <c r="B637" t="s">
        <v>95</v>
      </c>
      <c r="C637" t="s">
        <v>1380</v>
      </c>
      <c r="D637" s="5">
        <v>-40.479999999999997</v>
      </c>
    </row>
    <row r="638" spans="1:4" x14ac:dyDescent="0.3">
      <c r="A638" s="1">
        <v>45757</v>
      </c>
      <c r="B638" t="s">
        <v>211</v>
      </c>
      <c r="C638" t="s">
        <v>1335</v>
      </c>
      <c r="D638" s="5">
        <v>-71.260000000000005</v>
      </c>
    </row>
    <row r="639" spans="1:4" x14ac:dyDescent="0.3">
      <c r="A639" s="1">
        <v>45757</v>
      </c>
      <c r="B639" t="s">
        <v>298</v>
      </c>
      <c r="C639" t="s">
        <v>1327</v>
      </c>
      <c r="D639" s="5">
        <v>-245</v>
      </c>
    </row>
    <row r="640" spans="1:4" x14ac:dyDescent="0.3">
      <c r="A640" s="1">
        <v>45758</v>
      </c>
      <c r="B640" t="s">
        <v>1185</v>
      </c>
      <c r="C640" t="s">
        <v>1324</v>
      </c>
      <c r="D640" s="5">
        <v>4880.33</v>
      </c>
    </row>
    <row r="641" spans="1:4" x14ac:dyDescent="0.3">
      <c r="A641" s="1">
        <v>45758</v>
      </c>
      <c r="B641" t="s">
        <v>1185</v>
      </c>
      <c r="C641" t="s">
        <v>1324</v>
      </c>
      <c r="D641" s="5">
        <v>1517.5</v>
      </c>
    </row>
    <row r="642" spans="1:4" x14ac:dyDescent="0.3">
      <c r="A642" s="1">
        <v>45758</v>
      </c>
      <c r="B642" t="s">
        <v>1170</v>
      </c>
      <c r="C642" t="s">
        <v>1385</v>
      </c>
      <c r="D642" s="5">
        <v>1151.5</v>
      </c>
    </row>
    <row r="643" spans="1:4" x14ac:dyDescent="0.3">
      <c r="A643" s="1">
        <v>45758</v>
      </c>
      <c r="B643" t="s">
        <v>1185</v>
      </c>
      <c r="C643" t="s">
        <v>1324</v>
      </c>
      <c r="D643" s="5">
        <v>1003</v>
      </c>
    </row>
    <row r="644" spans="1:4" x14ac:dyDescent="0.3">
      <c r="A644" s="1">
        <v>45758</v>
      </c>
      <c r="B644" t="s">
        <v>1024</v>
      </c>
      <c r="C644" t="s">
        <v>1298</v>
      </c>
      <c r="D644" s="5">
        <v>475.5</v>
      </c>
    </row>
    <row r="645" spans="1:4" x14ac:dyDescent="0.3">
      <c r="A645" s="1">
        <v>45761</v>
      </c>
      <c r="B645" t="s">
        <v>238</v>
      </c>
      <c r="C645" t="s">
        <v>1296</v>
      </c>
      <c r="D645" s="5">
        <v>70200</v>
      </c>
    </row>
    <row r="646" spans="1:4" x14ac:dyDescent="0.3">
      <c r="A646" s="1">
        <v>45761</v>
      </c>
      <c r="B646" t="s">
        <v>238</v>
      </c>
      <c r="C646" t="s">
        <v>1296</v>
      </c>
      <c r="D646" s="5">
        <v>33199</v>
      </c>
    </row>
    <row r="647" spans="1:4" x14ac:dyDescent="0.3">
      <c r="A647" s="1">
        <v>45761</v>
      </c>
      <c r="B647" t="s">
        <v>238</v>
      </c>
      <c r="C647" t="s">
        <v>1296</v>
      </c>
      <c r="D647" s="5">
        <v>28538</v>
      </c>
    </row>
    <row r="648" spans="1:4" x14ac:dyDescent="0.3">
      <c r="A648" s="1">
        <v>45761</v>
      </c>
      <c r="B648" t="s">
        <v>238</v>
      </c>
      <c r="C648" t="s">
        <v>1296</v>
      </c>
      <c r="D648" s="5">
        <v>15600</v>
      </c>
    </row>
    <row r="649" spans="1:4" x14ac:dyDescent="0.3">
      <c r="A649" s="1">
        <v>45761</v>
      </c>
      <c r="B649" t="s">
        <v>238</v>
      </c>
      <c r="C649" t="s">
        <v>1296</v>
      </c>
      <c r="D649" s="5">
        <v>14087</v>
      </c>
    </row>
    <row r="650" spans="1:4" x14ac:dyDescent="0.3">
      <c r="A650" s="1">
        <v>45761</v>
      </c>
      <c r="B650" t="s">
        <v>238</v>
      </c>
      <c r="C650" t="s">
        <v>1296</v>
      </c>
      <c r="D650" s="5">
        <v>8531</v>
      </c>
    </row>
    <row r="651" spans="1:4" x14ac:dyDescent="0.3">
      <c r="A651" s="1">
        <v>45761</v>
      </c>
      <c r="B651" t="s">
        <v>238</v>
      </c>
      <c r="C651" t="s">
        <v>1296</v>
      </c>
      <c r="D651" s="5">
        <v>7800</v>
      </c>
    </row>
    <row r="652" spans="1:4" x14ac:dyDescent="0.3">
      <c r="A652" s="1">
        <v>45761</v>
      </c>
      <c r="B652" t="s">
        <v>238</v>
      </c>
      <c r="C652" t="s">
        <v>1296</v>
      </c>
      <c r="D652" s="5">
        <v>7446</v>
      </c>
    </row>
    <row r="653" spans="1:4" x14ac:dyDescent="0.3">
      <c r="A653" s="1">
        <v>45761</v>
      </c>
      <c r="B653" t="s">
        <v>238</v>
      </c>
      <c r="C653" t="s">
        <v>1296</v>
      </c>
      <c r="D653" s="5">
        <v>5783</v>
      </c>
    </row>
    <row r="654" spans="1:4" x14ac:dyDescent="0.3">
      <c r="A654" s="1">
        <v>45761</v>
      </c>
      <c r="B654" t="s">
        <v>238</v>
      </c>
      <c r="C654" t="s">
        <v>1296</v>
      </c>
      <c r="D654" s="5">
        <v>5544</v>
      </c>
    </row>
    <row r="655" spans="1:4" x14ac:dyDescent="0.3">
      <c r="A655" s="1">
        <v>45761</v>
      </c>
      <c r="B655" t="s">
        <v>238</v>
      </c>
      <c r="C655" t="s">
        <v>1296</v>
      </c>
      <c r="D655" s="5">
        <v>3768</v>
      </c>
    </row>
    <row r="656" spans="1:4" x14ac:dyDescent="0.3">
      <c r="A656" s="1">
        <v>45761</v>
      </c>
      <c r="B656" t="s">
        <v>238</v>
      </c>
      <c r="C656" t="s">
        <v>1296</v>
      </c>
      <c r="D656" s="5">
        <v>3141</v>
      </c>
    </row>
    <row r="657" spans="1:4" x14ac:dyDescent="0.3">
      <c r="A657" s="1">
        <v>45761</v>
      </c>
      <c r="B657" t="s">
        <v>238</v>
      </c>
      <c r="C657" t="s">
        <v>1296</v>
      </c>
      <c r="D657" s="5">
        <v>2223.5</v>
      </c>
    </row>
    <row r="658" spans="1:4" x14ac:dyDescent="0.3">
      <c r="A658" s="1">
        <v>45761</v>
      </c>
      <c r="B658" t="s">
        <v>238</v>
      </c>
      <c r="C658" t="s">
        <v>1296</v>
      </c>
      <c r="D658" s="5">
        <v>2223.5</v>
      </c>
    </row>
    <row r="659" spans="1:4" x14ac:dyDescent="0.3">
      <c r="A659" s="1">
        <v>45761</v>
      </c>
      <c r="B659" t="s">
        <v>238</v>
      </c>
      <c r="C659" t="s">
        <v>1296</v>
      </c>
      <c r="D659" s="5">
        <v>873</v>
      </c>
    </row>
    <row r="660" spans="1:4" x14ac:dyDescent="0.3">
      <c r="A660" s="1">
        <v>45761</v>
      </c>
      <c r="B660" t="s">
        <v>238</v>
      </c>
      <c r="C660" t="s">
        <v>1296</v>
      </c>
      <c r="D660" s="5">
        <v>873</v>
      </c>
    </row>
    <row r="661" spans="1:4" x14ac:dyDescent="0.3">
      <c r="A661" s="1">
        <v>45761</v>
      </c>
      <c r="B661" t="s">
        <v>238</v>
      </c>
      <c r="C661" t="s">
        <v>1296</v>
      </c>
      <c r="D661" s="5">
        <v>688</v>
      </c>
    </row>
    <row r="662" spans="1:4" x14ac:dyDescent="0.3">
      <c r="A662" s="1">
        <v>45761</v>
      </c>
      <c r="B662" t="s">
        <v>238</v>
      </c>
      <c r="C662" t="s">
        <v>1296</v>
      </c>
      <c r="D662" s="5">
        <v>688</v>
      </c>
    </row>
    <row r="663" spans="1:4" x14ac:dyDescent="0.3">
      <c r="A663" s="1">
        <v>45761</v>
      </c>
      <c r="B663" t="s">
        <v>238</v>
      </c>
      <c r="C663" t="s">
        <v>1296</v>
      </c>
      <c r="D663" s="5">
        <v>608</v>
      </c>
    </row>
    <row r="664" spans="1:4" x14ac:dyDescent="0.3">
      <c r="A664" s="1">
        <v>45761</v>
      </c>
      <c r="B664" t="s">
        <v>238</v>
      </c>
      <c r="C664" t="s">
        <v>1296</v>
      </c>
      <c r="D664" s="5">
        <v>608</v>
      </c>
    </row>
    <row r="665" spans="1:4" x14ac:dyDescent="0.3">
      <c r="A665" s="1">
        <v>45761</v>
      </c>
      <c r="B665" t="s">
        <v>238</v>
      </c>
      <c r="C665" t="s">
        <v>1296</v>
      </c>
      <c r="D665" s="5">
        <v>487.5</v>
      </c>
    </row>
    <row r="666" spans="1:4" x14ac:dyDescent="0.3">
      <c r="A666" s="1">
        <v>45761</v>
      </c>
      <c r="B666" t="s">
        <v>238</v>
      </c>
      <c r="C666" t="s">
        <v>1296</v>
      </c>
      <c r="D666" s="5">
        <v>487.5</v>
      </c>
    </row>
    <row r="667" spans="1:4" x14ac:dyDescent="0.3">
      <c r="A667" s="1">
        <v>45761</v>
      </c>
      <c r="B667" t="s">
        <v>1047</v>
      </c>
      <c r="C667" t="s">
        <v>1300</v>
      </c>
      <c r="D667" s="5">
        <v>1251.69</v>
      </c>
    </row>
    <row r="668" spans="1:4" x14ac:dyDescent="0.3">
      <c r="A668" s="1">
        <v>45761</v>
      </c>
      <c r="B668" t="s">
        <v>1188</v>
      </c>
      <c r="C668" t="s">
        <v>1389</v>
      </c>
      <c r="D668" s="5">
        <v>846.94</v>
      </c>
    </row>
    <row r="669" spans="1:4" x14ac:dyDescent="0.3">
      <c r="A669" s="1">
        <v>45761</v>
      </c>
      <c r="B669" t="s">
        <v>1188</v>
      </c>
      <c r="C669" t="s">
        <v>1314</v>
      </c>
      <c r="D669" s="5">
        <v>621.79999999999995</v>
      </c>
    </row>
    <row r="670" spans="1:4" x14ac:dyDescent="0.3">
      <c r="A670" s="1">
        <v>45761</v>
      </c>
      <c r="B670" t="s">
        <v>1188</v>
      </c>
      <c r="C670" t="s">
        <v>1192</v>
      </c>
      <c r="D670" s="5">
        <v>412.82</v>
      </c>
    </row>
    <row r="671" spans="1:4" x14ac:dyDescent="0.3">
      <c r="A671" s="1">
        <v>45761</v>
      </c>
      <c r="B671" t="s">
        <v>1188</v>
      </c>
      <c r="C671" t="s">
        <v>1192</v>
      </c>
      <c r="D671" s="5">
        <v>412.82</v>
      </c>
    </row>
    <row r="672" spans="1:4" x14ac:dyDescent="0.3">
      <c r="A672" s="1">
        <v>45761</v>
      </c>
      <c r="B672" t="s">
        <v>1188</v>
      </c>
      <c r="C672" t="s">
        <v>1338</v>
      </c>
      <c r="D672" s="5">
        <v>310.24</v>
      </c>
    </row>
    <row r="673" spans="1:4" x14ac:dyDescent="0.3">
      <c r="A673" s="1">
        <v>45761</v>
      </c>
      <c r="B673" t="s">
        <v>1188</v>
      </c>
      <c r="C673" t="s">
        <v>1338</v>
      </c>
      <c r="D673" s="5">
        <v>37.26</v>
      </c>
    </row>
    <row r="674" spans="1:4" x14ac:dyDescent="0.3">
      <c r="A674" s="1">
        <v>45761</v>
      </c>
      <c r="B674" t="s">
        <v>238</v>
      </c>
      <c r="C674" t="s">
        <v>1296</v>
      </c>
      <c r="D674" s="5">
        <v>-702</v>
      </c>
    </row>
    <row r="675" spans="1:4" x14ac:dyDescent="0.3">
      <c r="A675" s="1">
        <v>45763</v>
      </c>
      <c r="B675" t="s">
        <v>1024</v>
      </c>
      <c r="C675" t="s">
        <v>1298</v>
      </c>
      <c r="D675" s="5">
        <v>5892</v>
      </c>
    </row>
    <row r="676" spans="1:4" x14ac:dyDescent="0.3">
      <c r="A676" s="1">
        <v>45764</v>
      </c>
      <c r="B676" t="s">
        <v>573</v>
      </c>
      <c r="C676" t="s">
        <v>1391</v>
      </c>
      <c r="D676" s="5">
        <v>32490</v>
      </c>
    </row>
    <row r="677" spans="1:4" x14ac:dyDescent="0.3">
      <c r="A677" s="1">
        <v>45764</v>
      </c>
      <c r="B677" t="s">
        <v>563</v>
      </c>
      <c r="C677" t="s">
        <v>1414</v>
      </c>
      <c r="D677" s="5">
        <v>12781.25</v>
      </c>
    </row>
    <row r="678" spans="1:4" x14ac:dyDescent="0.3">
      <c r="A678" s="1">
        <v>45764</v>
      </c>
      <c r="B678" t="s">
        <v>520</v>
      </c>
      <c r="C678" t="s">
        <v>1345</v>
      </c>
      <c r="D678" s="5">
        <v>7288.5</v>
      </c>
    </row>
    <row r="679" spans="1:4" x14ac:dyDescent="0.3">
      <c r="A679" s="1">
        <v>45764</v>
      </c>
      <c r="B679" t="s">
        <v>427</v>
      </c>
      <c r="C679" t="s">
        <v>1337</v>
      </c>
      <c r="D679" s="5">
        <v>6042.69</v>
      </c>
    </row>
    <row r="680" spans="1:4" x14ac:dyDescent="0.3">
      <c r="A680" s="1">
        <v>45764</v>
      </c>
      <c r="B680" t="s">
        <v>95</v>
      </c>
      <c r="C680" t="s">
        <v>1380</v>
      </c>
      <c r="D680" s="5">
        <v>3876.1</v>
      </c>
    </row>
    <row r="681" spans="1:4" x14ac:dyDescent="0.3">
      <c r="A681" s="1">
        <v>45764</v>
      </c>
      <c r="B681" t="s">
        <v>493</v>
      </c>
      <c r="C681" t="s">
        <v>1331</v>
      </c>
      <c r="D681" s="5">
        <v>3801.46</v>
      </c>
    </row>
    <row r="682" spans="1:4" x14ac:dyDescent="0.3">
      <c r="A682" s="1">
        <v>45764</v>
      </c>
      <c r="B682" t="s">
        <v>508</v>
      </c>
      <c r="C682" t="s">
        <v>1299</v>
      </c>
      <c r="D682" s="5">
        <v>3537.75</v>
      </c>
    </row>
    <row r="683" spans="1:4" x14ac:dyDescent="0.3">
      <c r="A683" s="1">
        <v>45764</v>
      </c>
      <c r="B683" t="s">
        <v>217</v>
      </c>
      <c r="C683" t="s">
        <v>1348</v>
      </c>
      <c r="D683" s="5">
        <v>3138.1</v>
      </c>
    </row>
    <row r="684" spans="1:4" x14ac:dyDescent="0.3">
      <c r="A684" s="1">
        <v>45764</v>
      </c>
      <c r="B684" t="s">
        <v>95</v>
      </c>
      <c r="C684" t="s">
        <v>1380</v>
      </c>
      <c r="D684" s="5">
        <v>2085.61</v>
      </c>
    </row>
    <row r="685" spans="1:4" x14ac:dyDescent="0.3">
      <c r="A685" s="1">
        <v>45764</v>
      </c>
      <c r="B685" t="s">
        <v>95</v>
      </c>
      <c r="C685" t="s">
        <v>1380</v>
      </c>
      <c r="D685" s="5">
        <v>2082.31</v>
      </c>
    </row>
    <row r="686" spans="1:4" x14ac:dyDescent="0.3">
      <c r="A686" s="1">
        <v>45764</v>
      </c>
      <c r="B686" t="s">
        <v>95</v>
      </c>
      <c r="C686" t="s">
        <v>1380</v>
      </c>
      <c r="D686" s="5">
        <v>2008.2</v>
      </c>
    </row>
    <row r="687" spans="1:4" x14ac:dyDescent="0.3">
      <c r="A687" s="1">
        <v>45764</v>
      </c>
      <c r="B687" t="s">
        <v>462</v>
      </c>
      <c r="C687" t="s">
        <v>1301</v>
      </c>
      <c r="D687" s="5">
        <v>1700</v>
      </c>
    </row>
    <row r="688" spans="1:4" x14ac:dyDescent="0.3">
      <c r="A688" s="1">
        <v>45764</v>
      </c>
      <c r="B688" t="s">
        <v>95</v>
      </c>
      <c r="C688" t="s">
        <v>1380</v>
      </c>
      <c r="D688" s="5">
        <v>1250.81</v>
      </c>
    </row>
    <row r="689" spans="1:4" x14ac:dyDescent="0.3">
      <c r="A689" s="1">
        <v>45764</v>
      </c>
      <c r="B689" t="s">
        <v>455</v>
      </c>
      <c r="C689" t="s">
        <v>1294</v>
      </c>
      <c r="D689" s="5">
        <v>989.6</v>
      </c>
    </row>
    <row r="690" spans="1:4" x14ac:dyDescent="0.3">
      <c r="A690" s="1">
        <v>45764</v>
      </c>
      <c r="B690" t="s">
        <v>508</v>
      </c>
      <c r="C690" t="s">
        <v>1299</v>
      </c>
      <c r="D690" s="5">
        <v>976.73</v>
      </c>
    </row>
    <row r="691" spans="1:4" x14ac:dyDescent="0.3">
      <c r="A691" s="1">
        <v>45764</v>
      </c>
      <c r="B691" t="s">
        <v>95</v>
      </c>
      <c r="C691" t="s">
        <v>1380</v>
      </c>
      <c r="D691" s="5">
        <v>944.03</v>
      </c>
    </row>
    <row r="692" spans="1:4" x14ac:dyDescent="0.3">
      <c r="A692" s="1">
        <v>45764</v>
      </c>
      <c r="B692" t="s">
        <v>508</v>
      </c>
      <c r="C692" t="s">
        <v>1299</v>
      </c>
      <c r="D692" s="5">
        <v>935.63</v>
      </c>
    </row>
    <row r="693" spans="1:4" x14ac:dyDescent="0.3">
      <c r="A693" s="1">
        <v>45764</v>
      </c>
      <c r="B693" t="s">
        <v>95</v>
      </c>
      <c r="C693" t="s">
        <v>1388</v>
      </c>
      <c r="D693" s="5">
        <v>931.54</v>
      </c>
    </row>
    <row r="694" spans="1:4" x14ac:dyDescent="0.3">
      <c r="A694" s="1">
        <v>45764</v>
      </c>
      <c r="B694" t="s">
        <v>499</v>
      </c>
      <c r="C694" t="s">
        <v>1392</v>
      </c>
      <c r="D694" s="5">
        <v>899.16</v>
      </c>
    </row>
    <row r="695" spans="1:4" x14ac:dyDescent="0.3">
      <c r="A695" s="1">
        <v>45764</v>
      </c>
      <c r="B695" t="s">
        <v>508</v>
      </c>
      <c r="C695" t="s">
        <v>1299</v>
      </c>
      <c r="D695" s="5">
        <v>892.42</v>
      </c>
    </row>
    <row r="696" spans="1:4" x14ac:dyDescent="0.3">
      <c r="A696" s="1">
        <v>45764</v>
      </c>
      <c r="B696" t="s">
        <v>465</v>
      </c>
      <c r="C696" t="s">
        <v>1302</v>
      </c>
      <c r="D696" s="5">
        <v>826.14</v>
      </c>
    </row>
    <row r="697" spans="1:4" x14ac:dyDescent="0.3">
      <c r="A697" s="1">
        <v>45764</v>
      </c>
      <c r="B697" t="s">
        <v>502</v>
      </c>
      <c r="C697" t="s">
        <v>1404</v>
      </c>
      <c r="D697" s="5">
        <v>770</v>
      </c>
    </row>
    <row r="698" spans="1:4" x14ac:dyDescent="0.3">
      <c r="A698" s="1">
        <v>45764</v>
      </c>
      <c r="B698" t="s">
        <v>95</v>
      </c>
      <c r="C698" t="s">
        <v>1380</v>
      </c>
      <c r="D698" s="5">
        <v>716.54</v>
      </c>
    </row>
    <row r="699" spans="1:4" x14ac:dyDescent="0.3">
      <c r="A699" s="1">
        <v>45764</v>
      </c>
      <c r="B699" t="s">
        <v>95</v>
      </c>
      <c r="C699" t="s">
        <v>1380</v>
      </c>
      <c r="D699" s="5">
        <v>636.16</v>
      </c>
    </row>
    <row r="700" spans="1:4" x14ac:dyDescent="0.3">
      <c r="A700" s="1">
        <v>45764</v>
      </c>
      <c r="B700" t="s">
        <v>114</v>
      </c>
      <c r="C700" t="s">
        <v>1376</v>
      </c>
      <c r="D700" s="5">
        <v>616.85</v>
      </c>
    </row>
    <row r="701" spans="1:4" x14ac:dyDescent="0.3">
      <c r="A701" s="1">
        <v>45764</v>
      </c>
      <c r="B701" t="s">
        <v>468</v>
      </c>
      <c r="C701" t="s">
        <v>1303</v>
      </c>
      <c r="D701" s="5">
        <v>585</v>
      </c>
    </row>
    <row r="702" spans="1:4" x14ac:dyDescent="0.3">
      <c r="A702" s="1">
        <v>45764</v>
      </c>
      <c r="B702" t="s">
        <v>468</v>
      </c>
      <c r="C702" t="s">
        <v>1303</v>
      </c>
      <c r="D702" s="5">
        <v>540</v>
      </c>
    </row>
    <row r="703" spans="1:4" x14ac:dyDescent="0.3">
      <c r="A703" s="1">
        <v>45764</v>
      </c>
      <c r="B703" t="s">
        <v>468</v>
      </c>
      <c r="C703" t="s">
        <v>1303</v>
      </c>
      <c r="D703" s="5">
        <v>485</v>
      </c>
    </row>
    <row r="704" spans="1:4" x14ac:dyDescent="0.3">
      <c r="A704" s="1">
        <v>45764</v>
      </c>
      <c r="B704" t="s">
        <v>508</v>
      </c>
      <c r="C704" t="s">
        <v>1299</v>
      </c>
      <c r="D704" s="5">
        <v>468.47</v>
      </c>
    </row>
    <row r="705" spans="1:4" x14ac:dyDescent="0.3">
      <c r="A705" s="1">
        <v>45764</v>
      </c>
      <c r="B705" t="s">
        <v>114</v>
      </c>
      <c r="C705" t="s">
        <v>1376</v>
      </c>
      <c r="D705" s="5">
        <v>468.05</v>
      </c>
    </row>
    <row r="706" spans="1:4" x14ac:dyDescent="0.3">
      <c r="A706" s="1">
        <v>45764</v>
      </c>
      <c r="B706" t="s">
        <v>142</v>
      </c>
      <c r="C706" t="s">
        <v>1297</v>
      </c>
      <c r="D706" s="5">
        <v>465.1</v>
      </c>
    </row>
    <row r="707" spans="1:4" x14ac:dyDescent="0.3">
      <c r="A707" s="1">
        <v>45764</v>
      </c>
      <c r="B707" t="s">
        <v>95</v>
      </c>
      <c r="C707" t="s">
        <v>1302</v>
      </c>
      <c r="D707" s="5">
        <v>442.06</v>
      </c>
    </row>
    <row r="708" spans="1:4" x14ac:dyDescent="0.3">
      <c r="A708" s="1">
        <v>45764</v>
      </c>
      <c r="B708" t="s">
        <v>87</v>
      </c>
      <c r="C708" t="s">
        <v>1295</v>
      </c>
      <c r="D708" s="5">
        <v>434.16</v>
      </c>
    </row>
    <row r="709" spans="1:4" x14ac:dyDescent="0.3">
      <c r="A709" s="1">
        <v>45764</v>
      </c>
      <c r="B709" t="s">
        <v>468</v>
      </c>
      <c r="C709" t="s">
        <v>1303</v>
      </c>
      <c r="D709" s="5">
        <v>432</v>
      </c>
    </row>
    <row r="710" spans="1:4" x14ac:dyDescent="0.3">
      <c r="A710" s="1">
        <v>45764</v>
      </c>
      <c r="B710" t="s">
        <v>114</v>
      </c>
      <c r="C710" t="s">
        <v>1376</v>
      </c>
      <c r="D710" s="5">
        <v>425.56</v>
      </c>
    </row>
    <row r="711" spans="1:4" x14ac:dyDescent="0.3">
      <c r="A711" s="1">
        <v>45764</v>
      </c>
      <c r="B711" t="s">
        <v>114</v>
      </c>
      <c r="C711" t="s">
        <v>1376</v>
      </c>
      <c r="D711" s="5">
        <v>425.42</v>
      </c>
    </row>
    <row r="712" spans="1:4" x14ac:dyDescent="0.3">
      <c r="A712" s="1">
        <v>45764</v>
      </c>
      <c r="B712" t="s">
        <v>576</v>
      </c>
      <c r="C712" t="s">
        <v>1313</v>
      </c>
      <c r="D712" s="5">
        <v>410.64</v>
      </c>
    </row>
    <row r="713" spans="1:4" x14ac:dyDescent="0.3">
      <c r="A713" s="1">
        <v>45764</v>
      </c>
      <c r="B713" t="s">
        <v>114</v>
      </c>
      <c r="C713" t="s">
        <v>1376</v>
      </c>
      <c r="D713" s="5">
        <v>404.4</v>
      </c>
    </row>
    <row r="714" spans="1:4" x14ac:dyDescent="0.3">
      <c r="A714" s="1">
        <v>45764</v>
      </c>
      <c r="B714" t="s">
        <v>87</v>
      </c>
      <c r="C714" t="s">
        <v>1295</v>
      </c>
      <c r="D714" s="5">
        <v>395.67</v>
      </c>
    </row>
    <row r="715" spans="1:4" x14ac:dyDescent="0.3">
      <c r="A715" s="1">
        <v>45764</v>
      </c>
      <c r="B715" t="s">
        <v>527</v>
      </c>
      <c r="C715" t="s">
        <v>1292</v>
      </c>
      <c r="D715" s="5">
        <v>387.42</v>
      </c>
    </row>
    <row r="716" spans="1:4" x14ac:dyDescent="0.3">
      <c r="A716" s="1">
        <v>45764</v>
      </c>
      <c r="B716" t="s">
        <v>508</v>
      </c>
      <c r="C716" t="s">
        <v>1299</v>
      </c>
      <c r="D716" s="5">
        <v>351.75</v>
      </c>
    </row>
    <row r="717" spans="1:4" x14ac:dyDescent="0.3">
      <c r="A717" s="1">
        <v>45764</v>
      </c>
      <c r="B717" t="s">
        <v>87</v>
      </c>
      <c r="C717" t="s">
        <v>1295</v>
      </c>
      <c r="D717" s="5">
        <v>347.56</v>
      </c>
    </row>
    <row r="718" spans="1:4" x14ac:dyDescent="0.3">
      <c r="A718" s="1">
        <v>45764</v>
      </c>
      <c r="B718" t="s">
        <v>95</v>
      </c>
      <c r="C718" t="s">
        <v>1302</v>
      </c>
      <c r="D718" s="5">
        <v>344.79</v>
      </c>
    </row>
    <row r="719" spans="1:4" x14ac:dyDescent="0.3">
      <c r="A719" s="1">
        <v>45764</v>
      </c>
      <c r="B719" t="s">
        <v>87</v>
      </c>
      <c r="C719" t="s">
        <v>1295</v>
      </c>
      <c r="D719" s="5">
        <v>344.12</v>
      </c>
    </row>
    <row r="720" spans="1:4" x14ac:dyDescent="0.3">
      <c r="A720" s="1">
        <v>45764</v>
      </c>
      <c r="B720" t="s">
        <v>87</v>
      </c>
      <c r="C720" t="s">
        <v>1295</v>
      </c>
      <c r="D720" s="5">
        <v>341.01</v>
      </c>
    </row>
    <row r="721" spans="1:4" x14ac:dyDescent="0.3">
      <c r="A721" s="1">
        <v>45764</v>
      </c>
      <c r="B721" t="s">
        <v>114</v>
      </c>
      <c r="C721" t="s">
        <v>1376</v>
      </c>
      <c r="D721" s="5">
        <v>340.36</v>
      </c>
    </row>
    <row r="722" spans="1:4" x14ac:dyDescent="0.3">
      <c r="A722" s="1">
        <v>45764</v>
      </c>
      <c r="B722" t="s">
        <v>87</v>
      </c>
      <c r="C722" t="s">
        <v>1295</v>
      </c>
      <c r="D722" s="5">
        <v>333.96</v>
      </c>
    </row>
    <row r="723" spans="1:4" x14ac:dyDescent="0.3">
      <c r="A723" s="1">
        <v>45764</v>
      </c>
      <c r="B723" t="s">
        <v>505</v>
      </c>
      <c r="C723" t="s">
        <v>1403</v>
      </c>
      <c r="D723" s="5">
        <v>312.68</v>
      </c>
    </row>
    <row r="724" spans="1:4" x14ac:dyDescent="0.3">
      <c r="A724" s="1">
        <v>45764</v>
      </c>
      <c r="B724" t="s">
        <v>95</v>
      </c>
      <c r="C724" t="s">
        <v>1302</v>
      </c>
      <c r="D724" s="5">
        <v>309.41000000000003</v>
      </c>
    </row>
    <row r="725" spans="1:4" x14ac:dyDescent="0.3">
      <c r="A725" s="1">
        <v>45764</v>
      </c>
      <c r="B725" t="s">
        <v>95</v>
      </c>
      <c r="C725" t="s">
        <v>1302</v>
      </c>
      <c r="D725" s="5">
        <v>300.47000000000003</v>
      </c>
    </row>
    <row r="726" spans="1:4" x14ac:dyDescent="0.3">
      <c r="A726" s="1">
        <v>45764</v>
      </c>
      <c r="B726" t="s">
        <v>114</v>
      </c>
      <c r="C726" t="s">
        <v>1376</v>
      </c>
      <c r="D726" s="5">
        <v>297.85000000000002</v>
      </c>
    </row>
    <row r="727" spans="1:4" x14ac:dyDescent="0.3">
      <c r="A727" s="1">
        <v>45764</v>
      </c>
      <c r="B727" t="s">
        <v>142</v>
      </c>
      <c r="C727" t="s">
        <v>1297</v>
      </c>
      <c r="D727" s="5">
        <v>284.75</v>
      </c>
    </row>
    <row r="728" spans="1:4" x14ac:dyDescent="0.3">
      <c r="A728" s="1">
        <v>45764</v>
      </c>
      <c r="B728" t="s">
        <v>554</v>
      </c>
      <c r="C728" t="s">
        <v>1319</v>
      </c>
      <c r="D728" s="5">
        <v>282.64</v>
      </c>
    </row>
    <row r="729" spans="1:4" x14ac:dyDescent="0.3">
      <c r="A729" s="1">
        <v>45764</v>
      </c>
      <c r="B729" t="s">
        <v>468</v>
      </c>
      <c r="C729" t="s">
        <v>1303</v>
      </c>
      <c r="D729" s="5">
        <v>280</v>
      </c>
    </row>
    <row r="730" spans="1:4" x14ac:dyDescent="0.3">
      <c r="A730" s="1">
        <v>45764</v>
      </c>
      <c r="B730" t="s">
        <v>468</v>
      </c>
      <c r="C730" t="s">
        <v>1303</v>
      </c>
      <c r="D730" s="5">
        <v>280</v>
      </c>
    </row>
    <row r="731" spans="1:4" x14ac:dyDescent="0.3">
      <c r="A731" s="1">
        <v>45764</v>
      </c>
      <c r="B731" t="s">
        <v>192</v>
      </c>
      <c r="C731" t="s">
        <v>1348</v>
      </c>
      <c r="D731" s="5">
        <v>280</v>
      </c>
    </row>
    <row r="732" spans="1:4" x14ac:dyDescent="0.3">
      <c r="A732" s="1">
        <v>45764</v>
      </c>
      <c r="B732" t="s">
        <v>249</v>
      </c>
      <c r="C732" t="s">
        <v>1349</v>
      </c>
      <c r="D732" s="5">
        <v>275.02999999999997</v>
      </c>
    </row>
    <row r="733" spans="1:4" x14ac:dyDescent="0.3">
      <c r="A733" s="1">
        <v>45764</v>
      </c>
      <c r="B733" t="s">
        <v>533</v>
      </c>
      <c r="C733" t="s">
        <v>1348</v>
      </c>
      <c r="D733" s="5">
        <v>240.53</v>
      </c>
    </row>
    <row r="734" spans="1:4" x14ac:dyDescent="0.3">
      <c r="A734" s="1">
        <v>45764</v>
      </c>
      <c r="B734" t="s">
        <v>114</v>
      </c>
      <c r="C734" t="s">
        <v>1376</v>
      </c>
      <c r="D734" s="5">
        <v>234</v>
      </c>
    </row>
    <row r="735" spans="1:4" x14ac:dyDescent="0.3">
      <c r="A735" s="1">
        <v>45764</v>
      </c>
      <c r="B735" t="s">
        <v>142</v>
      </c>
      <c r="C735" t="s">
        <v>1297</v>
      </c>
      <c r="D735" s="5">
        <v>202.75</v>
      </c>
    </row>
    <row r="736" spans="1:4" x14ac:dyDescent="0.3">
      <c r="A736" s="1">
        <v>45764</v>
      </c>
      <c r="B736" t="s">
        <v>550</v>
      </c>
      <c r="C736" t="s">
        <v>1381</v>
      </c>
      <c r="D736" s="5">
        <v>200</v>
      </c>
    </row>
    <row r="737" spans="1:4" x14ac:dyDescent="0.3">
      <c r="A737" s="1">
        <v>45764</v>
      </c>
      <c r="B737" t="s">
        <v>468</v>
      </c>
      <c r="C737" t="s">
        <v>1303</v>
      </c>
      <c r="D737" s="5">
        <v>195</v>
      </c>
    </row>
    <row r="738" spans="1:4" x14ac:dyDescent="0.3">
      <c r="A738" s="1">
        <v>45764</v>
      </c>
      <c r="B738" t="s">
        <v>114</v>
      </c>
      <c r="C738" t="s">
        <v>1376</v>
      </c>
      <c r="D738" s="5">
        <v>191.57</v>
      </c>
    </row>
    <row r="739" spans="1:4" x14ac:dyDescent="0.3">
      <c r="A739" s="1">
        <v>45764</v>
      </c>
      <c r="B739" t="s">
        <v>114</v>
      </c>
      <c r="C739" t="s">
        <v>1376</v>
      </c>
      <c r="D739" s="5">
        <v>191.43</v>
      </c>
    </row>
    <row r="740" spans="1:4" x14ac:dyDescent="0.3">
      <c r="A740" s="1">
        <v>45764</v>
      </c>
      <c r="B740" t="s">
        <v>95</v>
      </c>
      <c r="C740" t="s">
        <v>1302</v>
      </c>
      <c r="D740" s="5">
        <v>180.66</v>
      </c>
    </row>
    <row r="741" spans="1:4" x14ac:dyDescent="0.3">
      <c r="A741" s="1">
        <v>45764</v>
      </c>
      <c r="B741" t="s">
        <v>95</v>
      </c>
      <c r="C741" t="s">
        <v>1302</v>
      </c>
      <c r="D741" s="5">
        <v>178.18</v>
      </c>
    </row>
    <row r="742" spans="1:4" x14ac:dyDescent="0.3">
      <c r="A742" s="1">
        <v>45764</v>
      </c>
      <c r="B742" t="s">
        <v>95</v>
      </c>
      <c r="C742" t="s">
        <v>1302</v>
      </c>
      <c r="D742" s="5">
        <v>177.33</v>
      </c>
    </row>
    <row r="743" spans="1:4" x14ac:dyDescent="0.3">
      <c r="A743" s="1">
        <v>45764</v>
      </c>
      <c r="B743" t="s">
        <v>142</v>
      </c>
      <c r="C743" t="s">
        <v>1297</v>
      </c>
      <c r="D743" s="5">
        <v>171.7</v>
      </c>
    </row>
    <row r="744" spans="1:4" x14ac:dyDescent="0.3">
      <c r="A744" s="1">
        <v>45764</v>
      </c>
      <c r="B744" t="s">
        <v>114</v>
      </c>
      <c r="C744" t="s">
        <v>1376</v>
      </c>
      <c r="D744" s="5">
        <v>170.14</v>
      </c>
    </row>
    <row r="745" spans="1:4" x14ac:dyDescent="0.3">
      <c r="A745" s="1">
        <v>45764</v>
      </c>
      <c r="B745" t="s">
        <v>4</v>
      </c>
      <c r="C745" t="s">
        <v>1323</v>
      </c>
      <c r="D745" s="5">
        <v>159</v>
      </c>
    </row>
    <row r="746" spans="1:4" x14ac:dyDescent="0.3">
      <c r="A746" s="1">
        <v>45764</v>
      </c>
      <c r="B746" t="s">
        <v>131</v>
      </c>
      <c r="C746" t="s">
        <v>1374</v>
      </c>
      <c r="D746" s="5">
        <v>153.22999999999999</v>
      </c>
    </row>
    <row r="747" spans="1:4" x14ac:dyDescent="0.3">
      <c r="A747" s="1">
        <v>45764</v>
      </c>
      <c r="B747" t="s">
        <v>485</v>
      </c>
      <c r="C747" t="s">
        <v>1374</v>
      </c>
      <c r="D747" s="5">
        <v>149.21</v>
      </c>
    </row>
    <row r="748" spans="1:4" x14ac:dyDescent="0.3">
      <c r="A748" s="1">
        <v>45764</v>
      </c>
      <c r="B748" t="s">
        <v>468</v>
      </c>
      <c r="C748" t="s">
        <v>1303</v>
      </c>
      <c r="D748" s="5">
        <v>140</v>
      </c>
    </row>
    <row r="749" spans="1:4" x14ac:dyDescent="0.3">
      <c r="A749" s="1">
        <v>45764</v>
      </c>
      <c r="B749" t="s">
        <v>142</v>
      </c>
      <c r="C749" t="s">
        <v>1297</v>
      </c>
      <c r="D749" s="5">
        <v>134.80000000000001</v>
      </c>
    </row>
    <row r="750" spans="1:4" x14ac:dyDescent="0.3">
      <c r="A750" s="1">
        <v>45764</v>
      </c>
      <c r="B750" t="s">
        <v>142</v>
      </c>
      <c r="C750" t="s">
        <v>1297</v>
      </c>
      <c r="D750" s="5">
        <v>125.25</v>
      </c>
    </row>
    <row r="751" spans="1:4" x14ac:dyDescent="0.3">
      <c r="A751" s="1">
        <v>45764</v>
      </c>
      <c r="B751" t="s">
        <v>95</v>
      </c>
      <c r="C751" t="s">
        <v>1380</v>
      </c>
      <c r="D751" s="5">
        <v>117.94</v>
      </c>
    </row>
    <row r="752" spans="1:4" x14ac:dyDescent="0.3">
      <c r="A752" s="1">
        <v>45764</v>
      </c>
      <c r="B752" t="s">
        <v>114</v>
      </c>
      <c r="C752" t="s">
        <v>1376</v>
      </c>
      <c r="D752" s="5">
        <v>106.36</v>
      </c>
    </row>
    <row r="753" spans="1:4" x14ac:dyDescent="0.3">
      <c r="A753" s="1">
        <v>45764</v>
      </c>
      <c r="B753" t="s">
        <v>4</v>
      </c>
      <c r="C753" t="s">
        <v>1323</v>
      </c>
      <c r="D753" s="5">
        <v>89</v>
      </c>
    </row>
    <row r="754" spans="1:4" x14ac:dyDescent="0.3">
      <c r="A754" s="1">
        <v>45764</v>
      </c>
      <c r="B754" t="s">
        <v>547</v>
      </c>
      <c r="C754" t="s">
        <v>1360</v>
      </c>
      <c r="D754" s="5">
        <v>86.09</v>
      </c>
    </row>
    <row r="755" spans="1:4" x14ac:dyDescent="0.3">
      <c r="A755" s="1">
        <v>45764</v>
      </c>
      <c r="B755" t="s">
        <v>48</v>
      </c>
      <c r="C755" t="s">
        <v>1406</v>
      </c>
      <c r="D755" s="5">
        <v>85</v>
      </c>
    </row>
    <row r="756" spans="1:4" x14ac:dyDescent="0.3">
      <c r="A756" s="1">
        <v>45764</v>
      </c>
      <c r="B756" t="s">
        <v>48</v>
      </c>
      <c r="C756" t="s">
        <v>1406</v>
      </c>
      <c r="D756" s="5">
        <v>85</v>
      </c>
    </row>
    <row r="757" spans="1:4" x14ac:dyDescent="0.3">
      <c r="A757" s="1">
        <v>45764</v>
      </c>
      <c r="B757" t="s">
        <v>211</v>
      </c>
      <c r="C757" t="s">
        <v>1335</v>
      </c>
      <c r="D757" s="5">
        <v>75.599999999999994</v>
      </c>
    </row>
    <row r="758" spans="1:4" x14ac:dyDescent="0.3">
      <c r="A758" s="1">
        <v>45764</v>
      </c>
      <c r="B758" t="s">
        <v>468</v>
      </c>
      <c r="C758" t="s">
        <v>1303</v>
      </c>
      <c r="D758" s="5">
        <v>75</v>
      </c>
    </row>
    <row r="759" spans="1:4" x14ac:dyDescent="0.3">
      <c r="A759" s="1">
        <v>45764</v>
      </c>
      <c r="B759" t="s">
        <v>468</v>
      </c>
      <c r="C759" t="s">
        <v>1303</v>
      </c>
      <c r="D759" s="5">
        <v>75</v>
      </c>
    </row>
    <row r="760" spans="1:4" x14ac:dyDescent="0.3">
      <c r="A760" s="1">
        <v>45764</v>
      </c>
      <c r="B760" t="s">
        <v>554</v>
      </c>
      <c r="C760" t="s">
        <v>1122</v>
      </c>
      <c r="D760" s="5">
        <v>69.510000000000005</v>
      </c>
    </row>
    <row r="761" spans="1:4" x14ac:dyDescent="0.3">
      <c r="A761" s="1">
        <v>45764</v>
      </c>
      <c r="B761" t="s">
        <v>95</v>
      </c>
      <c r="C761" t="s">
        <v>1302</v>
      </c>
      <c r="D761" s="5">
        <v>61.18</v>
      </c>
    </row>
    <row r="762" spans="1:4" x14ac:dyDescent="0.3">
      <c r="A762" s="1">
        <v>45764</v>
      </c>
      <c r="B762" t="s">
        <v>468</v>
      </c>
      <c r="C762" t="s">
        <v>1303</v>
      </c>
      <c r="D762" s="5">
        <v>60</v>
      </c>
    </row>
    <row r="763" spans="1:4" x14ac:dyDescent="0.3">
      <c r="A763" s="1">
        <v>45764</v>
      </c>
      <c r="B763" t="s">
        <v>95</v>
      </c>
      <c r="C763" t="s">
        <v>1380</v>
      </c>
      <c r="D763" s="5">
        <v>57.26</v>
      </c>
    </row>
    <row r="764" spans="1:4" x14ac:dyDescent="0.3">
      <c r="A764" s="1">
        <v>45764</v>
      </c>
      <c r="B764" t="s">
        <v>95</v>
      </c>
      <c r="C764" t="s">
        <v>1380</v>
      </c>
      <c r="D764" s="5">
        <v>57.26</v>
      </c>
    </row>
    <row r="765" spans="1:4" x14ac:dyDescent="0.3">
      <c r="A765" s="1">
        <v>45764</v>
      </c>
      <c r="B765" t="s">
        <v>211</v>
      </c>
      <c r="C765" t="s">
        <v>1335</v>
      </c>
      <c r="D765" s="5">
        <v>55.62</v>
      </c>
    </row>
    <row r="766" spans="1:4" x14ac:dyDescent="0.3">
      <c r="A766" s="1">
        <v>45764</v>
      </c>
      <c r="B766" t="s">
        <v>211</v>
      </c>
      <c r="C766" t="s">
        <v>1335</v>
      </c>
      <c r="D766" s="5">
        <v>52.81</v>
      </c>
    </row>
    <row r="767" spans="1:4" x14ac:dyDescent="0.3">
      <c r="A767" s="1">
        <v>45764</v>
      </c>
      <c r="B767" t="s">
        <v>554</v>
      </c>
      <c r="C767" t="s">
        <v>1319</v>
      </c>
      <c r="D767" s="5">
        <v>50.5</v>
      </c>
    </row>
    <row r="768" spans="1:4" x14ac:dyDescent="0.3">
      <c r="A768" s="1">
        <v>45764</v>
      </c>
      <c r="B768" t="s">
        <v>333</v>
      </c>
      <c r="C768" t="s">
        <v>1313</v>
      </c>
      <c r="D768" s="5">
        <v>39</v>
      </c>
    </row>
    <row r="769" spans="1:4" x14ac:dyDescent="0.3">
      <c r="A769" s="1">
        <v>45764</v>
      </c>
      <c r="B769" t="s">
        <v>468</v>
      </c>
      <c r="C769" t="s">
        <v>1303</v>
      </c>
      <c r="D769" s="5">
        <v>36</v>
      </c>
    </row>
    <row r="770" spans="1:4" x14ac:dyDescent="0.3">
      <c r="A770" s="1">
        <v>45764</v>
      </c>
      <c r="B770" t="s">
        <v>508</v>
      </c>
      <c r="C770" t="s">
        <v>1299</v>
      </c>
      <c r="D770" s="5">
        <v>35.26</v>
      </c>
    </row>
    <row r="771" spans="1:4" x14ac:dyDescent="0.3">
      <c r="A771" s="1">
        <v>45764</v>
      </c>
      <c r="B771" t="s">
        <v>468</v>
      </c>
      <c r="C771" t="s">
        <v>1303</v>
      </c>
      <c r="D771" s="5">
        <v>22</v>
      </c>
    </row>
    <row r="772" spans="1:4" x14ac:dyDescent="0.3">
      <c r="A772" s="1">
        <v>45764</v>
      </c>
      <c r="B772" t="s">
        <v>131</v>
      </c>
      <c r="C772" t="s">
        <v>1374</v>
      </c>
      <c r="D772" s="5">
        <v>19.97</v>
      </c>
    </row>
    <row r="773" spans="1:4" x14ac:dyDescent="0.3">
      <c r="A773" s="1">
        <v>45764</v>
      </c>
      <c r="B773" t="s">
        <v>468</v>
      </c>
      <c r="C773" t="s">
        <v>1303</v>
      </c>
      <c r="D773" s="5">
        <v>12</v>
      </c>
    </row>
    <row r="774" spans="1:4" x14ac:dyDescent="0.3">
      <c r="A774" s="1">
        <v>45764</v>
      </c>
      <c r="B774" t="s">
        <v>468</v>
      </c>
      <c r="C774" t="s">
        <v>1303</v>
      </c>
      <c r="D774" s="5">
        <v>11</v>
      </c>
    </row>
    <row r="775" spans="1:4" x14ac:dyDescent="0.3">
      <c r="A775" s="1">
        <v>45764</v>
      </c>
      <c r="B775" t="s">
        <v>468</v>
      </c>
      <c r="C775" t="s">
        <v>1303</v>
      </c>
      <c r="D775" s="5">
        <v>11</v>
      </c>
    </row>
    <row r="776" spans="1:4" x14ac:dyDescent="0.3">
      <c r="A776" s="1">
        <v>45764</v>
      </c>
      <c r="B776" t="s">
        <v>530</v>
      </c>
      <c r="C776" t="s">
        <v>1319</v>
      </c>
      <c r="D776" s="5">
        <v>10</v>
      </c>
    </row>
    <row r="777" spans="1:4" x14ac:dyDescent="0.3">
      <c r="A777" s="1">
        <v>45764</v>
      </c>
      <c r="B777" t="s">
        <v>468</v>
      </c>
      <c r="C777" t="s">
        <v>1303</v>
      </c>
      <c r="D777" s="5">
        <v>10</v>
      </c>
    </row>
    <row r="778" spans="1:4" x14ac:dyDescent="0.3">
      <c r="A778" s="1">
        <v>45764</v>
      </c>
      <c r="B778" t="s">
        <v>468</v>
      </c>
      <c r="C778" t="s">
        <v>1303</v>
      </c>
      <c r="D778" s="5">
        <v>10</v>
      </c>
    </row>
    <row r="779" spans="1:4" x14ac:dyDescent="0.3">
      <c r="A779" s="1">
        <v>45764</v>
      </c>
      <c r="B779" t="s">
        <v>95</v>
      </c>
      <c r="C779" t="s">
        <v>1380</v>
      </c>
      <c r="D779" s="5">
        <v>8.09</v>
      </c>
    </row>
    <row r="780" spans="1:4" x14ac:dyDescent="0.3">
      <c r="A780" s="1">
        <v>45764</v>
      </c>
      <c r="B780" t="s">
        <v>554</v>
      </c>
      <c r="C780" t="s">
        <v>1319</v>
      </c>
      <c r="D780" s="5">
        <v>-53.53</v>
      </c>
    </row>
    <row r="781" spans="1:4" x14ac:dyDescent="0.3">
      <c r="A781" s="1">
        <v>45765</v>
      </c>
      <c r="B781" t="s">
        <v>248</v>
      </c>
      <c r="C781" t="s">
        <v>1296</v>
      </c>
      <c r="D781" s="5">
        <v>89945.63</v>
      </c>
    </row>
    <row r="782" spans="1:4" x14ac:dyDescent="0.3">
      <c r="A782" s="1">
        <v>45765</v>
      </c>
      <c r="B782" t="s">
        <v>248</v>
      </c>
      <c r="C782" t="s">
        <v>1296</v>
      </c>
      <c r="D782" s="5">
        <v>23563.81</v>
      </c>
    </row>
    <row r="783" spans="1:4" x14ac:dyDescent="0.3">
      <c r="A783" s="1">
        <v>45765</v>
      </c>
      <c r="B783" t="s">
        <v>248</v>
      </c>
      <c r="C783" t="s">
        <v>1296</v>
      </c>
      <c r="D783" s="5">
        <v>23563.81</v>
      </c>
    </row>
    <row r="784" spans="1:4" x14ac:dyDescent="0.3">
      <c r="A784" s="1">
        <v>45765</v>
      </c>
      <c r="B784" t="s">
        <v>248</v>
      </c>
      <c r="C784" t="s">
        <v>1296</v>
      </c>
      <c r="D784" s="5">
        <v>19313.560000000001</v>
      </c>
    </row>
    <row r="785" spans="1:4" x14ac:dyDescent="0.3">
      <c r="A785" s="1">
        <v>45765</v>
      </c>
      <c r="B785" t="s">
        <v>248</v>
      </c>
      <c r="C785" t="s">
        <v>1296</v>
      </c>
      <c r="D785" s="5">
        <v>7188.69</v>
      </c>
    </row>
    <row r="786" spans="1:4" x14ac:dyDescent="0.3">
      <c r="A786" s="1">
        <v>45765</v>
      </c>
      <c r="B786" t="s">
        <v>248</v>
      </c>
      <c r="C786" t="s">
        <v>1296</v>
      </c>
      <c r="D786" s="5">
        <v>5158.1099999999997</v>
      </c>
    </row>
    <row r="787" spans="1:4" x14ac:dyDescent="0.3">
      <c r="A787" s="1">
        <v>45765</v>
      </c>
      <c r="B787" t="s">
        <v>248</v>
      </c>
      <c r="C787" t="s">
        <v>1296</v>
      </c>
      <c r="D787" s="5">
        <v>5158.1099999999997</v>
      </c>
    </row>
    <row r="788" spans="1:4" x14ac:dyDescent="0.3">
      <c r="A788" s="1">
        <v>45765</v>
      </c>
      <c r="B788" t="s">
        <v>248</v>
      </c>
      <c r="C788" t="s">
        <v>1296</v>
      </c>
      <c r="D788" s="5">
        <v>4915.26</v>
      </c>
    </row>
    <row r="789" spans="1:4" x14ac:dyDescent="0.3">
      <c r="A789" s="1">
        <v>45765</v>
      </c>
      <c r="B789" t="s">
        <v>248</v>
      </c>
      <c r="C789" t="s">
        <v>1296</v>
      </c>
      <c r="D789" s="5">
        <v>3527.85</v>
      </c>
    </row>
    <row r="790" spans="1:4" x14ac:dyDescent="0.3">
      <c r="A790" s="1">
        <v>45765</v>
      </c>
      <c r="B790" t="s">
        <v>248</v>
      </c>
      <c r="C790" t="s">
        <v>1296</v>
      </c>
      <c r="D790" s="5">
        <v>2133.25</v>
      </c>
    </row>
    <row r="791" spans="1:4" x14ac:dyDescent="0.3">
      <c r="A791" s="1">
        <v>45765</v>
      </c>
      <c r="B791" t="s">
        <v>248</v>
      </c>
      <c r="C791" t="s">
        <v>1296</v>
      </c>
      <c r="D791" s="5">
        <v>2133.25</v>
      </c>
    </row>
    <row r="792" spans="1:4" x14ac:dyDescent="0.3">
      <c r="A792" s="1">
        <v>45765</v>
      </c>
      <c r="B792" t="s">
        <v>253</v>
      </c>
      <c r="C792" t="s">
        <v>1296</v>
      </c>
      <c r="D792" s="5">
        <v>1624.92</v>
      </c>
    </row>
    <row r="793" spans="1:4" x14ac:dyDescent="0.3">
      <c r="A793" s="1">
        <v>45765</v>
      </c>
      <c r="B793" t="s">
        <v>248</v>
      </c>
      <c r="C793" t="s">
        <v>1296</v>
      </c>
      <c r="D793" s="5">
        <v>1060</v>
      </c>
    </row>
    <row r="794" spans="1:4" x14ac:dyDescent="0.3">
      <c r="A794" s="1">
        <v>45765</v>
      </c>
      <c r="B794" t="s">
        <v>248</v>
      </c>
      <c r="C794" t="s">
        <v>1296</v>
      </c>
      <c r="D794" s="5">
        <v>735.32</v>
      </c>
    </row>
    <row r="795" spans="1:4" x14ac:dyDescent="0.3">
      <c r="A795" s="1">
        <v>45765</v>
      </c>
      <c r="B795" t="s">
        <v>248</v>
      </c>
      <c r="C795" t="s">
        <v>1296</v>
      </c>
      <c r="D795" s="5">
        <v>735.32</v>
      </c>
    </row>
    <row r="796" spans="1:4" x14ac:dyDescent="0.3">
      <c r="A796" s="1">
        <v>45765</v>
      </c>
      <c r="B796" t="s">
        <v>248</v>
      </c>
      <c r="C796" t="s">
        <v>1296</v>
      </c>
      <c r="D796" s="5">
        <v>642.92999999999995</v>
      </c>
    </row>
    <row r="797" spans="1:4" x14ac:dyDescent="0.3">
      <c r="A797" s="1">
        <v>45765</v>
      </c>
      <c r="B797" t="s">
        <v>248</v>
      </c>
      <c r="C797" t="s">
        <v>1296</v>
      </c>
      <c r="D797" s="5">
        <v>470</v>
      </c>
    </row>
    <row r="798" spans="1:4" x14ac:dyDescent="0.3">
      <c r="A798" s="1">
        <v>45765</v>
      </c>
      <c r="B798" t="s">
        <v>248</v>
      </c>
      <c r="C798" t="s">
        <v>1296</v>
      </c>
      <c r="D798" s="5">
        <v>380</v>
      </c>
    </row>
    <row r="799" spans="1:4" x14ac:dyDescent="0.3">
      <c r="A799" s="1">
        <v>45765</v>
      </c>
      <c r="B799" t="s">
        <v>248</v>
      </c>
      <c r="C799" t="s">
        <v>1296</v>
      </c>
      <c r="D799" s="5">
        <v>311.3</v>
      </c>
    </row>
    <row r="800" spans="1:4" x14ac:dyDescent="0.3">
      <c r="A800" s="1">
        <v>45765</v>
      </c>
      <c r="B800" t="s">
        <v>248</v>
      </c>
      <c r="C800" t="s">
        <v>1296</v>
      </c>
      <c r="D800" s="5">
        <v>311.3</v>
      </c>
    </row>
    <row r="801" spans="1:4" x14ac:dyDescent="0.3">
      <c r="A801" s="1">
        <v>45765</v>
      </c>
      <c r="B801" t="s">
        <v>248</v>
      </c>
      <c r="C801" t="s">
        <v>1296</v>
      </c>
      <c r="D801" s="5">
        <v>284.75</v>
      </c>
    </row>
    <row r="802" spans="1:4" x14ac:dyDescent="0.3">
      <c r="A802" s="1">
        <v>45765</v>
      </c>
      <c r="B802" t="s">
        <v>248</v>
      </c>
      <c r="C802" t="s">
        <v>1296</v>
      </c>
      <c r="D802" s="5">
        <v>284.75</v>
      </c>
    </row>
    <row r="803" spans="1:4" x14ac:dyDescent="0.3">
      <c r="A803" s="1">
        <v>45765</v>
      </c>
      <c r="B803" t="s">
        <v>248</v>
      </c>
      <c r="C803" t="s">
        <v>1296</v>
      </c>
      <c r="D803" s="5">
        <v>188.9</v>
      </c>
    </row>
    <row r="804" spans="1:4" x14ac:dyDescent="0.3">
      <c r="A804" s="1">
        <v>45765</v>
      </c>
      <c r="B804" t="s">
        <v>248</v>
      </c>
      <c r="C804" t="s">
        <v>1296</v>
      </c>
      <c r="D804" s="5">
        <v>188.9</v>
      </c>
    </row>
    <row r="805" spans="1:4" x14ac:dyDescent="0.3">
      <c r="A805" s="1">
        <v>45765</v>
      </c>
      <c r="B805" t="s">
        <v>253</v>
      </c>
      <c r="C805" t="s">
        <v>1296</v>
      </c>
      <c r="D805" s="5">
        <v>181</v>
      </c>
    </row>
    <row r="806" spans="1:4" x14ac:dyDescent="0.3">
      <c r="A806" s="1">
        <v>45765</v>
      </c>
      <c r="B806" t="s">
        <v>248</v>
      </c>
      <c r="C806" t="s">
        <v>1296</v>
      </c>
      <c r="D806" s="5">
        <v>68</v>
      </c>
    </row>
    <row r="807" spans="1:4" x14ac:dyDescent="0.3">
      <c r="A807" s="1">
        <v>45768</v>
      </c>
      <c r="B807" t="s">
        <v>236</v>
      </c>
      <c r="C807" t="s">
        <v>1296</v>
      </c>
      <c r="D807" s="5">
        <v>6376.25</v>
      </c>
    </row>
    <row r="808" spans="1:4" x14ac:dyDescent="0.3">
      <c r="A808" s="1">
        <v>45768</v>
      </c>
      <c r="B808" t="s">
        <v>236</v>
      </c>
      <c r="C808" t="s">
        <v>1296</v>
      </c>
      <c r="D808" s="5">
        <v>5470.22</v>
      </c>
    </row>
    <row r="809" spans="1:4" x14ac:dyDescent="0.3">
      <c r="A809" s="1">
        <v>45768</v>
      </c>
      <c r="B809" t="s">
        <v>236</v>
      </c>
      <c r="C809" t="s">
        <v>1296</v>
      </c>
      <c r="D809" s="5">
        <v>4383</v>
      </c>
    </row>
    <row r="810" spans="1:4" x14ac:dyDescent="0.3">
      <c r="A810" s="1">
        <v>45768</v>
      </c>
      <c r="B810" t="s">
        <v>585</v>
      </c>
      <c r="C810" t="s">
        <v>1296</v>
      </c>
      <c r="D810" s="5">
        <v>3059.25</v>
      </c>
    </row>
    <row r="811" spans="1:4" x14ac:dyDescent="0.3">
      <c r="A811" s="1">
        <v>45768</v>
      </c>
      <c r="B811" t="s">
        <v>585</v>
      </c>
      <c r="C811" t="s">
        <v>1296</v>
      </c>
      <c r="D811" s="5">
        <v>3059.25</v>
      </c>
    </row>
    <row r="812" spans="1:4" x14ac:dyDescent="0.3">
      <c r="A812" s="1">
        <v>45768</v>
      </c>
      <c r="B812" t="s">
        <v>236</v>
      </c>
      <c r="C812" t="s">
        <v>1296</v>
      </c>
      <c r="D812" s="5">
        <v>681.8</v>
      </c>
    </row>
    <row r="813" spans="1:4" x14ac:dyDescent="0.3">
      <c r="A813" s="1">
        <v>45768</v>
      </c>
      <c r="B813" t="s">
        <v>587</v>
      </c>
      <c r="C813" t="s">
        <v>1296</v>
      </c>
      <c r="D813" s="5">
        <v>649</v>
      </c>
    </row>
    <row r="814" spans="1:4" x14ac:dyDescent="0.3">
      <c r="A814" s="1">
        <v>45768</v>
      </c>
      <c r="B814" t="s">
        <v>587</v>
      </c>
      <c r="C814" t="s">
        <v>1296</v>
      </c>
      <c r="D814" s="5">
        <v>649</v>
      </c>
    </row>
    <row r="815" spans="1:4" x14ac:dyDescent="0.3">
      <c r="A815" s="1">
        <v>45768</v>
      </c>
      <c r="B815" t="s">
        <v>236</v>
      </c>
      <c r="C815" t="s">
        <v>1296</v>
      </c>
      <c r="D815" s="5">
        <v>320</v>
      </c>
    </row>
    <row r="816" spans="1:4" x14ac:dyDescent="0.3">
      <c r="A816" s="1">
        <v>45768</v>
      </c>
      <c r="B816" t="s">
        <v>582</v>
      </c>
      <c r="C816" t="s">
        <v>1296</v>
      </c>
      <c r="D816" s="5">
        <v>250</v>
      </c>
    </row>
    <row r="817" spans="1:4" x14ac:dyDescent="0.3">
      <c r="A817" s="1">
        <v>45768</v>
      </c>
      <c r="B817" t="s">
        <v>582</v>
      </c>
      <c r="C817" t="s">
        <v>1296</v>
      </c>
      <c r="D817" s="5">
        <v>250</v>
      </c>
    </row>
    <row r="818" spans="1:4" x14ac:dyDescent="0.3">
      <c r="A818" s="1">
        <v>45768</v>
      </c>
      <c r="B818" t="s">
        <v>585</v>
      </c>
      <c r="C818" t="s">
        <v>1296</v>
      </c>
      <c r="D818" s="5">
        <v>238.5</v>
      </c>
    </row>
    <row r="819" spans="1:4" x14ac:dyDescent="0.3">
      <c r="A819" s="1">
        <v>45768</v>
      </c>
      <c r="B819" t="s">
        <v>585</v>
      </c>
      <c r="C819" t="s">
        <v>1296</v>
      </c>
      <c r="D819" s="5">
        <v>238.5</v>
      </c>
    </row>
    <row r="820" spans="1:4" x14ac:dyDescent="0.3">
      <c r="A820" s="1">
        <v>45768</v>
      </c>
      <c r="B820" t="s">
        <v>581</v>
      </c>
      <c r="C820" t="s">
        <v>1296</v>
      </c>
      <c r="D820" s="5">
        <v>207.87</v>
      </c>
    </row>
    <row r="821" spans="1:4" x14ac:dyDescent="0.3">
      <c r="A821" s="1">
        <v>45768</v>
      </c>
      <c r="B821" t="s">
        <v>581</v>
      </c>
      <c r="C821" t="s">
        <v>1296</v>
      </c>
      <c r="D821" s="5">
        <v>207.87</v>
      </c>
    </row>
    <row r="822" spans="1:4" x14ac:dyDescent="0.3">
      <c r="A822" s="1">
        <v>45768</v>
      </c>
      <c r="B822" t="s">
        <v>253</v>
      </c>
      <c r="C822" t="s">
        <v>1296</v>
      </c>
      <c r="D822" s="5">
        <v>200.5</v>
      </c>
    </row>
    <row r="823" spans="1:4" x14ac:dyDescent="0.3">
      <c r="A823" s="1">
        <v>45768</v>
      </c>
      <c r="B823" t="s">
        <v>236</v>
      </c>
      <c r="C823" t="s">
        <v>1296</v>
      </c>
      <c r="D823" s="5">
        <v>129.94</v>
      </c>
    </row>
    <row r="824" spans="1:4" x14ac:dyDescent="0.3">
      <c r="A824" s="1">
        <v>45768</v>
      </c>
      <c r="B824" t="s">
        <v>586</v>
      </c>
      <c r="C824" t="s">
        <v>1296</v>
      </c>
      <c r="D824" s="5">
        <v>58</v>
      </c>
    </row>
    <row r="825" spans="1:4" x14ac:dyDescent="0.3">
      <c r="A825" s="1">
        <v>45768</v>
      </c>
      <c r="B825" t="s">
        <v>586</v>
      </c>
      <c r="C825" t="s">
        <v>1296</v>
      </c>
      <c r="D825" s="5">
        <v>58</v>
      </c>
    </row>
    <row r="826" spans="1:4" x14ac:dyDescent="0.3">
      <c r="A826" s="1">
        <v>45768</v>
      </c>
      <c r="B826" t="s">
        <v>583</v>
      </c>
      <c r="C826" t="s">
        <v>1296</v>
      </c>
      <c r="D826" s="5">
        <v>50</v>
      </c>
    </row>
    <row r="827" spans="1:4" x14ac:dyDescent="0.3">
      <c r="A827" s="1">
        <v>45768</v>
      </c>
      <c r="B827" t="s">
        <v>583</v>
      </c>
      <c r="C827" t="s">
        <v>1296</v>
      </c>
      <c r="D827" s="5">
        <v>50</v>
      </c>
    </row>
    <row r="828" spans="1:4" x14ac:dyDescent="0.3">
      <c r="A828" s="1">
        <v>45768</v>
      </c>
      <c r="B828" t="s">
        <v>236</v>
      </c>
      <c r="C828" t="s">
        <v>1296</v>
      </c>
      <c r="D828" s="5">
        <v>50</v>
      </c>
    </row>
    <row r="829" spans="1:4" x14ac:dyDescent="0.3">
      <c r="A829" s="1">
        <v>45768</v>
      </c>
      <c r="B829" t="s">
        <v>236</v>
      </c>
      <c r="C829" t="s">
        <v>1296</v>
      </c>
      <c r="D829" s="5">
        <v>30</v>
      </c>
    </row>
    <row r="830" spans="1:4" x14ac:dyDescent="0.3">
      <c r="A830" s="1">
        <v>45768</v>
      </c>
      <c r="B830" t="s">
        <v>236</v>
      </c>
      <c r="C830" t="s">
        <v>1296</v>
      </c>
      <c r="D830" s="5">
        <v>26.05</v>
      </c>
    </row>
    <row r="831" spans="1:4" x14ac:dyDescent="0.3">
      <c r="A831" s="1">
        <v>45768</v>
      </c>
      <c r="B831" t="s">
        <v>580</v>
      </c>
      <c r="C831" t="s">
        <v>1296</v>
      </c>
      <c r="D831" s="5">
        <v>23.5</v>
      </c>
    </row>
    <row r="832" spans="1:4" x14ac:dyDescent="0.3">
      <c r="A832" s="1">
        <v>45768</v>
      </c>
      <c r="B832" t="s">
        <v>580</v>
      </c>
      <c r="C832" t="s">
        <v>1296</v>
      </c>
      <c r="D832" s="5">
        <v>23.5</v>
      </c>
    </row>
    <row r="833" spans="1:4" x14ac:dyDescent="0.3">
      <c r="A833" s="1">
        <v>45768</v>
      </c>
      <c r="B833" t="s">
        <v>584</v>
      </c>
      <c r="C833" t="s">
        <v>1296</v>
      </c>
      <c r="D833" s="5">
        <v>17.5</v>
      </c>
    </row>
    <row r="834" spans="1:4" x14ac:dyDescent="0.3">
      <c r="A834" s="1">
        <v>45768</v>
      </c>
      <c r="B834" t="s">
        <v>584</v>
      </c>
      <c r="C834" t="s">
        <v>1296</v>
      </c>
      <c r="D834" s="5">
        <v>17.5</v>
      </c>
    </row>
    <row r="835" spans="1:4" x14ac:dyDescent="0.3">
      <c r="A835" s="1">
        <v>45768</v>
      </c>
      <c r="B835" t="s">
        <v>582</v>
      </c>
      <c r="C835" t="s">
        <v>1296</v>
      </c>
      <c r="D835" s="5">
        <v>15</v>
      </c>
    </row>
    <row r="836" spans="1:4" x14ac:dyDescent="0.3">
      <c r="A836" s="1">
        <v>45768</v>
      </c>
      <c r="B836" t="s">
        <v>582</v>
      </c>
      <c r="C836" t="s">
        <v>1296</v>
      </c>
      <c r="D836" s="5">
        <v>15</v>
      </c>
    </row>
    <row r="837" spans="1:4" x14ac:dyDescent="0.3">
      <c r="A837" s="1">
        <v>45768</v>
      </c>
      <c r="B837" t="s">
        <v>582</v>
      </c>
      <c r="C837" t="s">
        <v>1296</v>
      </c>
      <c r="D837" s="5">
        <v>5</v>
      </c>
    </row>
    <row r="838" spans="1:4" x14ac:dyDescent="0.3">
      <c r="A838" s="1">
        <v>45768</v>
      </c>
      <c r="B838" t="s">
        <v>582</v>
      </c>
      <c r="C838" t="s">
        <v>1296</v>
      </c>
      <c r="D838" s="5">
        <v>5</v>
      </c>
    </row>
    <row r="839" spans="1:4" x14ac:dyDescent="0.3">
      <c r="A839" s="1">
        <v>45768</v>
      </c>
      <c r="B839" t="s">
        <v>582</v>
      </c>
      <c r="C839" t="s">
        <v>1296</v>
      </c>
      <c r="D839" s="5">
        <v>5</v>
      </c>
    </row>
    <row r="840" spans="1:4" x14ac:dyDescent="0.3">
      <c r="A840" s="1">
        <v>45768</v>
      </c>
      <c r="B840" t="s">
        <v>582</v>
      </c>
      <c r="C840" t="s">
        <v>1296</v>
      </c>
      <c r="D840" s="5">
        <v>5</v>
      </c>
    </row>
    <row r="841" spans="1:4" x14ac:dyDescent="0.3">
      <c r="A841" s="1">
        <v>45768</v>
      </c>
      <c r="B841" t="s">
        <v>582</v>
      </c>
      <c r="C841" t="s">
        <v>1296</v>
      </c>
      <c r="D841" s="5">
        <v>-5</v>
      </c>
    </row>
    <row r="842" spans="1:4" x14ac:dyDescent="0.3">
      <c r="A842" s="1">
        <v>45768</v>
      </c>
      <c r="B842" t="s">
        <v>582</v>
      </c>
      <c r="C842" t="s">
        <v>1296</v>
      </c>
      <c r="D842" s="5">
        <v>-5</v>
      </c>
    </row>
    <row r="843" spans="1:4" x14ac:dyDescent="0.3">
      <c r="A843" s="1">
        <v>45768</v>
      </c>
      <c r="B843" t="s">
        <v>582</v>
      </c>
      <c r="C843" t="s">
        <v>1296</v>
      </c>
      <c r="D843" s="5">
        <v>-15</v>
      </c>
    </row>
    <row r="844" spans="1:4" x14ac:dyDescent="0.3">
      <c r="A844" s="1">
        <v>45768</v>
      </c>
      <c r="B844" t="s">
        <v>584</v>
      </c>
      <c r="C844" t="s">
        <v>1296</v>
      </c>
      <c r="D844" s="5">
        <v>-17.5</v>
      </c>
    </row>
    <row r="845" spans="1:4" x14ac:dyDescent="0.3">
      <c r="A845" s="1">
        <v>45768</v>
      </c>
      <c r="B845" t="s">
        <v>580</v>
      </c>
      <c r="C845" t="s">
        <v>1296</v>
      </c>
      <c r="D845" s="5">
        <v>-23.5</v>
      </c>
    </row>
    <row r="846" spans="1:4" x14ac:dyDescent="0.3">
      <c r="A846" s="1">
        <v>45768</v>
      </c>
      <c r="B846" t="s">
        <v>583</v>
      </c>
      <c r="C846" t="s">
        <v>1296</v>
      </c>
      <c r="D846" s="5">
        <v>-50</v>
      </c>
    </row>
    <row r="847" spans="1:4" x14ac:dyDescent="0.3">
      <c r="A847" s="1">
        <v>45768</v>
      </c>
      <c r="B847" t="s">
        <v>586</v>
      </c>
      <c r="C847" t="s">
        <v>1296</v>
      </c>
      <c r="D847" s="5">
        <v>-58</v>
      </c>
    </row>
    <row r="848" spans="1:4" x14ac:dyDescent="0.3">
      <c r="A848" s="1">
        <v>45768</v>
      </c>
      <c r="B848" t="s">
        <v>581</v>
      </c>
      <c r="C848" t="s">
        <v>1296</v>
      </c>
      <c r="D848" s="5">
        <v>-207.87</v>
      </c>
    </row>
    <row r="849" spans="1:4" x14ac:dyDescent="0.3">
      <c r="A849" s="1">
        <v>45768</v>
      </c>
      <c r="B849" t="s">
        <v>585</v>
      </c>
      <c r="C849" t="s">
        <v>1296</v>
      </c>
      <c r="D849" s="5">
        <v>-238.5</v>
      </c>
    </row>
    <row r="850" spans="1:4" x14ac:dyDescent="0.3">
      <c r="A850" s="1">
        <v>45768</v>
      </c>
      <c r="B850" t="s">
        <v>582</v>
      </c>
      <c r="C850" t="s">
        <v>1296</v>
      </c>
      <c r="D850" s="5">
        <v>-250</v>
      </c>
    </row>
    <row r="851" spans="1:4" x14ac:dyDescent="0.3">
      <c r="A851" s="1">
        <v>45768</v>
      </c>
      <c r="B851" t="s">
        <v>587</v>
      </c>
      <c r="C851" t="s">
        <v>1296</v>
      </c>
      <c r="D851" s="5">
        <v>-649</v>
      </c>
    </row>
    <row r="852" spans="1:4" x14ac:dyDescent="0.3">
      <c r="A852" s="1">
        <v>45768</v>
      </c>
      <c r="B852" t="s">
        <v>585</v>
      </c>
      <c r="C852" t="s">
        <v>1296</v>
      </c>
      <c r="D852" s="5">
        <v>-3059.25</v>
      </c>
    </row>
    <row r="853" spans="1:4" x14ac:dyDescent="0.3">
      <c r="A853" s="1">
        <v>45769</v>
      </c>
      <c r="B853" t="s">
        <v>589</v>
      </c>
      <c r="C853" t="s">
        <v>1296</v>
      </c>
      <c r="D853" s="5">
        <v>13271.68</v>
      </c>
    </row>
    <row r="854" spans="1:4" x14ac:dyDescent="0.3">
      <c r="A854" s="1">
        <v>45769</v>
      </c>
      <c r="B854" t="s">
        <v>589</v>
      </c>
      <c r="C854" t="s">
        <v>1296</v>
      </c>
      <c r="D854" s="5">
        <v>7534.15</v>
      </c>
    </row>
    <row r="855" spans="1:4" x14ac:dyDescent="0.3">
      <c r="A855" s="1">
        <v>45769</v>
      </c>
      <c r="B855" t="s">
        <v>589</v>
      </c>
      <c r="C855" t="s">
        <v>1296</v>
      </c>
      <c r="D855" s="5">
        <v>6325.73</v>
      </c>
    </row>
    <row r="856" spans="1:4" x14ac:dyDescent="0.3">
      <c r="A856" s="1">
        <v>45769</v>
      </c>
      <c r="B856" t="s">
        <v>589</v>
      </c>
      <c r="C856" t="s">
        <v>1296</v>
      </c>
      <c r="D856" s="5">
        <v>5937.91</v>
      </c>
    </row>
    <row r="857" spans="1:4" x14ac:dyDescent="0.3">
      <c r="A857" s="1">
        <v>45769</v>
      </c>
      <c r="B857" t="s">
        <v>589</v>
      </c>
      <c r="C857" t="s">
        <v>1296</v>
      </c>
      <c r="D857" s="5">
        <v>4316</v>
      </c>
    </row>
    <row r="858" spans="1:4" x14ac:dyDescent="0.3">
      <c r="A858" s="1">
        <v>45769</v>
      </c>
      <c r="B858" t="s">
        <v>589</v>
      </c>
      <c r="C858" t="s">
        <v>1296</v>
      </c>
      <c r="D858" s="5">
        <v>4195.6099999999997</v>
      </c>
    </row>
    <row r="859" spans="1:4" x14ac:dyDescent="0.3">
      <c r="A859" s="1">
        <v>45769</v>
      </c>
      <c r="B859" t="s">
        <v>589</v>
      </c>
      <c r="C859" t="s">
        <v>1296</v>
      </c>
      <c r="D859" s="5">
        <v>4192.6099999999997</v>
      </c>
    </row>
    <row r="860" spans="1:4" x14ac:dyDescent="0.3">
      <c r="A860" s="1">
        <v>45769</v>
      </c>
      <c r="B860" t="s">
        <v>589</v>
      </c>
      <c r="C860" t="s">
        <v>1296</v>
      </c>
      <c r="D860" s="5">
        <v>2583.33</v>
      </c>
    </row>
    <row r="861" spans="1:4" x14ac:dyDescent="0.3">
      <c r="A861" s="1">
        <v>45769</v>
      </c>
      <c r="B861" t="s">
        <v>589</v>
      </c>
      <c r="C861" t="s">
        <v>1296</v>
      </c>
      <c r="D861" s="5">
        <v>2483.3200000000002</v>
      </c>
    </row>
    <row r="862" spans="1:4" x14ac:dyDescent="0.3">
      <c r="A862" s="1">
        <v>45769</v>
      </c>
      <c r="B862" t="s">
        <v>589</v>
      </c>
      <c r="C862" t="s">
        <v>1296</v>
      </c>
      <c r="D862" s="5">
        <v>2231</v>
      </c>
    </row>
    <row r="863" spans="1:4" x14ac:dyDescent="0.3">
      <c r="A863" s="1">
        <v>45769</v>
      </c>
      <c r="B863" t="s">
        <v>589</v>
      </c>
      <c r="C863" t="s">
        <v>1296</v>
      </c>
      <c r="D863" s="5">
        <v>2187.8000000000002</v>
      </c>
    </row>
    <row r="864" spans="1:4" x14ac:dyDescent="0.3">
      <c r="A864" s="1">
        <v>45769</v>
      </c>
      <c r="B864" t="s">
        <v>589</v>
      </c>
      <c r="C864" t="s">
        <v>1296</v>
      </c>
      <c r="D864" s="5">
        <v>2035</v>
      </c>
    </row>
    <row r="865" spans="1:4" x14ac:dyDescent="0.3">
      <c r="A865" s="1">
        <v>45769</v>
      </c>
      <c r="B865" t="s">
        <v>589</v>
      </c>
      <c r="C865" t="s">
        <v>1296</v>
      </c>
      <c r="D865" s="5">
        <v>2015.69</v>
      </c>
    </row>
    <row r="866" spans="1:4" x14ac:dyDescent="0.3">
      <c r="A866" s="1">
        <v>45769</v>
      </c>
      <c r="B866" t="s">
        <v>589</v>
      </c>
      <c r="C866" t="s">
        <v>1296</v>
      </c>
      <c r="D866" s="5">
        <v>1566.65</v>
      </c>
    </row>
    <row r="867" spans="1:4" x14ac:dyDescent="0.3">
      <c r="A867" s="1">
        <v>45769</v>
      </c>
      <c r="B867" t="s">
        <v>589</v>
      </c>
      <c r="C867" t="s">
        <v>1296</v>
      </c>
      <c r="D867" s="5">
        <v>1444.33</v>
      </c>
    </row>
    <row r="868" spans="1:4" x14ac:dyDescent="0.3">
      <c r="A868" s="1">
        <v>45769</v>
      </c>
      <c r="B868" t="s">
        <v>589</v>
      </c>
      <c r="C868" t="s">
        <v>1296</v>
      </c>
      <c r="D868" s="5">
        <v>1381.11</v>
      </c>
    </row>
    <row r="869" spans="1:4" x14ac:dyDescent="0.3">
      <c r="A869" s="1">
        <v>45769</v>
      </c>
      <c r="B869" t="s">
        <v>589</v>
      </c>
      <c r="C869" t="s">
        <v>1296</v>
      </c>
      <c r="D869" s="5">
        <v>1190.77</v>
      </c>
    </row>
    <row r="870" spans="1:4" x14ac:dyDescent="0.3">
      <c r="A870" s="1">
        <v>45769</v>
      </c>
      <c r="B870" t="s">
        <v>589</v>
      </c>
      <c r="C870" t="s">
        <v>1296</v>
      </c>
      <c r="D870" s="5">
        <v>1166.6600000000001</v>
      </c>
    </row>
    <row r="871" spans="1:4" x14ac:dyDescent="0.3">
      <c r="A871" s="1">
        <v>45769</v>
      </c>
      <c r="B871" t="s">
        <v>589</v>
      </c>
      <c r="C871" t="s">
        <v>1296</v>
      </c>
      <c r="D871" s="5">
        <v>1150</v>
      </c>
    </row>
    <row r="872" spans="1:4" x14ac:dyDescent="0.3">
      <c r="A872" s="1">
        <v>45769</v>
      </c>
      <c r="B872" t="s">
        <v>589</v>
      </c>
      <c r="C872" t="s">
        <v>1296</v>
      </c>
      <c r="D872" s="5">
        <v>1147.07</v>
      </c>
    </row>
    <row r="873" spans="1:4" x14ac:dyDescent="0.3">
      <c r="A873" s="1">
        <v>45769</v>
      </c>
      <c r="B873" t="s">
        <v>589</v>
      </c>
      <c r="C873" t="s">
        <v>1296</v>
      </c>
      <c r="D873" s="5">
        <v>1147.07</v>
      </c>
    </row>
    <row r="874" spans="1:4" x14ac:dyDescent="0.3">
      <c r="A874" s="1">
        <v>45769</v>
      </c>
      <c r="B874" t="s">
        <v>589</v>
      </c>
      <c r="C874" t="s">
        <v>1296</v>
      </c>
      <c r="D874" s="5">
        <v>1070</v>
      </c>
    </row>
    <row r="875" spans="1:4" x14ac:dyDescent="0.3">
      <c r="A875" s="1">
        <v>45769</v>
      </c>
      <c r="B875" t="s">
        <v>589</v>
      </c>
      <c r="C875" t="s">
        <v>1296</v>
      </c>
      <c r="D875" s="5">
        <v>1035.51</v>
      </c>
    </row>
    <row r="876" spans="1:4" x14ac:dyDescent="0.3">
      <c r="A876" s="1">
        <v>45769</v>
      </c>
      <c r="B876" t="s">
        <v>589</v>
      </c>
      <c r="C876" t="s">
        <v>1296</v>
      </c>
      <c r="D876" s="5">
        <v>1009.27</v>
      </c>
    </row>
    <row r="877" spans="1:4" x14ac:dyDescent="0.3">
      <c r="A877" s="1">
        <v>45769</v>
      </c>
      <c r="B877" t="s">
        <v>589</v>
      </c>
      <c r="C877" t="s">
        <v>1296</v>
      </c>
      <c r="D877" s="5">
        <v>882</v>
      </c>
    </row>
    <row r="878" spans="1:4" x14ac:dyDescent="0.3">
      <c r="A878" s="1">
        <v>45769</v>
      </c>
      <c r="B878" t="s">
        <v>589</v>
      </c>
      <c r="C878" t="s">
        <v>1296</v>
      </c>
      <c r="D878" s="5">
        <v>830</v>
      </c>
    </row>
    <row r="879" spans="1:4" x14ac:dyDescent="0.3">
      <c r="A879" s="1">
        <v>45769</v>
      </c>
      <c r="B879" t="s">
        <v>589</v>
      </c>
      <c r="C879" t="s">
        <v>1296</v>
      </c>
      <c r="D879" s="5">
        <v>595.25</v>
      </c>
    </row>
    <row r="880" spans="1:4" x14ac:dyDescent="0.3">
      <c r="A880" s="1">
        <v>45769</v>
      </c>
      <c r="B880" t="s">
        <v>589</v>
      </c>
      <c r="C880" t="s">
        <v>1296</v>
      </c>
      <c r="D880" s="5">
        <v>576.25</v>
      </c>
    </row>
    <row r="881" spans="1:4" x14ac:dyDescent="0.3">
      <c r="A881" s="1">
        <v>45769</v>
      </c>
      <c r="B881" t="s">
        <v>589</v>
      </c>
      <c r="C881" t="s">
        <v>1296</v>
      </c>
      <c r="D881" s="5">
        <v>442.08</v>
      </c>
    </row>
    <row r="882" spans="1:4" x14ac:dyDescent="0.3">
      <c r="A882" s="1">
        <v>45769</v>
      </c>
      <c r="B882" t="s">
        <v>589</v>
      </c>
      <c r="C882" t="s">
        <v>1296</v>
      </c>
      <c r="D882" s="5">
        <v>425</v>
      </c>
    </row>
    <row r="883" spans="1:4" x14ac:dyDescent="0.3">
      <c r="A883" s="1">
        <v>45769</v>
      </c>
      <c r="B883" t="s">
        <v>589</v>
      </c>
      <c r="C883" t="s">
        <v>1296</v>
      </c>
      <c r="D883" s="5">
        <v>358.91</v>
      </c>
    </row>
    <row r="884" spans="1:4" x14ac:dyDescent="0.3">
      <c r="A884" s="1">
        <v>45769</v>
      </c>
      <c r="B884" t="s">
        <v>589</v>
      </c>
      <c r="C884" t="s">
        <v>1296</v>
      </c>
      <c r="D884" s="5">
        <v>358.91</v>
      </c>
    </row>
    <row r="885" spans="1:4" x14ac:dyDescent="0.3">
      <c r="A885" s="1">
        <v>45769</v>
      </c>
      <c r="B885" t="s">
        <v>589</v>
      </c>
      <c r="C885" t="s">
        <v>1296</v>
      </c>
      <c r="D885" s="5">
        <v>358.61</v>
      </c>
    </row>
    <row r="886" spans="1:4" x14ac:dyDescent="0.3">
      <c r="A886" s="1">
        <v>45769</v>
      </c>
      <c r="B886" t="s">
        <v>589</v>
      </c>
      <c r="C886" t="s">
        <v>1296</v>
      </c>
      <c r="D886" s="5">
        <v>350</v>
      </c>
    </row>
    <row r="887" spans="1:4" x14ac:dyDescent="0.3">
      <c r="A887" s="1">
        <v>45769</v>
      </c>
      <c r="B887" t="s">
        <v>589</v>
      </c>
      <c r="C887" t="s">
        <v>1296</v>
      </c>
      <c r="D887" s="5">
        <v>350</v>
      </c>
    </row>
    <row r="888" spans="1:4" x14ac:dyDescent="0.3">
      <c r="A888" s="1">
        <v>45769</v>
      </c>
      <c r="B888" t="s">
        <v>589</v>
      </c>
      <c r="C888" t="s">
        <v>1296</v>
      </c>
      <c r="D888" s="5">
        <v>315.88</v>
      </c>
    </row>
    <row r="889" spans="1:4" x14ac:dyDescent="0.3">
      <c r="A889" s="1">
        <v>45769</v>
      </c>
      <c r="B889" t="s">
        <v>589</v>
      </c>
      <c r="C889" t="s">
        <v>1296</v>
      </c>
      <c r="D889" s="5">
        <v>289.7</v>
      </c>
    </row>
    <row r="890" spans="1:4" x14ac:dyDescent="0.3">
      <c r="A890" s="1">
        <v>45769</v>
      </c>
      <c r="B890" t="s">
        <v>589</v>
      </c>
      <c r="C890" t="s">
        <v>1296</v>
      </c>
      <c r="D890" s="5">
        <v>287.25</v>
      </c>
    </row>
    <row r="891" spans="1:4" x14ac:dyDescent="0.3">
      <c r="A891" s="1">
        <v>45769</v>
      </c>
      <c r="B891" t="s">
        <v>589</v>
      </c>
      <c r="C891" t="s">
        <v>1296</v>
      </c>
      <c r="D891" s="5">
        <v>278.05</v>
      </c>
    </row>
    <row r="892" spans="1:4" x14ac:dyDescent="0.3">
      <c r="A892" s="1">
        <v>45769</v>
      </c>
      <c r="B892" t="s">
        <v>589</v>
      </c>
      <c r="C892" t="s">
        <v>1296</v>
      </c>
      <c r="D892" s="5">
        <v>278.05</v>
      </c>
    </row>
    <row r="893" spans="1:4" x14ac:dyDescent="0.3">
      <c r="A893" s="1">
        <v>45769</v>
      </c>
      <c r="B893" t="s">
        <v>589</v>
      </c>
      <c r="C893" t="s">
        <v>1296</v>
      </c>
      <c r="D893" s="5">
        <v>277.26</v>
      </c>
    </row>
    <row r="894" spans="1:4" x14ac:dyDescent="0.3">
      <c r="A894" s="1">
        <v>45769</v>
      </c>
      <c r="B894" t="s">
        <v>589</v>
      </c>
      <c r="C894" t="s">
        <v>1296</v>
      </c>
      <c r="D894" s="5">
        <v>277.26</v>
      </c>
    </row>
    <row r="895" spans="1:4" x14ac:dyDescent="0.3">
      <c r="A895" s="1">
        <v>45769</v>
      </c>
      <c r="B895" t="s">
        <v>589</v>
      </c>
      <c r="C895" t="s">
        <v>1296</v>
      </c>
      <c r="D895" s="5">
        <v>272.27999999999997</v>
      </c>
    </row>
    <row r="896" spans="1:4" x14ac:dyDescent="0.3">
      <c r="A896" s="1">
        <v>45769</v>
      </c>
      <c r="B896" t="s">
        <v>589</v>
      </c>
      <c r="C896" t="s">
        <v>1296</v>
      </c>
      <c r="D896" s="5">
        <v>272.27999999999997</v>
      </c>
    </row>
    <row r="897" spans="1:4" x14ac:dyDescent="0.3">
      <c r="A897" s="1">
        <v>45769</v>
      </c>
      <c r="B897" t="s">
        <v>589</v>
      </c>
      <c r="C897" t="s">
        <v>1296</v>
      </c>
      <c r="D897" s="5">
        <v>267.76</v>
      </c>
    </row>
    <row r="898" spans="1:4" x14ac:dyDescent="0.3">
      <c r="A898" s="1">
        <v>45769</v>
      </c>
      <c r="B898" t="s">
        <v>589</v>
      </c>
      <c r="C898" t="s">
        <v>1296</v>
      </c>
      <c r="D898" s="5">
        <v>224</v>
      </c>
    </row>
    <row r="899" spans="1:4" x14ac:dyDescent="0.3">
      <c r="A899" s="1">
        <v>45769</v>
      </c>
      <c r="B899" t="s">
        <v>589</v>
      </c>
      <c r="C899" t="s">
        <v>1296</v>
      </c>
      <c r="D899" s="5">
        <v>200</v>
      </c>
    </row>
    <row r="900" spans="1:4" x14ac:dyDescent="0.3">
      <c r="A900" s="1">
        <v>45769</v>
      </c>
      <c r="B900" t="s">
        <v>589</v>
      </c>
      <c r="C900" t="s">
        <v>1296</v>
      </c>
      <c r="D900" s="5">
        <v>170</v>
      </c>
    </row>
    <row r="901" spans="1:4" x14ac:dyDescent="0.3">
      <c r="A901" s="1">
        <v>45769</v>
      </c>
      <c r="B901" t="s">
        <v>589</v>
      </c>
      <c r="C901" t="s">
        <v>1296</v>
      </c>
      <c r="D901" s="5">
        <v>167.05</v>
      </c>
    </row>
    <row r="902" spans="1:4" x14ac:dyDescent="0.3">
      <c r="A902" s="1">
        <v>45769</v>
      </c>
      <c r="B902" t="s">
        <v>589</v>
      </c>
      <c r="C902" t="s">
        <v>1296</v>
      </c>
      <c r="D902" s="5">
        <v>158.65</v>
      </c>
    </row>
    <row r="903" spans="1:4" x14ac:dyDescent="0.3">
      <c r="A903" s="1">
        <v>45769</v>
      </c>
      <c r="B903" t="s">
        <v>589</v>
      </c>
      <c r="C903" t="s">
        <v>1296</v>
      </c>
      <c r="D903" s="5">
        <v>150</v>
      </c>
    </row>
    <row r="904" spans="1:4" x14ac:dyDescent="0.3">
      <c r="A904" s="1">
        <v>45769</v>
      </c>
      <c r="B904" t="s">
        <v>589</v>
      </c>
      <c r="C904" t="s">
        <v>1296</v>
      </c>
      <c r="D904" s="5">
        <v>150</v>
      </c>
    </row>
    <row r="905" spans="1:4" x14ac:dyDescent="0.3">
      <c r="A905" s="1">
        <v>45769</v>
      </c>
      <c r="B905" t="s">
        <v>589</v>
      </c>
      <c r="C905" t="s">
        <v>1296</v>
      </c>
      <c r="D905" s="5">
        <v>125</v>
      </c>
    </row>
    <row r="906" spans="1:4" x14ac:dyDescent="0.3">
      <c r="A906" s="1">
        <v>45769</v>
      </c>
      <c r="B906" t="s">
        <v>589</v>
      </c>
      <c r="C906" t="s">
        <v>1296</v>
      </c>
      <c r="D906" s="5">
        <v>106.73</v>
      </c>
    </row>
    <row r="907" spans="1:4" x14ac:dyDescent="0.3">
      <c r="A907" s="1">
        <v>45769</v>
      </c>
      <c r="B907" t="s">
        <v>589</v>
      </c>
      <c r="C907" t="s">
        <v>1296</v>
      </c>
      <c r="D907" s="5">
        <v>106.73</v>
      </c>
    </row>
    <row r="908" spans="1:4" x14ac:dyDescent="0.3">
      <c r="A908" s="1">
        <v>45769</v>
      </c>
      <c r="B908" t="s">
        <v>589</v>
      </c>
      <c r="C908" t="s">
        <v>1296</v>
      </c>
      <c r="D908" s="5">
        <v>106.55</v>
      </c>
    </row>
    <row r="909" spans="1:4" x14ac:dyDescent="0.3">
      <c r="A909" s="1">
        <v>45769</v>
      </c>
      <c r="B909" t="s">
        <v>589</v>
      </c>
      <c r="C909" t="s">
        <v>1296</v>
      </c>
      <c r="D909" s="5">
        <v>100</v>
      </c>
    </row>
    <row r="910" spans="1:4" x14ac:dyDescent="0.3">
      <c r="A910" s="1">
        <v>45769</v>
      </c>
      <c r="B910" t="s">
        <v>589</v>
      </c>
      <c r="C910" t="s">
        <v>1296</v>
      </c>
      <c r="D910" s="5">
        <v>100</v>
      </c>
    </row>
    <row r="911" spans="1:4" x14ac:dyDescent="0.3">
      <c r="A911" s="1">
        <v>45769</v>
      </c>
      <c r="B911" t="s">
        <v>589</v>
      </c>
      <c r="C911" t="s">
        <v>1296</v>
      </c>
      <c r="D911" s="5">
        <v>100</v>
      </c>
    </row>
    <row r="912" spans="1:4" x14ac:dyDescent="0.3">
      <c r="A912" s="1">
        <v>45769</v>
      </c>
      <c r="B912" t="s">
        <v>589</v>
      </c>
      <c r="C912" t="s">
        <v>1296</v>
      </c>
      <c r="D912" s="5">
        <v>98</v>
      </c>
    </row>
    <row r="913" spans="1:4" x14ac:dyDescent="0.3">
      <c r="A913" s="1">
        <v>45769</v>
      </c>
      <c r="B913" t="s">
        <v>589</v>
      </c>
      <c r="C913" t="s">
        <v>1296</v>
      </c>
      <c r="D913" s="5">
        <v>98</v>
      </c>
    </row>
    <row r="914" spans="1:4" x14ac:dyDescent="0.3">
      <c r="A914" s="1">
        <v>45769</v>
      </c>
      <c r="B914" t="s">
        <v>589</v>
      </c>
      <c r="C914" t="s">
        <v>1296</v>
      </c>
      <c r="D914" s="5">
        <v>91.24</v>
      </c>
    </row>
    <row r="915" spans="1:4" x14ac:dyDescent="0.3">
      <c r="A915" s="1">
        <v>45769</v>
      </c>
      <c r="B915" t="s">
        <v>589</v>
      </c>
      <c r="C915" t="s">
        <v>1296</v>
      </c>
      <c r="D915" s="5">
        <v>84.96</v>
      </c>
    </row>
    <row r="916" spans="1:4" x14ac:dyDescent="0.3">
      <c r="A916" s="1">
        <v>45769</v>
      </c>
      <c r="B916" t="s">
        <v>589</v>
      </c>
      <c r="C916" t="s">
        <v>1296</v>
      </c>
      <c r="D916" s="5">
        <v>83.76</v>
      </c>
    </row>
    <row r="917" spans="1:4" x14ac:dyDescent="0.3">
      <c r="A917" s="1">
        <v>45769</v>
      </c>
      <c r="B917" t="s">
        <v>589</v>
      </c>
      <c r="C917" t="s">
        <v>1296</v>
      </c>
      <c r="D917" s="5">
        <v>83.76</v>
      </c>
    </row>
    <row r="918" spans="1:4" x14ac:dyDescent="0.3">
      <c r="A918" s="1">
        <v>45769</v>
      </c>
      <c r="B918" t="s">
        <v>589</v>
      </c>
      <c r="C918" t="s">
        <v>1296</v>
      </c>
      <c r="D918" s="5">
        <v>83.08</v>
      </c>
    </row>
    <row r="919" spans="1:4" x14ac:dyDescent="0.3">
      <c r="A919" s="1">
        <v>45769</v>
      </c>
      <c r="B919" t="s">
        <v>589</v>
      </c>
      <c r="C919" t="s">
        <v>1296</v>
      </c>
      <c r="D919" s="5">
        <v>83.08</v>
      </c>
    </row>
    <row r="920" spans="1:4" x14ac:dyDescent="0.3">
      <c r="A920" s="1">
        <v>45769</v>
      </c>
      <c r="B920" t="s">
        <v>589</v>
      </c>
      <c r="C920" t="s">
        <v>1296</v>
      </c>
      <c r="D920" s="5">
        <v>75</v>
      </c>
    </row>
    <row r="921" spans="1:4" x14ac:dyDescent="0.3">
      <c r="A921" s="1">
        <v>45769</v>
      </c>
      <c r="B921" t="s">
        <v>589</v>
      </c>
      <c r="C921" t="s">
        <v>1296</v>
      </c>
      <c r="D921" s="5">
        <v>75</v>
      </c>
    </row>
    <row r="922" spans="1:4" x14ac:dyDescent="0.3">
      <c r="A922" s="1">
        <v>45769</v>
      </c>
      <c r="B922" t="s">
        <v>589</v>
      </c>
      <c r="C922" t="s">
        <v>1296</v>
      </c>
      <c r="D922" s="5">
        <v>58.8</v>
      </c>
    </row>
    <row r="923" spans="1:4" x14ac:dyDescent="0.3">
      <c r="A923" s="1">
        <v>45769</v>
      </c>
      <c r="B923" t="s">
        <v>589</v>
      </c>
      <c r="C923" t="s">
        <v>1296</v>
      </c>
      <c r="D923" s="5">
        <v>57.5</v>
      </c>
    </row>
    <row r="924" spans="1:4" x14ac:dyDescent="0.3">
      <c r="A924" s="1">
        <v>45769</v>
      </c>
      <c r="B924" t="s">
        <v>589</v>
      </c>
      <c r="C924" t="s">
        <v>1296</v>
      </c>
      <c r="D924" s="5">
        <v>57.5</v>
      </c>
    </row>
    <row r="925" spans="1:4" x14ac:dyDescent="0.3">
      <c r="A925" s="1">
        <v>45769</v>
      </c>
      <c r="B925" t="s">
        <v>589</v>
      </c>
      <c r="C925" t="s">
        <v>1296</v>
      </c>
      <c r="D925" s="5">
        <v>53.04</v>
      </c>
    </row>
    <row r="926" spans="1:4" x14ac:dyDescent="0.3">
      <c r="A926" s="1">
        <v>45769</v>
      </c>
      <c r="B926" t="s">
        <v>589</v>
      </c>
      <c r="C926" t="s">
        <v>1296</v>
      </c>
      <c r="D926" s="5">
        <v>45</v>
      </c>
    </row>
    <row r="927" spans="1:4" x14ac:dyDescent="0.3">
      <c r="A927" s="1">
        <v>45769</v>
      </c>
      <c r="B927" t="s">
        <v>589</v>
      </c>
      <c r="C927" t="s">
        <v>1296</v>
      </c>
      <c r="D927" s="5">
        <v>36</v>
      </c>
    </row>
    <row r="928" spans="1:4" x14ac:dyDescent="0.3">
      <c r="A928" s="1">
        <v>45769</v>
      </c>
      <c r="B928" t="s">
        <v>589</v>
      </c>
      <c r="C928" t="s">
        <v>1296</v>
      </c>
      <c r="D928" s="5">
        <v>25</v>
      </c>
    </row>
    <row r="929" spans="1:4" x14ac:dyDescent="0.3">
      <c r="A929" s="1">
        <v>45769</v>
      </c>
      <c r="B929" t="s">
        <v>589</v>
      </c>
      <c r="C929" t="s">
        <v>1296</v>
      </c>
      <c r="D929" s="5">
        <v>25</v>
      </c>
    </row>
    <row r="930" spans="1:4" x14ac:dyDescent="0.3">
      <c r="A930" s="1">
        <v>45769</v>
      </c>
      <c r="B930" t="s">
        <v>589</v>
      </c>
      <c r="C930" t="s">
        <v>1296</v>
      </c>
      <c r="D930" s="5">
        <v>25</v>
      </c>
    </row>
    <row r="931" spans="1:4" x14ac:dyDescent="0.3">
      <c r="A931" s="1">
        <v>45769</v>
      </c>
      <c r="B931" t="s">
        <v>589</v>
      </c>
      <c r="C931" t="s">
        <v>1296</v>
      </c>
      <c r="D931" s="5">
        <v>18.75</v>
      </c>
    </row>
    <row r="932" spans="1:4" x14ac:dyDescent="0.3">
      <c r="A932" s="1">
        <v>45769</v>
      </c>
      <c r="B932" t="s">
        <v>589</v>
      </c>
      <c r="C932" t="s">
        <v>1296</v>
      </c>
      <c r="D932" s="5">
        <v>18.75</v>
      </c>
    </row>
    <row r="933" spans="1:4" x14ac:dyDescent="0.3">
      <c r="A933" s="1">
        <v>45769</v>
      </c>
      <c r="B933" t="s">
        <v>1047</v>
      </c>
      <c r="C933" t="s">
        <v>1300</v>
      </c>
      <c r="D933" s="5">
        <v>4739.2299999999996</v>
      </c>
    </row>
    <row r="934" spans="1:4" x14ac:dyDescent="0.3">
      <c r="A934" s="1">
        <v>45769</v>
      </c>
      <c r="B934" t="s">
        <v>1185</v>
      </c>
      <c r="C934" t="s">
        <v>1324</v>
      </c>
      <c r="D934" s="5">
        <v>785.31</v>
      </c>
    </row>
    <row r="935" spans="1:4" x14ac:dyDescent="0.3">
      <c r="A935" s="1">
        <v>45769</v>
      </c>
      <c r="B935" t="s">
        <v>589</v>
      </c>
      <c r="C935" t="s">
        <v>1296</v>
      </c>
      <c r="D935" s="5">
        <v>15</v>
      </c>
    </row>
    <row r="936" spans="1:4" x14ac:dyDescent="0.3">
      <c r="A936" s="1">
        <v>45769</v>
      </c>
      <c r="B936" t="s">
        <v>589</v>
      </c>
      <c r="C936" t="s">
        <v>1296</v>
      </c>
      <c r="D936" s="5">
        <v>15</v>
      </c>
    </row>
    <row r="937" spans="1:4" x14ac:dyDescent="0.3">
      <c r="A937" s="1">
        <v>45769</v>
      </c>
      <c r="B937" t="s">
        <v>589</v>
      </c>
      <c r="C937" t="s">
        <v>1296</v>
      </c>
      <c r="D937" s="5">
        <v>14</v>
      </c>
    </row>
    <row r="938" spans="1:4" x14ac:dyDescent="0.3">
      <c r="A938" s="1">
        <v>45769</v>
      </c>
      <c r="B938" t="s">
        <v>589</v>
      </c>
      <c r="C938" t="s">
        <v>1296</v>
      </c>
      <c r="D938" s="5">
        <v>14</v>
      </c>
    </row>
    <row r="939" spans="1:4" x14ac:dyDescent="0.3">
      <c r="A939" s="1">
        <v>45769</v>
      </c>
      <c r="B939" t="s">
        <v>589</v>
      </c>
      <c r="C939" t="s">
        <v>1296</v>
      </c>
      <c r="D939" s="5">
        <v>13.08</v>
      </c>
    </row>
    <row r="940" spans="1:4" x14ac:dyDescent="0.3">
      <c r="A940" s="1">
        <v>45769</v>
      </c>
      <c r="B940" t="s">
        <v>589</v>
      </c>
      <c r="C940" t="s">
        <v>1296</v>
      </c>
      <c r="D940" s="5">
        <v>13.08</v>
      </c>
    </row>
    <row r="941" spans="1:4" x14ac:dyDescent="0.3">
      <c r="A941" s="1">
        <v>45769</v>
      </c>
      <c r="B941" t="s">
        <v>589</v>
      </c>
      <c r="C941" t="s">
        <v>1296</v>
      </c>
      <c r="D941" s="5">
        <v>10.050000000000001</v>
      </c>
    </row>
    <row r="942" spans="1:4" x14ac:dyDescent="0.3">
      <c r="A942" s="1">
        <v>45769</v>
      </c>
      <c r="B942" t="s">
        <v>589</v>
      </c>
      <c r="C942" t="s">
        <v>1296</v>
      </c>
      <c r="D942" s="5">
        <v>10.050000000000001</v>
      </c>
    </row>
    <row r="943" spans="1:4" x14ac:dyDescent="0.3">
      <c r="A943" s="1">
        <v>45769</v>
      </c>
      <c r="B943" t="s">
        <v>589</v>
      </c>
      <c r="C943" t="s">
        <v>1296</v>
      </c>
      <c r="D943" s="5">
        <v>10</v>
      </c>
    </row>
    <row r="944" spans="1:4" x14ac:dyDescent="0.3">
      <c r="A944" s="1">
        <v>45769</v>
      </c>
      <c r="B944" t="s">
        <v>589</v>
      </c>
      <c r="C944" t="s">
        <v>1296</v>
      </c>
      <c r="D944" s="5">
        <v>10</v>
      </c>
    </row>
    <row r="945" spans="1:4" x14ac:dyDescent="0.3">
      <c r="A945" s="1">
        <v>45769</v>
      </c>
      <c r="B945" t="s">
        <v>589</v>
      </c>
      <c r="C945" t="s">
        <v>1296</v>
      </c>
      <c r="D945" s="5">
        <v>2.64</v>
      </c>
    </row>
    <row r="946" spans="1:4" x14ac:dyDescent="0.3">
      <c r="A946" s="1">
        <v>45769</v>
      </c>
      <c r="B946" t="s">
        <v>589</v>
      </c>
      <c r="C946" t="s">
        <v>1296</v>
      </c>
      <c r="D946" s="5">
        <v>2.16</v>
      </c>
    </row>
    <row r="947" spans="1:4" x14ac:dyDescent="0.3">
      <c r="A947" s="1">
        <v>45769</v>
      </c>
      <c r="B947" t="s">
        <v>589</v>
      </c>
      <c r="C947" t="s">
        <v>1296</v>
      </c>
      <c r="D947" s="5">
        <v>2.1</v>
      </c>
    </row>
    <row r="948" spans="1:4" x14ac:dyDescent="0.3">
      <c r="A948" s="1">
        <v>45769</v>
      </c>
      <c r="B948" t="s">
        <v>589</v>
      </c>
      <c r="C948" t="s">
        <v>1296</v>
      </c>
      <c r="D948" s="5">
        <v>-66.55</v>
      </c>
    </row>
    <row r="949" spans="1:4" x14ac:dyDescent="0.3">
      <c r="A949" s="1">
        <v>45769</v>
      </c>
      <c r="B949" t="s">
        <v>589</v>
      </c>
      <c r="C949" t="s">
        <v>1296</v>
      </c>
      <c r="D949" s="5">
        <v>-84.8</v>
      </c>
    </row>
    <row r="950" spans="1:4" x14ac:dyDescent="0.3">
      <c r="A950" s="1">
        <v>45771</v>
      </c>
      <c r="B950" t="s">
        <v>628</v>
      </c>
      <c r="C950" t="s">
        <v>1411</v>
      </c>
      <c r="D950" s="5">
        <v>52896.28</v>
      </c>
    </row>
    <row r="951" spans="1:4" x14ac:dyDescent="0.3">
      <c r="A951" s="1">
        <v>45771</v>
      </c>
      <c r="B951" t="s">
        <v>433</v>
      </c>
      <c r="C951" t="s">
        <v>1412</v>
      </c>
      <c r="D951" s="5">
        <v>42992</v>
      </c>
    </row>
    <row r="952" spans="1:4" x14ac:dyDescent="0.3">
      <c r="A952" s="1">
        <v>45771</v>
      </c>
      <c r="B952" t="s">
        <v>637</v>
      </c>
      <c r="C952" t="s">
        <v>1410</v>
      </c>
      <c r="D952" s="5">
        <v>31641.75</v>
      </c>
    </row>
    <row r="953" spans="1:4" x14ac:dyDescent="0.3">
      <c r="A953" s="1">
        <v>45771</v>
      </c>
      <c r="B953" t="s">
        <v>642</v>
      </c>
      <c r="C953" t="s">
        <v>1321</v>
      </c>
      <c r="D953" s="5">
        <v>23237.5</v>
      </c>
    </row>
    <row r="954" spans="1:4" x14ac:dyDescent="0.3">
      <c r="A954" s="1">
        <v>45771</v>
      </c>
      <c r="B954" t="s">
        <v>433</v>
      </c>
      <c r="C954" t="s">
        <v>1412</v>
      </c>
      <c r="D954" s="5">
        <v>21496</v>
      </c>
    </row>
    <row r="955" spans="1:4" x14ac:dyDescent="0.3">
      <c r="A955" s="1">
        <v>45771</v>
      </c>
      <c r="B955" t="s">
        <v>433</v>
      </c>
      <c r="C955" t="s">
        <v>1412</v>
      </c>
      <c r="D955" s="5">
        <v>21496</v>
      </c>
    </row>
    <row r="956" spans="1:4" x14ac:dyDescent="0.3">
      <c r="A956" s="1">
        <v>45771</v>
      </c>
      <c r="B956" t="s">
        <v>624</v>
      </c>
      <c r="C956" t="s">
        <v>1413</v>
      </c>
      <c r="D956" s="5">
        <v>14807.2</v>
      </c>
    </row>
    <row r="957" spans="1:4" x14ac:dyDescent="0.3">
      <c r="A957" s="1">
        <v>45771</v>
      </c>
      <c r="B957" t="s">
        <v>493</v>
      </c>
      <c r="C957" t="s">
        <v>1331</v>
      </c>
      <c r="D957" s="5">
        <v>10540.7</v>
      </c>
    </row>
    <row r="958" spans="1:4" x14ac:dyDescent="0.3">
      <c r="A958" s="1">
        <v>45771</v>
      </c>
      <c r="B958" t="s">
        <v>603</v>
      </c>
      <c r="C958" t="s">
        <v>1341</v>
      </c>
      <c r="D958" s="5">
        <v>4824.8</v>
      </c>
    </row>
    <row r="959" spans="1:4" x14ac:dyDescent="0.3">
      <c r="A959" s="1">
        <v>45771</v>
      </c>
      <c r="B959" t="s">
        <v>603</v>
      </c>
      <c r="C959" t="s">
        <v>1341</v>
      </c>
      <c r="D959" s="5">
        <v>4294.5</v>
      </c>
    </row>
    <row r="960" spans="1:4" x14ac:dyDescent="0.3">
      <c r="A960" s="1">
        <v>45771</v>
      </c>
      <c r="B960" t="s">
        <v>95</v>
      </c>
      <c r="C960" t="s">
        <v>1380</v>
      </c>
      <c r="D960" s="5">
        <v>3969.9</v>
      </c>
    </row>
    <row r="961" spans="1:4" x14ac:dyDescent="0.3">
      <c r="A961" s="1">
        <v>45771</v>
      </c>
      <c r="B961" t="s">
        <v>95</v>
      </c>
      <c r="C961" t="s">
        <v>1380</v>
      </c>
      <c r="D961" s="5">
        <v>2418.31</v>
      </c>
    </row>
    <row r="962" spans="1:4" x14ac:dyDescent="0.3">
      <c r="A962" s="1">
        <v>45771</v>
      </c>
      <c r="B962" t="s">
        <v>95</v>
      </c>
      <c r="C962" t="s">
        <v>1380</v>
      </c>
      <c r="D962" s="5">
        <v>2144.6999999999998</v>
      </c>
    </row>
    <row r="963" spans="1:4" x14ac:dyDescent="0.3">
      <c r="A963" s="1">
        <v>45771</v>
      </c>
      <c r="B963" t="s">
        <v>606</v>
      </c>
      <c r="C963" t="s">
        <v>1329</v>
      </c>
      <c r="D963" s="5">
        <v>2033.25</v>
      </c>
    </row>
    <row r="964" spans="1:4" x14ac:dyDescent="0.3">
      <c r="A964" s="1">
        <v>45771</v>
      </c>
      <c r="B964" t="s">
        <v>95</v>
      </c>
      <c r="C964" t="s">
        <v>1380</v>
      </c>
      <c r="D964" s="5">
        <v>1566.96</v>
      </c>
    </row>
    <row r="965" spans="1:4" x14ac:dyDescent="0.3">
      <c r="A965" s="1">
        <v>45771</v>
      </c>
      <c r="B965" t="s">
        <v>645</v>
      </c>
      <c r="C965" t="s">
        <v>1379</v>
      </c>
      <c r="D965" s="5">
        <v>1518</v>
      </c>
    </row>
    <row r="966" spans="1:4" x14ac:dyDescent="0.3">
      <c r="A966" s="1">
        <v>45771</v>
      </c>
      <c r="B966" t="s">
        <v>95</v>
      </c>
      <c r="C966" t="s">
        <v>1380</v>
      </c>
      <c r="D966" s="5">
        <v>1433.35</v>
      </c>
    </row>
    <row r="967" spans="1:4" x14ac:dyDescent="0.3">
      <c r="A967" s="1">
        <v>45771</v>
      </c>
      <c r="B967" t="s">
        <v>633</v>
      </c>
      <c r="C967" t="s">
        <v>1400</v>
      </c>
      <c r="D967" s="5">
        <v>1200</v>
      </c>
    </row>
    <row r="968" spans="1:4" x14ac:dyDescent="0.3">
      <c r="A968" s="1">
        <v>45771</v>
      </c>
      <c r="B968" t="s">
        <v>600</v>
      </c>
      <c r="C968" t="s">
        <v>1320</v>
      </c>
      <c r="D968" s="5">
        <v>958</v>
      </c>
    </row>
    <row r="969" spans="1:4" x14ac:dyDescent="0.3">
      <c r="A969" s="1">
        <v>45771</v>
      </c>
      <c r="B969" t="s">
        <v>114</v>
      </c>
      <c r="C969" t="s">
        <v>1376</v>
      </c>
      <c r="D969" s="5">
        <v>808.13</v>
      </c>
    </row>
    <row r="970" spans="1:4" x14ac:dyDescent="0.3">
      <c r="A970" s="1">
        <v>45771</v>
      </c>
      <c r="B970" t="s">
        <v>95</v>
      </c>
      <c r="C970" t="s">
        <v>1380</v>
      </c>
      <c r="D970" s="5">
        <v>687.29</v>
      </c>
    </row>
    <row r="971" spans="1:4" x14ac:dyDescent="0.3">
      <c r="A971" s="1">
        <v>45771</v>
      </c>
      <c r="B971" t="s">
        <v>618</v>
      </c>
      <c r="C971" t="s">
        <v>1306</v>
      </c>
      <c r="D971" s="5">
        <v>600</v>
      </c>
    </row>
    <row r="972" spans="1:4" x14ac:dyDescent="0.3">
      <c r="A972" s="1">
        <v>45771</v>
      </c>
      <c r="B972" t="s">
        <v>114</v>
      </c>
      <c r="C972" t="s">
        <v>1376</v>
      </c>
      <c r="D972" s="5">
        <v>574.49</v>
      </c>
    </row>
    <row r="973" spans="1:4" x14ac:dyDescent="0.3">
      <c r="A973" s="1">
        <v>45771</v>
      </c>
      <c r="B973" t="s">
        <v>114</v>
      </c>
      <c r="C973" t="s">
        <v>1376</v>
      </c>
      <c r="D973" s="5">
        <v>531.83000000000004</v>
      </c>
    </row>
    <row r="974" spans="1:4" x14ac:dyDescent="0.3">
      <c r="A974" s="1">
        <v>45771</v>
      </c>
      <c r="B974" t="s">
        <v>554</v>
      </c>
      <c r="C974" t="s">
        <v>1122</v>
      </c>
      <c r="D974" s="5">
        <v>470.96</v>
      </c>
    </row>
    <row r="975" spans="1:4" x14ac:dyDescent="0.3">
      <c r="A975" s="1">
        <v>45771</v>
      </c>
      <c r="B975" t="s">
        <v>114</v>
      </c>
      <c r="C975" t="s">
        <v>1376</v>
      </c>
      <c r="D975" s="5">
        <v>446.78</v>
      </c>
    </row>
    <row r="976" spans="1:4" x14ac:dyDescent="0.3">
      <c r="A976" s="1">
        <v>45771</v>
      </c>
      <c r="B976" t="s">
        <v>114</v>
      </c>
      <c r="C976" t="s">
        <v>1376</v>
      </c>
      <c r="D976" s="5">
        <v>404.21</v>
      </c>
    </row>
    <row r="977" spans="1:4" x14ac:dyDescent="0.3">
      <c r="A977" s="1">
        <v>45771</v>
      </c>
      <c r="B977" t="s">
        <v>114</v>
      </c>
      <c r="C977" t="s">
        <v>1376</v>
      </c>
      <c r="D977" s="5">
        <v>361.64</v>
      </c>
    </row>
    <row r="978" spans="1:4" x14ac:dyDescent="0.3">
      <c r="A978" s="1">
        <v>45771</v>
      </c>
      <c r="B978" t="s">
        <v>78</v>
      </c>
      <c r="C978" t="s">
        <v>1385</v>
      </c>
      <c r="D978" s="5">
        <v>336</v>
      </c>
    </row>
    <row r="979" spans="1:4" x14ac:dyDescent="0.3">
      <c r="A979" s="1">
        <v>45771</v>
      </c>
      <c r="B979" t="s">
        <v>591</v>
      </c>
      <c r="C979" t="s">
        <v>1304</v>
      </c>
      <c r="D979" s="5">
        <v>335.56</v>
      </c>
    </row>
    <row r="980" spans="1:4" x14ac:dyDescent="0.3">
      <c r="A980" s="1">
        <v>45771</v>
      </c>
      <c r="B980" t="s">
        <v>95</v>
      </c>
      <c r="C980" t="s">
        <v>1302</v>
      </c>
      <c r="D980" s="5">
        <v>335.53</v>
      </c>
    </row>
    <row r="981" spans="1:4" x14ac:dyDescent="0.3">
      <c r="A981" s="1">
        <v>45771</v>
      </c>
      <c r="B981" t="s">
        <v>87</v>
      </c>
      <c r="C981" t="s">
        <v>1295</v>
      </c>
      <c r="D981" s="5">
        <v>300.85000000000002</v>
      </c>
    </row>
    <row r="982" spans="1:4" x14ac:dyDescent="0.3">
      <c r="A982" s="1">
        <v>45771</v>
      </c>
      <c r="B982" t="s">
        <v>95</v>
      </c>
      <c r="C982" t="s">
        <v>1380</v>
      </c>
      <c r="D982" s="5">
        <v>298.77</v>
      </c>
    </row>
    <row r="983" spans="1:4" x14ac:dyDescent="0.3">
      <c r="A983" s="1">
        <v>45771</v>
      </c>
      <c r="B983" t="s">
        <v>611</v>
      </c>
      <c r="C983" t="s">
        <v>1342</v>
      </c>
      <c r="D983" s="5">
        <v>269.86</v>
      </c>
    </row>
    <row r="984" spans="1:4" x14ac:dyDescent="0.3">
      <c r="A984" s="1">
        <v>45771</v>
      </c>
      <c r="B984" t="s">
        <v>614</v>
      </c>
      <c r="C984" t="s">
        <v>1290</v>
      </c>
      <c r="D984" s="5">
        <v>269.5</v>
      </c>
    </row>
    <row r="985" spans="1:4" x14ac:dyDescent="0.3">
      <c r="A985" s="1">
        <v>45771</v>
      </c>
      <c r="B985" t="s">
        <v>87</v>
      </c>
      <c r="C985" t="s">
        <v>1295</v>
      </c>
      <c r="D985" s="5">
        <v>261.45</v>
      </c>
    </row>
    <row r="986" spans="1:4" x14ac:dyDescent="0.3">
      <c r="A986" s="1">
        <v>45771</v>
      </c>
      <c r="B986" t="s">
        <v>95</v>
      </c>
      <c r="C986" t="s">
        <v>1302</v>
      </c>
      <c r="D986" s="5">
        <v>259.14</v>
      </c>
    </row>
    <row r="987" spans="1:4" x14ac:dyDescent="0.3">
      <c r="A987" s="1">
        <v>45771</v>
      </c>
      <c r="B987" t="s">
        <v>95</v>
      </c>
      <c r="C987" t="s">
        <v>1302</v>
      </c>
      <c r="D987" s="5">
        <v>240.38</v>
      </c>
    </row>
    <row r="988" spans="1:4" x14ac:dyDescent="0.3">
      <c r="A988" s="1">
        <v>45771</v>
      </c>
      <c r="B988" t="s">
        <v>142</v>
      </c>
      <c r="C988" t="s">
        <v>1297</v>
      </c>
      <c r="D988" s="5">
        <v>236.05</v>
      </c>
    </row>
    <row r="989" spans="1:4" x14ac:dyDescent="0.3">
      <c r="A989" s="1">
        <v>45771</v>
      </c>
      <c r="B989" t="s">
        <v>142</v>
      </c>
      <c r="C989" t="s">
        <v>1297</v>
      </c>
      <c r="D989" s="5">
        <v>213.2</v>
      </c>
    </row>
    <row r="990" spans="1:4" x14ac:dyDescent="0.3">
      <c r="A990" s="1">
        <v>45771</v>
      </c>
      <c r="B990" t="s">
        <v>114</v>
      </c>
      <c r="C990" t="s">
        <v>1376</v>
      </c>
      <c r="D990" s="5">
        <v>212.71</v>
      </c>
    </row>
    <row r="991" spans="1:4" x14ac:dyDescent="0.3">
      <c r="A991" s="1">
        <v>45771</v>
      </c>
      <c r="B991" t="s">
        <v>598</v>
      </c>
      <c r="C991" t="s">
        <v>1381</v>
      </c>
      <c r="D991" s="5">
        <v>200</v>
      </c>
    </row>
    <row r="992" spans="1:4" x14ac:dyDescent="0.3">
      <c r="A992" s="1">
        <v>45771</v>
      </c>
      <c r="B992" t="s">
        <v>142</v>
      </c>
      <c r="C992" t="s">
        <v>1297</v>
      </c>
      <c r="D992" s="5">
        <v>191.2</v>
      </c>
    </row>
    <row r="993" spans="1:4" x14ac:dyDescent="0.3">
      <c r="A993" s="1">
        <v>45771</v>
      </c>
      <c r="B993" t="s">
        <v>142</v>
      </c>
      <c r="C993" t="s">
        <v>1297</v>
      </c>
      <c r="D993" s="5">
        <v>190.15</v>
      </c>
    </row>
    <row r="994" spans="1:4" x14ac:dyDescent="0.3">
      <c r="A994" s="1">
        <v>45771</v>
      </c>
      <c r="B994" t="s">
        <v>69</v>
      </c>
      <c r="C994" t="s">
        <v>1389</v>
      </c>
      <c r="D994" s="5">
        <v>180</v>
      </c>
    </row>
    <row r="995" spans="1:4" x14ac:dyDescent="0.3">
      <c r="A995" s="1">
        <v>45771</v>
      </c>
      <c r="B995" t="s">
        <v>69</v>
      </c>
      <c r="C995" t="s">
        <v>1389</v>
      </c>
      <c r="D995" s="5">
        <v>180</v>
      </c>
    </row>
    <row r="996" spans="1:4" x14ac:dyDescent="0.3">
      <c r="A996" s="1">
        <v>45771</v>
      </c>
      <c r="B996" t="s">
        <v>69</v>
      </c>
      <c r="C996" t="s">
        <v>1389</v>
      </c>
      <c r="D996" s="5">
        <v>180</v>
      </c>
    </row>
    <row r="997" spans="1:4" x14ac:dyDescent="0.3">
      <c r="A997" s="1">
        <v>45771</v>
      </c>
      <c r="B997" t="s">
        <v>69</v>
      </c>
      <c r="C997" t="s">
        <v>1389</v>
      </c>
      <c r="D997" s="5">
        <v>180</v>
      </c>
    </row>
    <row r="998" spans="1:4" x14ac:dyDescent="0.3">
      <c r="A998" s="1">
        <v>45771</v>
      </c>
      <c r="B998" t="s">
        <v>142</v>
      </c>
      <c r="C998" t="s">
        <v>1297</v>
      </c>
      <c r="D998" s="5">
        <v>164.9</v>
      </c>
    </row>
    <row r="999" spans="1:4" x14ac:dyDescent="0.3">
      <c r="A999" s="1">
        <v>45771</v>
      </c>
      <c r="B999" t="s">
        <v>95</v>
      </c>
      <c r="C999" t="s">
        <v>1302</v>
      </c>
      <c r="D999" s="5">
        <v>157.11000000000001</v>
      </c>
    </row>
    <row r="1000" spans="1:4" x14ac:dyDescent="0.3">
      <c r="A1000" s="1">
        <v>45771</v>
      </c>
      <c r="B1000" t="s">
        <v>95</v>
      </c>
      <c r="C1000" t="s">
        <v>1302</v>
      </c>
      <c r="D1000" s="5">
        <v>118.41</v>
      </c>
    </row>
    <row r="1001" spans="1:4" x14ac:dyDescent="0.3">
      <c r="A1001" s="1">
        <v>45771</v>
      </c>
      <c r="B1001" t="s">
        <v>595</v>
      </c>
      <c r="C1001" t="s">
        <v>1298</v>
      </c>
      <c r="D1001" s="5">
        <v>113.69</v>
      </c>
    </row>
    <row r="1002" spans="1:4" x14ac:dyDescent="0.3">
      <c r="A1002" s="1">
        <v>45771</v>
      </c>
      <c r="B1002" t="s">
        <v>649</v>
      </c>
      <c r="C1002" t="s">
        <v>823</v>
      </c>
      <c r="D1002" s="5">
        <v>110</v>
      </c>
    </row>
    <row r="1003" spans="1:4" x14ac:dyDescent="0.3">
      <c r="A1003" s="1">
        <v>45771</v>
      </c>
      <c r="B1003" t="s">
        <v>142</v>
      </c>
      <c r="C1003" t="s">
        <v>1297</v>
      </c>
      <c r="D1003" s="5">
        <v>104.3</v>
      </c>
    </row>
    <row r="1004" spans="1:4" x14ac:dyDescent="0.3">
      <c r="A1004" s="1">
        <v>45771</v>
      </c>
      <c r="B1004" t="s">
        <v>211</v>
      </c>
      <c r="C1004" t="s">
        <v>1335</v>
      </c>
      <c r="D1004" s="5">
        <v>93.9</v>
      </c>
    </row>
    <row r="1005" spans="1:4" x14ac:dyDescent="0.3">
      <c r="A1005" s="1">
        <v>45771</v>
      </c>
      <c r="B1005" t="s">
        <v>249</v>
      </c>
      <c r="C1005" t="s">
        <v>1298</v>
      </c>
      <c r="D1005" s="5">
        <v>89.01</v>
      </c>
    </row>
    <row r="1006" spans="1:4" x14ac:dyDescent="0.3">
      <c r="A1006" s="1">
        <v>45771</v>
      </c>
      <c r="B1006" t="s">
        <v>95</v>
      </c>
      <c r="C1006" t="s">
        <v>1380</v>
      </c>
      <c r="D1006" s="5">
        <v>74.36</v>
      </c>
    </row>
    <row r="1007" spans="1:4" x14ac:dyDescent="0.3">
      <c r="A1007" s="1">
        <v>45771</v>
      </c>
      <c r="B1007" t="s">
        <v>95</v>
      </c>
      <c r="C1007" t="s">
        <v>1302</v>
      </c>
      <c r="D1007" s="5">
        <v>72.91</v>
      </c>
    </row>
    <row r="1008" spans="1:4" x14ac:dyDescent="0.3">
      <c r="A1008" s="1">
        <v>45771</v>
      </c>
      <c r="B1008" t="s">
        <v>95</v>
      </c>
      <c r="C1008" t="s">
        <v>1380</v>
      </c>
      <c r="D1008" s="5">
        <v>64.66</v>
      </c>
    </row>
    <row r="1009" spans="1:4" x14ac:dyDescent="0.3">
      <c r="A1009" s="1">
        <v>45771</v>
      </c>
      <c r="B1009" t="s">
        <v>211</v>
      </c>
      <c r="C1009" t="s">
        <v>1335</v>
      </c>
      <c r="D1009" s="5">
        <v>39.979999999999997</v>
      </c>
    </row>
    <row r="1010" spans="1:4" x14ac:dyDescent="0.3">
      <c r="A1010" s="1">
        <v>45771</v>
      </c>
      <c r="B1010" t="s">
        <v>95</v>
      </c>
      <c r="C1010" t="s">
        <v>1302</v>
      </c>
      <c r="D1010" s="5">
        <v>23.82</v>
      </c>
    </row>
    <row r="1011" spans="1:4" x14ac:dyDescent="0.3">
      <c r="A1011" s="1">
        <v>45771</v>
      </c>
      <c r="B1011" t="s">
        <v>652</v>
      </c>
      <c r="C1011" t="s">
        <v>1294</v>
      </c>
      <c r="D1011" s="5">
        <v>22</v>
      </c>
    </row>
    <row r="1012" spans="1:4" x14ac:dyDescent="0.3">
      <c r="A1012" s="1">
        <v>45771</v>
      </c>
      <c r="B1012" t="s">
        <v>211</v>
      </c>
      <c r="C1012" t="s">
        <v>1335</v>
      </c>
      <c r="D1012" s="5">
        <v>17.989999999999998</v>
      </c>
    </row>
    <row r="1013" spans="1:4" x14ac:dyDescent="0.3">
      <c r="A1013" s="1">
        <v>45771</v>
      </c>
      <c r="B1013" t="s">
        <v>16</v>
      </c>
      <c r="C1013" t="s">
        <v>1290</v>
      </c>
      <c r="D1013" s="5">
        <v>5.46</v>
      </c>
    </row>
    <row r="1014" spans="1:4" x14ac:dyDescent="0.3">
      <c r="A1014" s="1">
        <v>45771</v>
      </c>
      <c r="B1014" t="s">
        <v>16</v>
      </c>
      <c r="C1014" t="s">
        <v>1290</v>
      </c>
      <c r="D1014" s="5">
        <v>5.46</v>
      </c>
    </row>
    <row r="1015" spans="1:4" x14ac:dyDescent="0.3">
      <c r="A1015" s="1">
        <v>45771</v>
      </c>
      <c r="B1015" t="s">
        <v>16</v>
      </c>
      <c r="C1015" t="s">
        <v>1290</v>
      </c>
      <c r="D1015" s="5">
        <v>5.46</v>
      </c>
    </row>
    <row r="1016" spans="1:4" x14ac:dyDescent="0.3">
      <c r="A1016" s="1">
        <v>45771</v>
      </c>
      <c r="B1016" t="s">
        <v>122</v>
      </c>
      <c r="C1016" t="s">
        <v>1290</v>
      </c>
      <c r="D1016" s="5">
        <v>5.46</v>
      </c>
    </row>
    <row r="1017" spans="1:4" x14ac:dyDescent="0.3">
      <c r="A1017" s="1">
        <v>45771</v>
      </c>
      <c r="B1017" t="s">
        <v>122</v>
      </c>
      <c r="C1017" t="s">
        <v>1290</v>
      </c>
      <c r="D1017" s="5">
        <v>5.46</v>
      </c>
    </row>
    <row r="1018" spans="1:4" x14ac:dyDescent="0.3">
      <c r="A1018" s="1">
        <v>45771</v>
      </c>
      <c r="B1018" t="s">
        <v>211</v>
      </c>
      <c r="C1018" t="s">
        <v>1335</v>
      </c>
      <c r="D1018" s="5">
        <v>5.08</v>
      </c>
    </row>
    <row r="1019" spans="1:4" x14ac:dyDescent="0.3">
      <c r="A1019" s="1">
        <v>45771</v>
      </c>
      <c r="B1019" t="s">
        <v>66</v>
      </c>
      <c r="C1019" t="s">
        <v>1290</v>
      </c>
      <c r="D1019" s="5">
        <v>3.64</v>
      </c>
    </row>
    <row r="1020" spans="1:4" x14ac:dyDescent="0.3">
      <c r="A1020" s="1">
        <v>45771</v>
      </c>
      <c r="B1020" t="s">
        <v>66</v>
      </c>
      <c r="C1020" t="s">
        <v>1290</v>
      </c>
      <c r="D1020" s="5">
        <v>3.64</v>
      </c>
    </row>
    <row r="1021" spans="1:4" x14ac:dyDescent="0.3">
      <c r="A1021" s="1">
        <v>45771</v>
      </c>
      <c r="B1021" t="s">
        <v>66</v>
      </c>
      <c r="C1021" t="s">
        <v>1290</v>
      </c>
      <c r="D1021" s="5">
        <v>3.64</v>
      </c>
    </row>
    <row r="1022" spans="1:4" x14ac:dyDescent="0.3">
      <c r="A1022" s="1">
        <v>45772</v>
      </c>
      <c r="B1022" t="s">
        <v>673</v>
      </c>
      <c r="C1022" t="s">
        <v>1363</v>
      </c>
      <c r="D1022" s="5">
        <v>3878.63</v>
      </c>
    </row>
    <row r="1023" spans="1:4" x14ac:dyDescent="0.3">
      <c r="A1023" s="1">
        <v>45772</v>
      </c>
      <c r="B1023" t="s">
        <v>362</v>
      </c>
      <c r="C1023" t="s">
        <v>1348</v>
      </c>
      <c r="D1023" s="5">
        <v>3840</v>
      </c>
    </row>
    <row r="1024" spans="1:4" x14ac:dyDescent="0.3">
      <c r="A1024" s="1">
        <v>45772</v>
      </c>
      <c r="B1024" t="s">
        <v>232</v>
      </c>
      <c r="C1024" t="s">
        <v>1348</v>
      </c>
      <c r="D1024" s="5">
        <v>2535</v>
      </c>
    </row>
    <row r="1025" spans="1:4" x14ac:dyDescent="0.3">
      <c r="A1025" s="1">
        <v>45772</v>
      </c>
      <c r="B1025" t="s">
        <v>668</v>
      </c>
      <c r="C1025" t="s">
        <v>1367</v>
      </c>
      <c r="D1025" s="5">
        <v>2500</v>
      </c>
    </row>
    <row r="1026" spans="1:4" x14ac:dyDescent="0.3">
      <c r="A1026" s="1">
        <v>45772</v>
      </c>
      <c r="B1026" t="s">
        <v>177</v>
      </c>
      <c r="C1026" t="s">
        <v>1357</v>
      </c>
      <c r="D1026" s="5">
        <v>2348</v>
      </c>
    </row>
    <row r="1027" spans="1:4" x14ac:dyDescent="0.3">
      <c r="A1027" s="1">
        <v>45772</v>
      </c>
      <c r="B1027" t="s">
        <v>1044</v>
      </c>
      <c r="C1027" t="s">
        <v>1045</v>
      </c>
      <c r="D1027" s="5">
        <v>1073.7</v>
      </c>
    </row>
    <row r="1028" spans="1:4" x14ac:dyDescent="0.3">
      <c r="A1028" s="1">
        <v>45772</v>
      </c>
      <c r="B1028" t="s">
        <v>392</v>
      </c>
      <c r="C1028" t="s">
        <v>1369</v>
      </c>
      <c r="D1028" s="5">
        <v>200</v>
      </c>
    </row>
    <row r="1029" spans="1:4" x14ac:dyDescent="0.3">
      <c r="A1029" s="1">
        <v>45772</v>
      </c>
      <c r="B1029" t="s">
        <v>678</v>
      </c>
      <c r="C1029" t="s">
        <v>1355</v>
      </c>
      <c r="D1029" s="5">
        <v>200</v>
      </c>
    </row>
    <row r="1030" spans="1:4" x14ac:dyDescent="0.3">
      <c r="A1030" s="1">
        <v>45772</v>
      </c>
      <c r="B1030" t="s">
        <v>664</v>
      </c>
      <c r="C1030" t="s">
        <v>1353</v>
      </c>
      <c r="D1030" s="5">
        <v>72.87</v>
      </c>
    </row>
    <row r="1031" spans="1:4" x14ac:dyDescent="0.3">
      <c r="A1031" s="1">
        <v>45772</v>
      </c>
      <c r="B1031" t="s">
        <v>211</v>
      </c>
      <c r="C1031" t="s">
        <v>1356</v>
      </c>
      <c r="D1031" s="5">
        <v>9.99</v>
      </c>
    </row>
    <row r="1032" spans="1:4" x14ac:dyDescent="0.3">
      <c r="A1032" s="1">
        <v>45775</v>
      </c>
      <c r="B1032" t="s">
        <v>1270</v>
      </c>
      <c r="C1032" t="s">
        <v>1298</v>
      </c>
      <c r="D1032" s="5">
        <v>92.22</v>
      </c>
    </row>
    <row r="1033" spans="1:4" x14ac:dyDescent="0.3">
      <c r="A1033" s="1">
        <v>45776</v>
      </c>
      <c r="B1033" t="s">
        <v>700</v>
      </c>
      <c r="C1033" t="s">
        <v>1366</v>
      </c>
      <c r="D1033" s="5">
        <v>1676.09</v>
      </c>
    </row>
    <row r="1034" spans="1:4" x14ac:dyDescent="0.3">
      <c r="A1034" s="1">
        <v>45776</v>
      </c>
      <c r="B1034" t="s">
        <v>1278</v>
      </c>
      <c r="C1034" t="s">
        <v>1378</v>
      </c>
      <c r="D1034" s="5">
        <v>137.63</v>
      </c>
    </row>
    <row r="1035" spans="1:4" x14ac:dyDescent="0.3">
      <c r="A1035" s="1">
        <v>45776</v>
      </c>
      <c r="B1035" t="s">
        <v>1165</v>
      </c>
      <c r="C1035" t="s">
        <v>1363</v>
      </c>
      <c r="D1035" s="5">
        <v>96.44</v>
      </c>
    </row>
    <row r="1036" spans="1:4" x14ac:dyDescent="0.3">
      <c r="A1036" s="1">
        <v>45776</v>
      </c>
      <c r="B1036" t="s">
        <v>1165</v>
      </c>
      <c r="C1036" t="s">
        <v>1363</v>
      </c>
      <c r="D1036" s="5">
        <v>69.89</v>
      </c>
    </row>
    <row r="1037" spans="1:4" x14ac:dyDescent="0.3">
      <c r="A1037" s="1">
        <v>45776</v>
      </c>
      <c r="B1037" t="s">
        <v>1165</v>
      </c>
      <c r="C1037" t="s">
        <v>1337</v>
      </c>
      <c r="D1037" s="5">
        <v>58</v>
      </c>
    </row>
    <row r="1038" spans="1:4" x14ac:dyDescent="0.3">
      <c r="A1038" s="1">
        <v>45776</v>
      </c>
      <c r="B1038" t="s">
        <v>1165</v>
      </c>
      <c r="C1038" t="s">
        <v>1363</v>
      </c>
      <c r="D1038" s="5">
        <v>57.85</v>
      </c>
    </row>
    <row r="1039" spans="1:4" x14ac:dyDescent="0.3">
      <c r="A1039" s="1">
        <v>45776</v>
      </c>
      <c r="B1039" t="s">
        <v>1278</v>
      </c>
      <c r="C1039" t="s">
        <v>1359</v>
      </c>
      <c r="D1039" s="5">
        <v>38.880000000000003</v>
      </c>
    </row>
    <row r="1040" spans="1:4" x14ac:dyDescent="0.3">
      <c r="A1040" s="1">
        <v>45776</v>
      </c>
      <c r="B1040" t="s">
        <v>700</v>
      </c>
      <c r="C1040" t="s">
        <v>1365</v>
      </c>
      <c r="D1040" s="5">
        <v>12.25</v>
      </c>
    </row>
    <row r="1041" spans="1:4" x14ac:dyDescent="0.3">
      <c r="A1041" s="1">
        <v>45776</v>
      </c>
      <c r="B1041" t="s">
        <v>700</v>
      </c>
      <c r="C1041" t="s">
        <v>1348</v>
      </c>
      <c r="D1041" s="5">
        <v>8.99</v>
      </c>
    </row>
    <row r="1042" spans="1:4" x14ac:dyDescent="0.3">
      <c r="A1042" s="1">
        <v>45776</v>
      </c>
      <c r="B1042" t="s">
        <v>1165</v>
      </c>
      <c r="C1042" t="s">
        <v>1363</v>
      </c>
      <c r="D1042" s="5">
        <v>-38.11</v>
      </c>
    </row>
    <row r="1043" spans="1:4" x14ac:dyDescent="0.3">
      <c r="A1043" s="1">
        <v>45777</v>
      </c>
      <c r="B1043" t="s">
        <v>217</v>
      </c>
      <c r="C1043" t="s">
        <v>1348</v>
      </c>
      <c r="D1043" s="5">
        <v>1983.1</v>
      </c>
    </row>
    <row r="1044" spans="1:4" x14ac:dyDescent="0.3">
      <c r="A1044" s="1">
        <v>45777</v>
      </c>
      <c r="B1044" t="s">
        <v>242</v>
      </c>
      <c r="C1044" t="s">
        <v>1351</v>
      </c>
      <c r="D1044" s="5">
        <v>1560</v>
      </c>
    </row>
    <row r="1045" spans="1:4" x14ac:dyDescent="0.3">
      <c r="A1045" s="1">
        <v>45777</v>
      </c>
      <c r="B1045" t="s">
        <v>196</v>
      </c>
      <c r="C1045" t="s">
        <v>1362</v>
      </c>
      <c r="D1045" s="5">
        <v>757</v>
      </c>
    </row>
    <row r="1046" spans="1:4" x14ac:dyDescent="0.3">
      <c r="A1046" s="1">
        <v>45777</v>
      </c>
      <c r="B1046" t="s">
        <v>192</v>
      </c>
      <c r="C1046" t="s">
        <v>1348</v>
      </c>
      <c r="D1046" s="5">
        <v>586.25</v>
      </c>
    </row>
    <row r="1047" spans="1:4" x14ac:dyDescent="0.3">
      <c r="A1047" s="1">
        <v>45777</v>
      </c>
      <c r="B1047" t="s">
        <v>696</v>
      </c>
      <c r="C1047" t="s">
        <v>697</v>
      </c>
      <c r="D1047" s="5">
        <v>502.25</v>
      </c>
    </row>
    <row r="1048" spans="1:4" x14ac:dyDescent="0.3">
      <c r="A1048" s="1">
        <v>45777</v>
      </c>
      <c r="B1048" t="s">
        <v>211</v>
      </c>
      <c r="C1048" t="s">
        <v>1356</v>
      </c>
      <c r="D1048" s="5">
        <v>358.06</v>
      </c>
    </row>
    <row r="1049" spans="1:4" x14ac:dyDescent="0.3">
      <c r="A1049" s="1">
        <v>45777</v>
      </c>
      <c r="B1049" t="s">
        <v>686</v>
      </c>
      <c r="C1049" t="s">
        <v>1364</v>
      </c>
      <c r="D1049" s="5">
        <v>147.5</v>
      </c>
    </row>
    <row r="1050" spans="1:4" x14ac:dyDescent="0.3">
      <c r="A1050" s="1">
        <v>45777</v>
      </c>
      <c r="B1050" t="s">
        <v>188</v>
      </c>
      <c r="C1050" t="s">
        <v>1347</v>
      </c>
      <c r="D1050" s="5">
        <v>109.92</v>
      </c>
    </row>
    <row r="1051" spans="1:4" x14ac:dyDescent="0.3">
      <c r="A1051" s="1">
        <v>45777</v>
      </c>
      <c r="B1051" t="s">
        <v>208</v>
      </c>
      <c r="C1051" t="s">
        <v>1356</v>
      </c>
      <c r="D1051" s="5">
        <v>107.99</v>
      </c>
    </row>
    <row r="1052" spans="1:4" x14ac:dyDescent="0.3">
      <c r="A1052" s="1">
        <v>45777</v>
      </c>
      <c r="B1052" t="s">
        <v>324</v>
      </c>
      <c r="C1052" t="s">
        <v>1350</v>
      </c>
      <c r="D1052" s="5">
        <v>103.81</v>
      </c>
    </row>
    <row r="1053" spans="1:4" x14ac:dyDescent="0.3">
      <c r="A1053" s="1">
        <v>45777</v>
      </c>
      <c r="B1053" t="s">
        <v>48</v>
      </c>
      <c r="C1053" t="s">
        <v>1348</v>
      </c>
      <c r="D1053" s="5">
        <v>85</v>
      </c>
    </row>
    <row r="1054" spans="1:4" x14ac:dyDescent="0.3">
      <c r="A1054" s="1">
        <v>45777</v>
      </c>
      <c r="B1054" t="s">
        <v>211</v>
      </c>
      <c r="C1054" t="s">
        <v>1356</v>
      </c>
      <c r="D1054" s="5">
        <v>34.99</v>
      </c>
    </row>
    <row r="1055" spans="1:4" x14ac:dyDescent="0.3">
      <c r="A1055" s="1">
        <v>45777</v>
      </c>
      <c r="B1055" t="s">
        <v>181</v>
      </c>
      <c r="C1055" t="s">
        <v>1356</v>
      </c>
      <c r="D1055" s="5">
        <v>18.5</v>
      </c>
    </row>
    <row r="1447" spans="3:3" x14ac:dyDescent="0.3">
      <c r="C1447" s="3"/>
    </row>
    <row r="1566" spans="3:3" x14ac:dyDescent="0.3">
      <c r="C1566" s="4"/>
    </row>
    <row r="2251" spans="3:3" x14ac:dyDescent="0.3">
      <c r="C2251" s="4"/>
    </row>
    <row r="2387" spans="3:3" x14ac:dyDescent="0.3">
      <c r="C2387" s="3"/>
    </row>
    <row r="2500" spans="3:3" x14ac:dyDescent="0.3">
      <c r="C2500" s="3"/>
    </row>
  </sheetData>
  <autoFilter ref="A1:D1055" xr:uid="{D8B3F9B0-24CE-4BA6-8E6E-27D31C2968DE}">
    <sortState xmlns:xlrd2="http://schemas.microsoft.com/office/spreadsheetml/2017/richdata2" ref="A2:D1055">
      <sortCondition ref="A1:A1055"/>
    </sortState>
  </autoFilter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2025 check register not e</vt:lpstr>
      <vt:lpstr>April 2025 check register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Davis</dc:creator>
  <cp:lastModifiedBy>Spencer Davis</cp:lastModifiedBy>
  <cp:lastPrinted>2025-05-16T03:09:04Z</cp:lastPrinted>
  <dcterms:created xsi:type="dcterms:W3CDTF">2025-05-16T01:23:29Z</dcterms:created>
  <dcterms:modified xsi:type="dcterms:W3CDTF">2025-05-16T03:09:29Z</dcterms:modified>
</cp:coreProperties>
</file>