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gcsnccom-my.sharepoint.com/personal/fordhat_gcsnc_com/Documents/"/>
    </mc:Choice>
  </mc:AlternateContent>
  <xr:revisionPtr revIDLastSave="0" documentId="8_{35C52DB5-1B09-4F53-AD2F-35B24CFCAE09}" xr6:coauthVersionLast="47" xr6:coauthVersionMax="47" xr10:uidLastSave="{00000000-0000-0000-0000-000000000000}"/>
  <bookViews>
    <workbookView xWindow="-120" yWindow="-120" windowWidth="21840" windowHeight="13140" xr2:uid="{F5D03A8B-7FF0-40B6-9247-110CFD3BFEC2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2" l="1"/>
  <c r="D55" i="2"/>
  <c r="D57" i="2" s="1"/>
  <c r="D54" i="2"/>
  <c r="A51" i="2"/>
  <c r="D51" i="2" s="1"/>
  <c r="D50" i="2"/>
  <c r="D49" i="2"/>
  <c r="D47" i="2"/>
  <c r="G55" i="1"/>
  <c r="G54" i="1"/>
  <c r="G53" i="1"/>
  <c r="C50" i="1"/>
  <c r="G50" i="1" s="1"/>
  <c r="G49" i="1"/>
  <c r="G48" i="1"/>
  <c r="G46" i="1"/>
  <c r="D52" i="2" l="1"/>
  <c r="D58" i="2" s="1"/>
  <c r="G56" i="1"/>
  <c r="G51" i="1"/>
  <c r="G57" i="1" l="1"/>
</calcChain>
</file>

<file path=xl/sharedStrings.xml><?xml version="1.0" encoding="utf-8"?>
<sst xmlns="http://schemas.openxmlformats.org/spreadsheetml/2006/main" count="153" uniqueCount="96">
  <si>
    <t>10-Month Traditional Schools</t>
  </si>
  <si>
    <t xml:space="preserve">Week </t>
  </si>
  <si>
    <t>Invoice Date</t>
  </si>
  <si>
    <t>Week of</t>
  </si>
  <si>
    <t>DUE</t>
  </si>
  <si>
    <t>Amount</t>
  </si>
  <si>
    <t>Aug 26-30</t>
  </si>
  <si>
    <t>08/21</t>
  </si>
  <si>
    <t>Sept 02-06</t>
  </si>
  <si>
    <t>08/28</t>
  </si>
  <si>
    <t>Sept 09-13</t>
  </si>
  <si>
    <t>09/04</t>
  </si>
  <si>
    <t>Sept 16-20</t>
  </si>
  <si>
    <t>09/11</t>
  </si>
  <si>
    <t>Sept 23-27</t>
  </si>
  <si>
    <t>09/18</t>
  </si>
  <si>
    <t>Sept 30-Oct 4</t>
  </si>
  <si>
    <t>09/25</t>
  </si>
  <si>
    <t>Oct 07-11</t>
  </si>
  <si>
    <t>10/02</t>
  </si>
  <si>
    <t>Oct 14-18</t>
  </si>
  <si>
    <t>10/09</t>
  </si>
  <si>
    <t>Oct 21-25</t>
  </si>
  <si>
    <t>10/16</t>
  </si>
  <si>
    <t>Oct 28- Nov 1</t>
  </si>
  <si>
    <t>10/23</t>
  </si>
  <si>
    <t>Nov 04-08</t>
  </si>
  <si>
    <t>10/30</t>
  </si>
  <si>
    <t>Nov 11-15</t>
  </si>
  <si>
    <t>11/06</t>
  </si>
  <si>
    <t>Nov 18-22</t>
  </si>
  <si>
    <t>11/13</t>
  </si>
  <si>
    <t>Nov 25-29</t>
  </si>
  <si>
    <t>11/20</t>
  </si>
  <si>
    <t>Dec 02- 06</t>
  </si>
  <si>
    <t>11/27</t>
  </si>
  <si>
    <t>Dec 09-13</t>
  </si>
  <si>
    <t>12/4</t>
  </si>
  <si>
    <t>Dec 16-20</t>
  </si>
  <si>
    <t>12/11</t>
  </si>
  <si>
    <t>Closed</t>
  </si>
  <si>
    <t>Winter Break Dec 23, 2024 - Jan 3, 2025</t>
  </si>
  <si>
    <t>Jan 06-10</t>
  </si>
  <si>
    <t>01/01</t>
  </si>
  <si>
    <t>Jan 13-17</t>
  </si>
  <si>
    <t>01/08</t>
  </si>
  <si>
    <t>Jan 20-24</t>
  </si>
  <si>
    <t>01/15</t>
  </si>
  <si>
    <t>Jan 27-31</t>
  </si>
  <si>
    <t>01/22</t>
  </si>
  <si>
    <t>Feb 03-07</t>
  </si>
  <si>
    <t>01/29</t>
  </si>
  <si>
    <t>Feb 10-14</t>
  </si>
  <si>
    <t>02/05</t>
  </si>
  <si>
    <t>Feb 17-21</t>
  </si>
  <si>
    <t>02/12</t>
  </si>
  <si>
    <t>Feb 24-28</t>
  </si>
  <si>
    <t>02/19</t>
  </si>
  <si>
    <t>Mar 03-07</t>
  </si>
  <si>
    <t>02/26</t>
  </si>
  <si>
    <t>Mar 10-14</t>
  </si>
  <si>
    <t>03/05</t>
  </si>
  <si>
    <t>Mar 17-21</t>
  </si>
  <si>
    <t>03/12</t>
  </si>
  <si>
    <t>Mar 24-28</t>
  </si>
  <si>
    <t>03/19</t>
  </si>
  <si>
    <t>Mar 31-Apr 04</t>
  </si>
  <si>
    <t>03/26</t>
  </si>
  <si>
    <t>Apr 07-11</t>
  </si>
  <si>
    <t>04/02</t>
  </si>
  <si>
    <t>Spring Break April 14-18 2025</t>
  </si>
  <si>
    <t>Apr 21-25</t>
  </si>
  <si>
    <t>04/16</t>
  </si>
  <si>
    <t>Apr 28-May 01</t>
  </si>
  <si>
    <t>04/23</t>
  </si>
  <si>
    <t>May 05-09</t>
  </si>
  <si>
    <t>04/30</t>
  </si>
  <si>
    <t>May 12-16</t>
  </si>
  <si>
    <t>05/07</t>
  </si>
  <si>
    <t>May 19-23</t>
  </si>
  <si>
    <t>05/14</t>
  </si>
  <si>
    <t>May 26-30</t>
  </si>
  <si>
    <t>05/21</t>
  </si>
  <si>
    <t>Jun 02-06</t>
  </si>
  <si>
    <t>05/28</t>
  </si>
  <si>
    <t>June 09-13</t>
  </si>
  <si>
    <t>06/04</t>
  </si>
  <si>
    <t>*Last Day of School:  06/11/25</t>
  </si>
  <si>
    <t>Total of Weeks</t>
  </si>
  <si>
    <t>08/26/24 - 12/16/24</t>
  </si>
  <si>
    <t>Full Tuition Designated Weeks</t>
  </si>
  <si>
    <t>Thanksgiving Week</t>
  </si>
  <si>
    <t>Total 1st Semester</t>
  </si>
  <si>
    <t>01/06/25 - 06/13/25</t>
  </si>
  <si>
    <t>Total 2nd Semester</t>
  </si>
  <si>
    <t xml:space="preserve">Total School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</si>
</sst>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;@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rgb="FFFF0000"/>
      <name val="Calibri"/>
      <family val="2"/>
    </font>
    <font>
      <sz val="8"/>
      <color theme="1"/>
      <name val="Aptos Narrow"/>
      <family val="2"/>
      <scheme val="minor"/>
    </font>
    <font>
      <b/>
      <sz val="9"/>
      <name val="Aptos Display"/>
      <family val="2"/>
      <scheme val="major"/>
    </font>
    <font>
      <sz val="9"/>
      <name val="Aptos Display"/>
      <family val="2"/>
      <scheme val="major"/>
    </font>
    <font>
      <b/>
      <sz val="9"/>
      <color rgb="FFFF0000"/>
      <name val="Aptos Display"/>
      <family val="2"/>
      <scheme val="major"/>
    </font>
    <font>
      <sz val="9"/>
      <color rgb="FFFF0000"/>
      <name val="Aptos Display"/>
      <family val="2"/>
      <scheme val="major"/>
    </font>
    <font>
      <b/>
      <sz val="10"/>
      <name val="Aptos Display"/>
      <family val="2"/>
      <scheme val="major"/>
    </font>
    <font>
      <b/>
      <sz val="10"/>
      <color theme="1"/>
      <name val="Aptos Display"/>
      <family val="2"/>
      <scheme val="major"/>
    </font>
    <font>
      <b/>
      <sz val="10"/>
      <color rgb="FF000000"/>
      <name val="Aptos Display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3" fontId="2" fillId="0" borderId="0" xfId="0" applyNumberFormat="1" applyFont="1"/>
    <xf numFmtId="0" fontId="4" fillId="0" borderId="1" xfId="0" applyFont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/>
    </xf>
    <xf numFmtId="0" fontId="4" fillId="0" borderId="4" xfId="1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64" fontId="8" fillId="4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4" fontId="8" fillId="7" borderId="4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43" fontId="4" fillId="3" borderId="19" xfId="0" applyNumberFormat="1" applyFont="1" applyFill="1" applyBorder="1"/>
    <xf numFmtId="0" fontId="5" fillId="0" borderId="23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11" xfId="0" applyFont="1" applyBorder="1"/>
    <xf numFmtId="1" fontId="4" fillId="0" borderId="16" xfId="1" applyNumberFormat="1" applyFont="1" applyBorder="1" applyAlignment="1">
      <alignment horizontal="center"/>
    </xf>
    <xf numFmtId="44" fontId="4" fillId="0" borderId="19" xfId="1" applyFont="1" applyBorder="1" applyAlignment="1">
      <alignment horizontal="center"/>
    </xf>
    <xf numFmtId="44" fontId="4" fillId="2" borderId="19" xfId="1" applyFont="1" applyFill="1" applyBorder="1" applyAlignment="1">
      <alignment horizontal="center"/>
    </xf>
    <xf numFmtId="43" fontId="6" fillId="0" borderId="26" xfId="0" applyNumberFormat="1" applyFont="1" applyBorder="1"/>
    <xf numFmtId="43" fontId="8" fillId="4" borderId="15" xfId="0" applyNumberFormat="1" applyFont="1" applyFill="1" applyBorder="1"/>
    <xf numFmtId="43" fontId="8" fillId="3" borderId="19" xfId="0" applyNumberFormat="1" applyFont="1" applyFill="1" applyBorder="1"/>
    <xf numFmtId="1" fontId="4" fillId="0" borderId="4" xfId="1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5" borderId="9" xfId="0" applyNumberFormat="1" applyFont="1" applyFill="1" applyBorder="1" applyAlignment="1">
      <alignment horizontal="center"/>
    </xf>
    <xf numFmtId="49" fontId="8" fillId="5" borderId="4" xfId="0" applyNumberFormat="1" applyFont="1" applyFill="1" applyBorder="1" applyAlignment="1">
      <alignment horizontal="center"/>
    </xf>
    <xf numFmtId="49" fontId="9" fillId="5" borderId="4" xfId="0" applyNumberFormat="1" applyFont="1" applyFill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3" fontId="8" fillId="0" borderId="19" xfId="0" applyNumberFormat="1" applyFont="1" applyBorder="1"/>
    <xf numFmtId="43" fontId="8" fillId="0" borderId="17" xfId="0" applyNumberFormat="1" applyFont="1" applyBorder="1"/>
    <xf numFmtId="0" fontId="8" fillId="0" borderId="6" xfId="0" applyFont="1" applyBorder="1" applyAlignment="1">
      <alignment horizontal="center"/>
    </xf>
    <xf numFmtId="43" fontId="8" fillId="0" borderId="19" xfId="0" applyNumberFormat="1" applyFont="1" applyBorder="1" applyAlignment="1">
      <alignment horizontal="right"/>
    </xf>
    <xf numFmtId="0" fontId="8" fillId="5" borderId="9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43" fontId="8" fillId="0" borderId="22" xfId="0" applyNumberFormat="1" applyFont="1" applyBorder="1"/>
    <xf numFmtId="0" fontId="10" fillId="0" borderId="4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164" fontId="8" fillId="5" borderId="4" xfId="0" applyNumberFormat="1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44" fontId="4" fillId="0" borderId="18" xfId="1" applyFont="1" applyBorder="1" applyAlignment="1">
      <alignment horizontal="center"/>
    </xf>
    <xf numFmtId="44" fontId="4" fillId="0" borderId="33" xfId="1" applyFont="1" applyBorder="1" applyAlignment="1">
      <alignment horizontal="center"/>
    </xf>
    <xf numFmtId="44" fontId="4" fillId="0" borderId="27" xfId="1" applyFont="1" applyBorder="1" applyAlignment="1">
      <alignment horizontal="center"/>
    </xf>
    <xf numFmtId="164" fontId="8" fillId="5" borderId="9" xfId="0" applyNumberFormat="1" applyFont="1" applyFill="1" applyBorder="1" applyAlignment="1">
      <alignment horizontal="center"/>
    </xf>
    <xf numFmtId="43" fontId="8" fillId="0" borderId="15" xfId="0" applyNumberFormat="1" applyFont="1" applyBorder="1"/>
    <xf numFmtId="44" fontId="6" fillId="0" borderId="34" xfId="1" applyFont="1" applyBorder="1"/>
    <xf numFmtId="44" fontId="4" fillId="2" borderId="26" xfId="1" applyFont="1" applyFill="1" applyBorder="1" applyAlignment="1">
      <alignment horizontal="center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8" fillId="7" borderId="4" xfId="0" applyFont="1" applyFill="1" applyBorder="1" applyAlignment="1">
      <alignment horizontal="left" vertical="center"/>
    </xf>
    <xf numFmtId="0" fontId="8" fillId="7" borderId="19" xfId="0" applyFont="1" applyFill="1" applyBorder="1" applyAlignment="1">
      <alignment horizontal="left" vertical="center"/>
    </xf>
    <xf numFmtId="44" fontId="4" fillId="6" borderId="20" xfId="1" applyFont="1" applyFill="1" applyBorder="1" applyAlignment="1">
      <alignment horizontal="center"/>
    </xf>
    <xf numFmtId="44" fontId="4" fillId="6" borderId="9" xfId="1" applyFont="1" applyFill="1" applyBorder="1" applyAlignment="1">
      <alignment horizontal="center"/>
    </xf>
    <xf numFmtId="44" fontId="4" fillId="6" borderId="18" xfId="1" applyFont="1" applyFill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43" fontId="8" fillId="7" borderId="10" xfId="0" applyNumberFormat="1" applyFont="1" applyFill="1" applyBorder="1" applyAlignment="1">
      <alignment horizontal="left" vertical="center"/>
    </xf>
    <xf numFmtId="43" fontId="8" fillId="7" borderId="0" xfId="0" applyNumberFormat="1" applyFont="1" applyFill="1" applyAlignment="1">
      <alignment horizontal="left" vertical="center"/>
    </xf>
    <xf numFmtId="43" fontId="8" fillId="7" borderId="11" xfId="0" applyNumberFormat="1" applyFont="1" applyFill="1" applyBorder="1" applyAlignment="1">
      <alignment horizontal="left" vertical="center"/>
    </xf>
    <xf numFmtId="0" fontId="4" fillId="0" borderId="2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4" fillId="6" borderId="1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44" fontId="4" fillId="2" borderId="16" xfId="1" applyFont="1" applyFill="1" applyBorder="1" applyAlignment="1">
      <alignment horizontal="left"/>
    </xf>
    <xf numFmtId="44" fontId="4" fillId="2" borderId="4" xfId="1" applyFont="1" applyFill="1" applyBorder="1" applyAlignment="1">
      <alignment horizontal="left"/>
    </xf>
    <xf numFmtId="44" fontId="4" fillId="2" borderId="24" xfId="1" applyFont="1" applyFill="1" applyBorder="1" applyAlignment="1">
      <alignment horizontal="left"/>
    </xf>
    <xf numFmtId="44" fontId="4" fillId="2" borderId="25" xfId="1" applyFont="1" applyFill="1" applyBorder="1" applyAlignment="1">
      <alignment horizontal="left"/>
    </xf>
    <xf numFmtId="1" fontId="4" fillId="0" borderId="4" xfId="1" applyNumberFormat="1" applyFont="1" applyBorder="1" applyAlignment="1">
      <alignment horizontal="center"/>
    </xf>
    <xf numFmtId="44" fontId="5" fillId="2" borderId="24" xfId="1" applyFont="1" applyFill="1" applyBorder="1" applyAlignment="1">
      <alignment horizontal="left"/>
    </xf>
    <xf numFmtId="44" fontId="5" fillId="2" borderId="25" xfId="1" applyFont="1" applyFill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4" fillId="6" borderId="13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FDB5F-7DDC-49A7-A8D7-67A2EC2BD71B}">
  <sheetPr>
    <pageSetUpPr fitToPage="1"/>
  </sheetPr>
  <dimension ref="C1:G58"/>
  <sheetViews>
    <sheetView tabSelected="1" topLeftCell="A27" zoomScaleNormal="100" workbookViewId="0">
      <selection activeCell="C47" sqref="C47:G47"/>
    </sheetView>
  </sheetViews>
  <sheetFormatPr defaultRowHeight="15" x14ac:dyDescent="0.25"/>
  <cols>
    <col min="3" max="3" width="8" customWidth="1"/>
    <col min="4" max="4" width="12.28515625" customWidth="1"/>
    <col min="5" max="5" width="17.140625" customWidth="1"/>
    <col min="6" max="6" width="12.28515625" customWidth="1"/>
    <col min="7" max="7" width="13.5703125" customWidth="1"/>
  </cols>
  <sheetData>
    <row r="1" spans="3:7" ht="15.75" thickBot="1" x14ac:dyDescent="0.3">
      <c r="C1" s="74" t="s">
        <v>0</v>
      </c>
      <c r="D1" s="75"/>
      <c r="E1" s="75"/>
      <c r="F1" s="75"/>
      <c r="G1" s="76"/>
    </row>
    <row r="2" spans="3:7" ht="15.75" thickBot="1" x14ac:dyDescent="0.3">
      <c r="C2" s="21" t="s">
        <v>1</v>
      </c>
      <c r="D2" s="6" t="s">
        <v>2</v>
      </c>
      <c r="E2" s="6" t="s">
        <v>3</v>
      </c>
      <c r="F2" s="7" t="s">
        <v>4</v>
      </c>
      <c r="G2" s="22" t="s">
        <v>5</v>
      </c>
    </row>
    <row r="3" spans="3:7" ht="12" customHeight="1" x14ac:dyDescent="0.25">
      <c r="C3" s="23">
        <v>1</v>
      </c>
      <c r="D3" s="13">
        <v>45523</v>
      </c>
      <c r="E3" s="12" t="s">
        <v>6</v>
      </c>
      <c r="F3" s="14" t="s">
        <v>7</v>
      </c>
      <c r="G3" s="39">
        <v>75</v>
      </c>
    </row>
    <row r="4" spans="3:7" s="1" customFormat="1" ht="13.5" x14ac:dyDescent="0.25">
      <c r="C4" s="25">
        <v>2</v>
      </c>
      <c r="D4" s="57">
        <v>45530</v>
      </c>
      <c r="E4" s="47" t="s">
        <v>8</v>
      </c>
      <c r="F4" s="41" t="s">
        <v>9</v>
      </c>
      <c r="G4" s="48">
        <v>75</v>
      </c>
    </row>
    <row r="5" spans="3:7" s="1" customFormat="1" ht="13.5" x14ac:dyDescent="0.25">
      <c r="C5" s="25">
        <v>3</v>
      </c>
      <c r="D5" s="57">
        <v>45538</v>
      </c>
      <c r="E5" s="47" t="s">
        <v>10</v>
      </c>
      <c r="F5" s="41" t="s">
        <v>11</v>
      </c>
      <c r="G5" s="48">
        <v>75</v>
      </c>
    </row>
    <row r="6" spans="3:7" s="1" customFormat="1" ht="13.5" x14ac:dyDescent="0.25">
      <c r="C6" s="25">
        <v>4</v>
      </c>
      <c r="D6" s="57">
        <v>45544</v>
      </c>
      <c r="E6" s="47" t="s">
        <v>12</v>
      </c>
      <c r="F6" s="41" t="s">
        <v>13</v>
      </c>
      <c r="G6" s="48">
        <v>75</v>
      </c>
    </row>
    <row r="7" spans="3:7" s="1" customFormat="1" ht="13.5" x14ac:dyDescent="0.25">
      <c r="C7" s="25">
        <v>5</v>
      </c>
      <c r="D7" s="58">
        <v>45551</v>
      </c>
      <c r="E7" s="18" t="s">
        <v>14</v>
      </c>
      <c r="F7" s="41" t="s">
        <v>15</v>
      </c>
      <c r="G7" s="48">
        <v>75</v>
      </c>
    </row>
    <row r="8" spans="3:7" s="1" customFormat="1" ht="13.5" x14ac:dyDescent="0.25">
      <c r="C8" s="25">
        <v>6</v>
      </c>
      <c r="D8" s="57">
        <v>45558</v>
      </c>
      <c r="E8" s="47" t="s">
        <v>16</v>
      </c>
      <c r="F8" s="41" t="s">
        <v>17</v>
      </c>
      <c r="G8" s="48">
        <v>75</v>
      </c>
    </row>
    <row r="9" spans="3:7" s="1" customFormat="1" ht="13.5" x14ac:dyDescent="0.25">
      <c r="C9" s="25">
        <v>7</v>
      </c>
      <c r="D9" s="57">
        <v>45565</v>
      </c>
      <c r="E9" s="47" t="s">
        <v>18</v>
      </c>
      <c r="F9" s="41" t="s">
        <v>19</v>
      </c>
      <c r="G9" s="48">
        <v>75</v>
      </c>
    </row>
    <row r="10" spans="3:7" s="1" customFormat="1" ht="13.5" x14ac:dyDescent="0.25">
      <c r="C10" s="25">
        <v>8</v>
      </c>
      <c r="D10" s="57">
        <v>45572</v>
      </c>
      <c r="E10" s="47" t="s">
        <v>20</v>
      </c>
      <c r="F10" s="41" t="s">
        <v>21</v>
      </c>
      <c r="G10" s="48">
        <v>75</v>
      </c>
    </row>
    <row r="11" spans="3:7" s="1" customFormat="1" ht="13.5" x14ac:dyDescent="0.25">
      <c r="C11" s="25">
        <v>9</v>
      </c>
      <c r="D11" s="57">
        <v>45579</v>
      </c>
      <c r="E11" s="47" t="s">
        <v>22</v>
      </c>
      <c r="F11" s="41" t="s">
        <v>23</v>
      </c>
      <c r="G11" s="48">
        <v>75</v>
      </c>
    </row>
    <row r="12" spans="3:7" s="1" customFormat="1" ht="13.5" x14ac:dyDescent="0.25">
      <c r="C12" s="25">
        <v>10</v>
      </c>
      <c r="D12" s="57">
        <v>45586</v>
      </c>
      <c r="E12" s="47" t="s">
        <v>24</v>
      </c>
      <c r="F12" s="41" t="s">
        <v>25</v>
      </c>
      <c r="G12" s="48">
        <v>75</v>
      </c>
    </row>
    <row r="13" spans="3:7" s="1" customFormat="1" ht="13.5" x14ac:dyDescent="0.25">
      <c r="C13" s="25">
        <v>11</v>
      </c>
      <c r="D13" s="57">
        <v>45593</v>
      </c>
      <c r="E13" s="47" t="s">
        <v>26</v>
      </c>
      <c r="F13" s="41" t="s">
        <v>27</v>
      </c>
      <c r="G13" s="48">
        <v>75</v>
      </c>
    </row>
    <row r="14" spans="3:7" s="1" customFormat="1" ht="13.5" x14ac:dyDescent="0.25">
      <c r="C14" s="25">
        <v>12</v>
      </c>
      <c r="D14" s="57">
        <v>45600</v>
      </c>
      <c r="E14" s="47" t="s">
        <v>28</v>
      </c>
      <c r="F14" s="41" t="s">
        <v>29</v>
      </c>
      <c r="G14" s="48">
        <v>75</v>
      </c>
    </row>
    <row r="15" spans="3:7" s="1" customFormat="1" ht="13.5" x14ac:dyDescent="0.25">
      <c r="C15" s="25">
        <v>13</v>
      </c>
      <c r="D15" s="59">
        <v>45608</v>
      </c>
      <c r="E15" s="18" t="s">
        <v>30</v>
      </c>
      <c r="F15" s="41" t="s">
        <v>31</v>
      </c>
      <c r="G15" s="48">
        <v>75</v>
      </c>
    </row>
    <row r="16" spans="3:7" s="1" customFormat="1" ht="12" customHeight="1" x14ac:dyDescent="0.25">
      <c r="C16" s="24">
        <v>14</v>
      </c>
      <c r="D16" s="16">
        <v>45614</v>
      </c>
      <c r="E16" s="15" t="s">
        <v>32</v>
      </c>
      <c r="F16" s="17" t="s">
        <v>33</v>
      </c>
      <c r="G16" s="38">
        <v>30</v>
      </c>
    </row>
    <row r="17" spans="3:7" s="1" customFormat="1" ht="13.5" x14ac:dyDescent="0.25">
      <c r="C17" s="25">
        <v>15</v>
      </c>
      <c r="D17" s="59">
        <v>45621</v>
      </c>
      <c r="E17" s="18" t="s">
        <v>34</v>
      </c>
      <c r="F17" s="42" t="s">
        <v>35</v>
      </c>
      <c r="G17" s="49">
        <v>75</v>
      </c>
    </row>
    <row r="18" spans="3:7" s="1" customFormat="1" ht="13.5" x14ac:dyDescent="0.25">
      <c r="C18" s="25">
        <v>16</v>
      </c>
      <c r="D18" s="59">
        <v>45628</v>
      </c>
      <c r="E18" s="18" t="s">
        <v>36</v>
      </c>
      <c r="F18" s="42" t="s">
        <v>37</v>
      </c>
      <c r="G18" s="49">
        <v>75</v>
      </c>
    </row>
    <row r="19" spans="3:7" s="1" customFormat="1" ht="13.5" x14ac:dyDescent="0.25">
      <c r="C19" s="25">
        <v>17</v>
      </c>
      <c r="D19" s="19">
        <v>45635</v>
      </c>
      <c r="E19" s="50" t="s">
        <v>38</v>
      </c>
      <c r="F19" s="42" t="s">
        <v>39</v>
      </c>
      <c r="G19" s="51">
        <v>75</v>
      </c>
    </row>
    <row r="20" spans="3:7" s="1" customFormat="1" ht="11.25" customHeight="1" x14ac:dyDescent="0.25">
      <c r="C20" s="26" t="s">
        <v>40</v>
      </c>
      <c r="D20" s="20"/>
      <c r="E20" s="77" t="s">
        <v>41</v>
      </c>
      <c r="F20" s="77"/>
      <c r="G20" s="78"/>
    </row>
    <row r="21" spans="3:7" s="1" customFormat="1" ht="13.5" x14ac:dyDescent="0.25">
      <c r="C21" s="60">
        <v>18</v>
      </c>
      <c r="D21" s="70">
        <v>45656</v>
      </c>
      <c r="E21" s="52" t="s">
        <v>42</v>
      </c>
      <c r="F21" s="43" t="s">
        <v>43</v>
      </c>
      <c r="G21" s="71">
        <v>75</v>
      </c>
    </row>
    <row r="22" spans="3:7" s="1" customFormat="1" ht="13.5" x14ac:dyDescent="0.25">
      <c r="C22" s="62">
        <v>19</v>
      </c>
      <c r="D22" s="61">
        <v>45297</v>
      </c>
      <c r="E22" s="53" t="s">
        <v>44</v>
      </c>
      <c r="F22" s="44" t="s">
        <v>45</v>
      </c>
      <c r="G22" s="49">
        <v>75</v>
      </c>
    </row>
    <row r="23" spans="3:7" s="1" customFormat="1" ht="13.5" x14ac:dyDescent="0.25">
      <c r="C23" s="62">
        <v>20</v>
      </c>
      <c r="D23" s="61">
        <v>45304</v>
      </c>
      <c r="E23" s="53" t="s">
        <v>46</v>
      </c>
      <c r="F23" s="44" t="s">
        <v>47</v>
      </c>
      <c r="G23" s="49">
        <v>75</v>
      </c>
    </row>
    <row r="24" spans="3:7" s="1" customFormat="1" ht="13.5" x14ac:dyDescent="0.25">
      <c r="C24" s="25">
        <v>21</v>
      </c>
      <c r="D24" s="59">
        <v>45312</v>
      </c>
      <c r="E24" s="18" t="s">
        <v>48</v>
      </c>
      <c r="F24" s="42" t="s">
        <v>49</v>
      </c>
      <c r="G24" s="49">
        <v>75</v>
      </c>
    </row>
    <row r="25" spans="3:7" s="1" customFormat="1" ht="13.5" x14ac:dyDescent="0.25">
      <c r="C25" s="62">
        <v>22</v>
      </c>
      <c r="D25" s="61">
        <v>45318</v>
      </c>
      <c r="E25" s="53" t="s">
        <v>50</v>
      </c>
      <c r="F25" s="44" t="s">
        <v>51</v>
      </c>
      <c r="G25" s="49">
        <v>75</v>
      </c>
    </row>
    <row r="26" spans="3:7" s="1" customFormat="1" ht="13.5" x14ac:dyDescent="0.25">
      <c r="C26" s="25">
        <v>23</v>
      </c>
      <c r="D26" s="59">
        <v>45325</v>
      </c>
      <c r="E26" s="18" t="s">
        <v>52</v>
      </c>
      <c r="F26" s="42" t="s">
        <v>53</v>
      </c>
      <c r="G26" s="49">
        <v>75</v>
      </c>
    </row>
    <row r="27" spans="3:7" s="1" customFormat="1" ht="13.5" x14ac:dyDescent="0.25">
      <c r="C27" s="62">
        <v>24</v>
      </c>
      <c r="D27" s="61">
        <v>45332</v>
      </c>
      <c r="E27" s="53" t="s">
        <v>54</v>
      </c>
      <c r="F27" s="44" t="s">
        <v>55</v>
      </c>
      <c r="G27" s="49">
        <v>75</v>
      </c>
    </row>
    <row r="28" spans="3:7" s="1" customFormat="1" ht="13.5" x14ac:dyDescent="0.25">
      <c r="C28" s="25">
        <v>25</v>
      </c>
      <c r="D28" s="59">
        <v>45339</v>
      </c>
      <c r="E28" s="18" t="s">
        <v>56</v>
      </c>
      <c r="F28" s="42" t="s">
        <v>57</v>
      </c>
      <c r="G28" s="49">
        <v>75</v>
      </c>
    </row>
    <row r="29" spans="3:7" s="1" customFormat="1" ht="13.5" x14ac:dyDescent="0.25">
      <c r="C29" s="25">
        <v>26</v>
      </c>
      <c r="D29" s="59">
        <v>45346</v>
      </c>
      <c r="E29" s="18" t="s">
        <v>58</v>
      </c>
      <c r="F29" s="42" t="s">
        <v>59</v>
      </c>
      <c r="G29" s="49">
        <v>75</v>
      </c>
    </row>
    <row r="30" spans="3:7" s="1" customFormat="1" ht="13.5" x14ac:dyDescent="0.25">
      <c r="C30" s="62">
        <v>27</v>
      </c>
      <c r="D30" s="61">
        <v>45354</v>
      </c>
      <c r="E30" s="53" t="s">
        <v>60</v>
      </c>
      <c r="F30" s="45" t="s">
        <v>61</v>
      </c>
      <c r="G30" s="49">
        <v>75</v>
      </c>
    </row>
    <row r="31" spans="3:7" s="1" customFormat="1" ht="13.5" x14ac:dyDescent="0.25">
      <c r="C31" s="25">
        <v>28</v>
      </c>
      <c r="D31" s="59">
        <v>45361</v>
      </c>
      <c r="E31" s="18" t="s">
        <v>62</v>
      </c>
      <c r="F31" s="42" t="s">
        <v>63</v>
      </c>
      <c r="G31" s="49">
        <v>75</v>
      </c>
    </row>
    <row r="32" spans="3:7" s="1" customFormat="1" ht="13.5" x14ac:dyDescent="0.25">
      <c r="C32" s="25">
        <v>29</v>
      </c>
      <c r="D32" s="59">
        <v>45368</v>
      </c>
      <c r="E32" s="18" t="s">
        <v>64</v>
      </c>
      <c r="F32" s="42" t="s">
        <v>65</v>
      </c>
      <c r="G32" s="49">
        <v>75</v>
      </c>
    </row>
    <row r="33" spans="3:7" s="1" customFormat="1" ht="13.5" x14ac:dyDescent="0.25">
      <c r="C33" s="25">
        <v>30</v>
      </c>
      <c r="D33" s="59">
        <v>45375</v>
      </c>
      <c r="E33" s="18" t="s">
        <v>66</v>
      </c>
      <c r="F33" s="44" t="s">
        <v>67</v>
      </c>
      <c r="G33" s="49">
        <v>75</v>
      </c>
    </row>
    <row r="34" spans="3:7" s="1" customFormat="1" ht="13.5" x14ac:dyDescent="0.25">
      <c r="C34" s="25">
        <v>31</v>
      </c>
      <c r="D34" s="59">
        <v>45382</v>
      </c>
      <c r="E34" s="18" t="s">
        <v>68</v>
      </c>
      <c r="F34" s="42" t="s">
        <v>69</v>
      </c>
      <c r="G34" s="49">
        <v>75</v>
      </c>
    </row>
    <row r="35" spans="3:7" s="1" customFormat="1" ht="9.75" customHeight="1" x14ac:dyDescent="0.25">
      <c r="C35" s="26" t="s">
        <v>40</v>
      </c>
      <c r="D35" s="20"/>
      <c r="E35" s="84" t="s">
        <v>70</v>
      </c>
      <c r="F35" s="85"/>
      <c r="G35" s="86"/>
    </row>
    <row r="36" spans="3:7" s="1" customFormat="1" ht="13.5" x14ac:dyDescent="0.25">
      <c r="C36" s="25">
        <v>32</v>
      </c>
      <c r="D36" s="59">
        <v>45396</v>
      </c>
      <c r="E36" s="18" t="s">
        <v>71</v>
      </c>
      <c r="F36" s="42" t="s">
        <v>72</v>
      </c>
      <c r="G36" s="49">
        <v>75</v>
      </c>
    </row>
    <row r="37" spans="3:7" s="1" customFormat="1" ht="13.5" x14ac:dyDescent="0.25">
      <c r="C37" s="25">
        <v>33</v>
      </c>
      <c r="D37" s="59">
        <v>45403</v>
      </c>
      <c r="E37" s="18" t="s">
        <v>73</v>
      </c>
      <c r="F37" s="42" t="s">
        <v>74</v>
      </c>
      <c r="G37" s="49">
        <v>75</v>
      </c>
    </row>
    <row r="38" spans="3:7" s="1" customFormat="1" ht="13.5" x14ac:dyDescent="0.25">
      <c r="C38" s="25">
        <v>35</v>
      </c>
      <c r="D38" s="59">
        <v>45410</v>
      </c>
      <c r="E38" s="18" t="s">
        <v>75</v>
      </c>
      <c r="F38" s="42" t="s">
        <v>76</v>
      </c>
      <c r="G38" s="49">
        <v>75</v>
      </c>
    </row>
    <row r="39" spans="3:7" s="1" customFormat="1" ht="13.5" x14ac:dyDescent="0.25">
      <c r="C39" s="25">
        <v>36</v>
      </c>
      <c r="D39" s="59">
        <v>45417</v>
      </c>
      <c r="E39" s="18" t="s">
        <v>77</v>
      </c>
      <c r="F39" s="42" t="s">
        <v>78</v>
      </c>
      <c r="G39" s="49">
        <v>75</v>
      </c>
    </row>
    <row r="40" spans="3:7" s="1" customFormat="1" ht="13.5" x14ac:dyDescent="0.25">
      <c r="C40" s="25">
        <v>37</v>
      </c>
      <c r="D40" s="59">
        <v>45424</v>
      </c>
      <c r="E40" s="18" t="s">
        <v>79</v>
      </c>
      <c r="F40" s="42" t="s">
        <v>80</v>
      </c>
      <c r="G40" s="49">
        <v>75</v>
      </c>
    </row>
    <row r="41" spans="3:7" s="1" customFormat="1" ht="13.5" x14ac:dyDescent="0.25">
      <c r="C41" s="63">
        <v>38</v>
      </c>
      <c r="D41" s="64">
        <v>45431</v>
      </c>
      <c r="E41" s="54" t="s">
        <v>81</v>
      </c>
      <c r="F41" s="46" t="s">
        <v>82</v>
      </c>
      <c r="G41" s="55">
        <v>75</v>
      </c>
    </row>
    <row r="42" spans="3:7" s="1" customFormat="1" ht="13.5" x14ac:dyDescent="0.25">
      <c r="C42" s="65">
        <v>39</v>
      </c>
      <c r="D42" s="66">
        <v>45439</v>
      </c>
      <c r="E42" s="56" t="s">
        <v>83</v>
      </c>
      <c r="F42" s="42" t="s">
        <v>84</v>
      </c>
      <c r="G42" s="48">
        <v>75</v>
      </c>
    </row>
    <row r="43" spans="3:7" s="1" customFormat="1" ht="12" customHeight="1" x14ac:dyDescent="0.2">
      <c r="C43" s="27">
        <v>40</v>
      </c>
      <c r="D43" s="9">
        <v>45445</v>
      </c>
      <c r="E43" s="8" t="s">
        <v>85</v>
      </c>
      <c r="F43" s="10" t="s">
        <v>86</v>
      </c>
      <c r="G43" s="28">
        <v>75</v>
      </c>
    </row>
    <row r="44" spans="3:7" s="1" customFormat="1" ht="8.25" customHeight="1" x14ac:dyDescent="0.2">
      <c r="C44" s="87" t="s">
        <v>87</v>
      </c>
      <c r="D44" s="88"/>
      <c r="E44" s="88"/>
      <c r="F44" s="88"/>
      <c r="G44" s="89"/>
    </row>
    <row r="45" spans="3:7" s="1" customFormat="1" ht="4.5" customHeight="1" x14ac:dyDescent="0.2">
      <c r="C45" s="29"/>
      <c r="D45" s="30"/>
      <c r="E45" s="31"/>
      <c r="F45" s="32"/>
      <c r="G45" s="33"/>
    </row>
    <row r="46" spans="3:7" s="1" customFormat="1" ht="12.75" thickBot="1" x14ac:dyDescent="0.25">
      <c r="C46" s="90" t="s">
        <v>88</v>
      </c>
      <c r="D46" s="91"/>
      <c r="E46" s="91"/>
      <c r="F46" s="92"/>
      <c r="G46" s="72">
        <f>SUM(G3:G43)</f>
        <v>2880</v>
      </c>
    </row>
    <row r="47" spans="3:7" s="1" customFormat="1" ht="12" x14ac:dyDescent="0.2">
      <c r="C47" s="93" t="s">
        <v>89</v>
      </c>
      <c r="D47" s="94"/>
      <c r="E47" s="94"/>
      <c r="F47" s="94"/>
      <c r="G47" s="95"/>
    </row>
    <row r="48" spans="3:7" s="1" customFormat="1" ht="12" x14ac:dyDescent="0.2">
      <c r="C48" s="34">
        <v>16</v>
      </c>
      <c r="D48" s="100" t="s">
        <v>90</v>
      </c>
      <c r="E48" s="100"/>
      <c r="F48" s="11">
        <v>75</v>
      </c>
      <c r="G48" s="68">
        <f>C48*F48</f>
        <v>1200</v>
      </c>
    </row>
    <row r="49" spans="3:7" s="1" customFormat="1" ht="12" x14ac:dyDescent="0.2">
      <c r="C49" s="34">
        <v>1</v>
      </c>
      <c r="D49" s="100" t="s">
        <v>91</v>
      </c>
      <c r="E49" s="100"/>
      <c r="F49" s="11">
        <v>30</v>
      </c>
      <c r="G49" s="69">
        <f>C49*F49</f>
        <v>30</v>
      </c>
    </row>
    <row r="50" spans="3:7" s="1" customFormat="1" ht="12" x14ac:dyDescent="0.2">
      <c r="C50" s="34">
        <f>COUNTIF(G3:G20, "$10")</f>
        <v>0</v>
      </c>
      <c r="D50" s="100"/>
      <c r="E50" s="100"/>
      <c r="F50" s="11">
        <v>15</v>
      </c>
      <c r="G50" s="69">
        <f>C50*F50</f>
        <v>0</v>
      </c>
    </row>
    <row r="51" spans="3:7" s="1" customFormat="1" ht="12.75" thickBot="1" x14ac:dyDescent="0.25">
      <c r="C51" s="98" t="s">
        <v>92</v>
      </c>
      <c r="D51" s="99"/>
      <c r="E51" s="99"/>
      <c r="F51" s="99"/>
      <c r="G51" s="73">
        <f>SUM(G48:G50)</f>
        <v>1230</v>
      </c>
    </row>
    <row r="52" spans="3:7" s="1" customFormat="1" ht="12" x14ac:dyDescent="0.2">
      <c r="C52" s="79" t="s">
        <v>93</v>
      </c>
      <c r="D52" s="80"/>
      <c r="E52" s="80"/>
      <c r="F52" s="80"/>
      <c r="G52" s="81"/>
    </row>
    <row r="53" spans="3:7" s="1" customFormat="1" ht="12" x14ac:dyDescent="0.2">
      <c r="C53" s="34">
        <v>22</v>
      </c>
      <c r="D53" s="100" t="s">
        <v>90</v>
      </c>
      <c r="E53" s="100"/>
      <c r="F53" s="11">
        <v>75</v>
      </c>
      <c r="G53" s="67">
        <f>C53*F53</f>
        <v>1650</v>
      </c>
    </row>
    <row r="54" spans="3:7" s="1" customFormat="1" ht="10.5" customHeight="1" x14ac:dyDescent="0.2">
      <c r="C54" s="34">
        <v>0</v>
      </c>
      <c r="D54" s="100"/>
      <c r="E54" s="100"/>
      <c r="F54" s="11">
        <v>30</v>
      </c>
      <c r="G54" s="35">
        <f>C54*F54</f>
        <v>0</v>
      </c>
    </row>
    <row r="55" spans="3:7" s="1" customFormat="1" ht="12" x14ac:dyDescent="0.2">
      <c r="C55" s="34">
        <v>0</v>
      </c>
      <c r="D55" s="100"/>
      <c r="E55" s="100"/>
      <c r="F55" s="11">
        <v>15</v>
      </c>
      <c r="G55" s="35">
        <f>C55*F55</f>
        <v>0</v>
      </c>
    </row>
    <row r="56" spans="3:7" s="1" customFormat="1" ht="12" x14ac:dyDescent="0.2">
      <c r="C56" s="96" t="s">
        <v>94</v>
      </c>
      <c r="D56" s="97"/>
      <c r="E56" s="97"/>
      <c r="F56" s="97"/>
      <c r="G56" s="36">
        <f>SUM(G53:G55)</f>
        <v>1650</v>
      </c>
    </row>
    <row r="57" spans="3:7" s="1" customFormat="1" ht="12.75" thickBot="1" x14ac:dyDescent="0.25">
      <c r="C57" s="82" t="s">
        <v>95</v>
      </c>
      <c r="D57" s="83"/>
      <c r="E57" s="83"/>
      <c r="F57" s="83"/>
      <c r="G57" s="37">
        <f>G51+G56</f>
        <v>2880</v>
      </c>
    </row>
    <row r="58" spans="3:7" s="1" customFormat="1" ht="11.25" x14ac:dyDescent="0.2">
      <c r="C58" s="2"/>
      <c r="D58" s="2"/>
      <c r="E58" s="3"/>
      <c r="F58" s="4"/>
      <c r="G58" s="5"/>
    </row>
  </sheetData>
  <mergeCells count="16">
    <mergeCell ref="C1:G1"/>
    <mergeCell ref="E20:G20"/>
    <mergeCell ref="C52:G52"/>
    <mergeCell ref="C57:F57"/>
    <mergeCell ref="E35:G35"/>
    <mergeCell ref="C44:G44"/>
    <mergeCell ref="C46:F46"/>
    <mergeCell ref="C47:G47"/>
    <mergeCell ref="C56:F56"/>
    <mergeCell ref="C51:F51"/>
    <mergeCell ref="D49:E49"/>
    <mergeCell ref="D48:E48"/>
    <mergeCell ref="D50:E50"/>
    <mergeCell ref="D53:E53"/>
    <mergeCell ref="D54:E54"/>
    <mergeCell ref="D55:E55"/>
  </mergeCells>
  <pageMargins left="0.7" right="0.7" top="0.75" bottom="0.75" header="0.3" footer="0.3"/>
  <pageSetup scale="92" orientation="portrait" r:id="rId1"/>
  <headerFooter scaleWithDoc="0">
    <oddHeader>&amp;CACES PARENT FEES SCHEDULE
2024-2025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0D85-3EFB-4197-9C82-410489A72215}">
  <dimension ref="A1:D58"/>
  <sheetViews>
    <sheetView topLeftCell="A36" workbookViewId="0">
      <selection activeCell="F54" sqref="F54"/>
    </sheetView>
  </sheetViews>
  <sheetFormatPr defaultRowHeight="15" x14ac:dyDescent="0.25"/>
  <cols>
    <col min="2" max="2" width="9.85546875" customWidth="1"/>
    <col min="4" max="4" width="9.140625" customWidth="1"/>
  </cols>
  <sheetData>
    <row r="1" spans="1:4" ht="15.75" thickBot="1" x14ac:dyDescent="0.3"/>
    <row r="2" spans="1:4" ht="15.75" thickBot="1" x14ac:dyDescent="0.3">
      <c r="A2" s="74" t="s">
        <v>0</v>
      </c>
      <c r="B2" s="75"/>
      <c r="C2" s="75"/>
      <c r="D2" s="76"/>
    </row>
    <row r="3" spans="1:4" ht="15.75" thickBot="1" x14ac:dyDescent="0.3">
      <c r="A3" s="21" t="s">
        <v>1</v>
      </c>
      <c r="B3" s="6" t="s">
        <v>3</v>
      </c>
      <c r="C3" s="7" t="s">
        <v>4</v>
      </c>
      <c r="D3" s="22" t="s">
        <v>5</v>
      </c>
    </row>
    <row r="4" spans="1:4" x14ac:dyDescent="0.25">
      <c r="A4" s="23">
        <v>1</v>
      </c>
      <c r="B4" s="12" t="s">
        <v>6</v>
      </c>
      <c r="C4" s="14"/>
      <c r="D4" s="39">
        <v>75</v>
      </c>
    </row>
    <row r="5" spans="1:4" x14ac:dyDescent="0.25">
      <c r="A5" s="25">
        <v>2</v>
      </c>
      <c r="B5" s="47" t="s">
        <v>8</v>
      </c>
      <c r="C5" s="41"/>
      <c r="D5" s="48">
        <v>75</v>
      </c>
    </row>
    <row r="6" spans="1:4" x14ac:dyDescent="0.25">
      <c r="A6" s="25">
        <v>3</v>
      </c>
      <c r="B6" s="47" t="s">
        <v>10</v>
      </c>
      <c r="C6" s="41"/>
      <c r="D6" s="48">
        <v>75</v>
      </c>
    </row>
    <row r="7" spans="1:4" x14ac:dyDescent="0.25">
      <c r="A7" s="25">
        <v>4</v>
      </c>
      <c r="B7" s="47" t="s">
        <v>12</v>
      </c>
      <c r="C7" s="41"/>
      <c r="D7" s="48">
        <v>75</v>
      </c>
    </row>
    <row r="8" spans="1:4" x14ac:dyDescent="0.25">
      <c r="A8" s="25">
        <v>5</v>
      </c>
      <c r="B8" s="18" t="s">
        <v>14</v>
      </c>
      <c r="C8" s="41"/>
      <c r="D8" s="48">
        <v>75</v>
      </c>
    </row>
    <row r="9" spans="1:4" x14ac:dyDescent="0.25">
      <c r="A9" s="25">
        <v>6</v>
      </c>
      <c r="B9" s="47" t="s">
        <v>16</v>
      </c>
      <c r="C9" s="41"/>
      <c r="D9" s="48">
        <v>75</v>
      </c>
    </row>
    <row r="10" spans="1:4" x14ac:dyDescent="0.25">
      <c r="A10" s="25">
        <v>7</v>
      </c>
      <c r="B10" s="47" t="s">
        <v>18</v>
      </c>
      <c r="C10" s="41"/>
      <c r="D10" s="48">
        <v>75</v>
      </c>
    </row>
    <row r="11" spans="1:4" x14ac:dyDescent="0.25">
      <c r="A11" s="25">
        <v>8</v>
      </c>
      <c r="B11" s="47" t="s">
        <v>20</v>
      </c>
      <c r="C11" s="41"/>
      <c r="D11" s="48">
        <v>75</v>
      </c>
    </row>
    <row r="12" spans="1:4" x14ac:dyDescent="0.25">
      <c r="A12" s="25">
        <v>9</v>
      </c>
      <c r="B12" s="47" t="s">
        <v>22</v>
      </c>
      <c r="C12" s="41"/>
      <c r="D12" s="48">
        <v>75</v>
      </c>
    </row>
    <row r="13" spans="1:4" x14ac:dyDescent="0.25">
      <c r="A13" s="25">
        <v>10</v>
      </c>
      <c r="B13" s="47" t="s">
        <v>24</v>
      </c>
      <c r="C13" s="41"/>
      <c r="D13" s="48">
        <v>75</v>
      </c>
    </row>
    <row r="14" spans="1:4" x14ac:dyDescent="0.25">
      <c r="A14" s="25">
        <v>11</v>
      </c>
      <c r="B14" s="47" t="s">
        <v>26</v>
      </c>
      <c r="C14" s="41"/>
      <c r="D14" s="48">
        <v>75</v>
      </c>
    </row>
    <row r="15" spans="1:4" x14ac:dyDescent="0.25">
      <c r="A15" s="25">
        <v>12</v>
      </c>
      <c r="B15" s="47" t="s">
        <v>28</v>
      </c>
      <c r="C15" s="41"/>
      <c r="D15" s="48">
        <v>75</v>
      </c>
    </row>
    <row r="16" spans="1:4" x14ac:dyDescent="0.25">
      <c r="A16" s="25">
        <v>13</v>
      </c>
      <c r="B16" s="18" t="s">
        <v>30</v>
      </c>
      <c r="C16" s="41"/>
      <c r="D16" s="48">
        <v>75</v>
      </c>
    </row>
    <row r="17" spans="1:4" x14ac:dyDescent="0.25">
      <c r="A17" s="24">
        <v>14</v>
      </c>
      <c r="B17" s="15" t="s">
        <v>32</v>
      </c>
      <c r="C17" s="17"/>
      <c r="D17" s="38">
        <v>30</v>
      </c>
    </row>
    <row r="18" spans="1:4" x14ac:dyDescent="0.25">
      <c r="A18" s="25">
        <v>15</v>
      </c>
      <c r="B18" s="18" t="s">
        <v>34</v>
      </c>
      <c r="C18" s="42"/>
      <c r="D18" s="49">
        <v>75</v>
      </c>
    </row>
    <row r="19" spans="1:4" x14ac:dyDescent="0.25">
      <c r="A19" s="25">
        <v>16</v>
      </c>
      <c r="B19" s="18" t="s">
        <v>36</v>
      </c>
      <c r="C19" s="42"/>
      <c r="D19" s="49">
        <v>75</v>
      </c>
    </row>
    <row r="20" spans="1:4" x14ac:dyDescent="0.25">
      <c r="A20" s="25">
        <v>17</v>
      </c>
      <c r="B20" s="50" t="s">
        <v>38</v>
      </c>
      <c r="C20" s="42"/>
      <c r="D20" s="51">
        <v>75</v>
      </c>
    </row>
    <row r="21" spans="1:4" x14ac:dyDescent="0.25">
      <c r="A21" s="26" t="s">
        <v>40</v>
      </c>
      <c r="B21" s="77" t="s">
        <v>41</v>
      </c>
      <c r="C21" s="77"/>
      <c r="D21" s="78"/>
    </row>
    <row r="22" spans="1:4" x14ac:dyDescent="0.25">
      <c r="A22" s="60">
        <v>18</v>
      </c>
      <c r="B22" s="52" t="s">
        <v>42</v>
      </c>
      <c r="C22" s="43"/>
      <c r="D22" s="71">
        <v>75</v>
      </c>
    </row>
    <row r="23" spans="1:4" x14ac:dyDescent="0.25">
      <c r="A23" s="62">
        <v>19</v>
      </c>
      <c r="B23" s="53" t="s">
        <v>44</v>
      </c>
      <c r="C23" s="44"/>
      <c r="D23" s="49">
        <v>75</v>
      </c>
    </row>
    <row r="24" spans="1:4" x14ac:dyDescent="0.25">
      <c r="A24" s="62">
        <v>20</v>
      </c>
      <c r="B24" s="53" t="s">
        <v>46</v>
      </c>
      <c r="C24" s="44"/>
      <c r="D24" s="49">
        <v>75</v>
      </c>
    </row>
    <row r="25" spans="1:4" x14ac:dyDescent="0.25">
      <c r="A25" s="25">
        <v>21</v>
      </c>
      <c r="B25" s="18" t="s">
        <v>48</v>
      </c>
      <c r="C25" s="42"/>
      <c r="D25" s="49">
        <v>75</v>
      </c>
    </row>
    <row r="26" spans="1:4" x14ac:dyDescent="0.25">
      <c r="A26" s="62">
        <v>22</v>
      </c>
      <c r="B26" s="53" t="s">
        <v>50</v>
      </c>
      <c r="C26" s="44"/>
      <c r="D26" s="49">
        <v>75</v>
      </c>
    </row>
    <row r="27" spans="1:4" x14ac:dyDescent="0.25">
      <c r="A27" s="25">
        <v>23</v>
      </c>
      <c r="B27" s="18" t="s">
        <v>52</v>
      </c>
      <c r="C27" s="42"/>
      <c r="D27" s="49">
        <v>75</v>
      </c>
    </row>
    <row r="28" spans="1:4" x14ac:dyDescent="0.25">
      <c r="A28" s="62">
        <v>24</v>
      </c>
      <c r="B28" s="53" t="s">
        <v>54</v>
      </c>
      <c r="C28" s="44"/>
      <c r="D28" s="49">
        <v>75</v>
      </c>
    </row>
    <row r="29" spans="1:4" x14ac:dyDescent="0.25">
      <c r="A29" s="25">
        <v>25</v>
      </c>
      <c r="B29" s="18" t="s">
        <v>56</v>
      </c>
      <c r="C29" s="42"/>
      <c r="D29" s="49">
        <v>75</v>
      </c>
    </row>
    <row r="30" spans="1:4" x14ac:dyDescent="0.25">
      <c r="A30" s="25">
        <v>26</v>
      </c>
      <c r="B30" s="18" t="s">
        <v>58</v>
      </c>
      <c r="C30" s="42"/>
      <c r="D30" s="49">
        <v>75</v>
      </c>
    </row>
    <row r="31" spans="1:4" x14ac:dyDescent="0.25">
      <c r="A31" s="62">
        <v>27</v>
      </c>
      <c r="B31" s="53" t="s">
        <v>60</v>
      </c>
      <c r="C31" s="45"/>
      <c r="D31" s="49">
        <v>75</v>
      </c>
    </row>
    <row r="32" spans="1:4" x14ac:dyDescent="0.25">
      <c r="A32" s="25">
        <v>28</v>
      </c>
      <c r="B32" s="18" t="s">
        <v>62</v>
      </c>
      <c r="C32" s="42"/>
      <c r="D32" s="49">
        <v>75</v>
      </c>
    </row>
    <row r="33" spans="1:4" x14ac:dyDescent="0.25">
      <c r="A33" s="25">
        <v>29</v>
      </c>
      <c r="B33" s="18" t="s">
        <v>64</v>
      </c>
      <c r="C33" s="42"/>
      <c r="D33" s="49">
        <v>75</v>
      </c>
    </row>
    <row r="34" spans="1:4" x14ac:dyDescent="0.25">
      <c r="A34" s="25">
        <v>30</v>
      </c>
      <c r="B34" s="18" t="s">
        <v>66</v>
      </c>
      <c r="C34" s="44"/>
      <c r="D34" s="49">
        <v>75</v>
      </c>
    </row>
    <row r="35" spans="1:4" x14ac:dyDescent="0.25">
      <c r="A35" s="25">
        <v>31</v>
      </c>
      <c r="B35" s="18" t="s">
        <v>68</v>
      </c>
      <c r="C35" s="42"/>
      <c r="D35" s="49">
        <v>75</v>
      </c>
    </row>
    <row r="36" spans="1:4" x14ac:dyDescent="0.25">
      <c r="A36" s="26" t="s">
        <v>40</v>
      </c>
      <c r="B36" s="84" t="s">
        <v>70</v>
      </c>
      <c r="C36" s="85"/>
      <c r="D36" s="86"/>
    </row>
    <row r="37" spans="1:4" x14ac:dyDescent="0.25">
      <c r="A37" s="25">
        <v>32</v>
      </c>
      <c r="B37" s="18" t="s">
        <v>71</v>
      </c>
      <c r="C37" s="42"/>
      <c r="D37" s="49">
        <v>75</v>
      </c>
    </row>
    <row r="38" spans="1:4" x14ac:dyDescent="0.25">
      <c r="A38" s="25">
        <v>33</v>
      </c>
      <c r="B38" s="18" t="s">
        <v>73</v>
      </c>
      <c r="C38" s="42"/>
      <c r="D38" s="49">
        <v>75</v>
      </c>
    </row>
    <row r="39" spans="1:4" x14ac:dyDescent="0.25">
      <c r="A39" s="25">
        <v>35</v>
      </c>
      <c r="B39" s="18" t="s">
        <v>75</v>
      </c>
      <c r="C39" s="42"/>
      <c r="D39" s="49">
        <v>75</v>
      </c>
    </row>
    <row r="40" spans="1:4" x14ac:dyDescent="0.25">
      <c r="A40" s="25">
        <v>36</v>
      </c>
      <c r="B40" s="18" t="s">
        <v>77</v>
      </c>
      <c r="C40" s="42"/>
      <c r="D40" s="49">
        <v>75</v>
      </c>
    </row>
    <row r="41" spans="1:4" x14ac:dyDescent="0.25">
      <c r="A41" s="25">
        <v>37</v>
      </c>
      <c r="B41" s="18" t="s">
        <v>79</v>
      </c>
      <c r="C41" s="42"/>
      <c r="D41" s="49">
        <v>75</v>
      </c>
    </row>
    <row r="42" spans="1:4" x14ac:dyDescent="0.25">
      <c r="A42" s="63">
        <v>38</v>
      </c>
      <c r="B42" s="54" t="s">
        <v>81</v>
      </c>
      <c r="C42" s="46"/>
      <c r="D42" s="55">
        <v>75</v>
      </c>
    </row>
    <row r="43" spans="1:4" x14ac:dyDescent="0.25">
      <c r="A43" s="65">
        <v>39</v>
      </c>
      <c r="B43" s="56" t="s">
        <v>83</v>
      </c>
      <c r="C43" s="42"/>
      <c r="D43" s="48">
        <v>75</v>
      </c>
    </row>
    <row r="44" spans="1:4" x14ac:dyDescent="0.25">
      <c r="A44" s="27">
        <v>40</v>
      </c>
      <c r="B44" s="8" t="s">
        <v>85</v>
      </c>
      <c r="C44" s="10"/>
      <c r="D44" s="28">
        <v>75</v>
      </c>
    </row>
    <row r="45" spans="1:4" x14ac:dyDescent="0.25">
      <c r="A45" s="87" t="s">
        <v>87</v>
      </c>
      <c r="B45" s="88"/>
      <c r="C45" s="88"/>
      <c r="D45" s="89"/>
    </row>
    <row r="46" spans="1:4" x14ac:dyDescent="0.25">
      <c r="A46" s="29"/>
      <c r="B46" s="31"/>
      <c r="C46" s="32"/>
      <c r="D46" s="33"/>
    </row>
    <row r="47" spans="1:4" ht="15.75" thickBot="1" x14ac:dyDescent="0.3">
      <c r="A47" s="103" t="s">
        <v>88</v>
      </c>
      <c r="B47" s="104"/>
      <c r="C47" s="105"/>
      <c r="D47" s="72">
        <f>SUM(D4:D44)</f>
        <v>2880</v>
      </c>
    </row>
    <row r="48" spans="1:4" x14ac:dyDescent="0.25">
      <c r="A48" s="106" t="s">
        <v>89</v>
      </c>
      <c r="B48" s="107"/>
      <c r="C48" s="107"/>
      <c r="D48" s="108"/>
    </row>
    <row r="49" spans="1:4" x14ac:dyDescent="0.25">
      <c r="A49" s="34">
        <v>16</v>
      </c>
      <c r="B49" s="40"/>
      <c r="C49" s="11">
        <v>75</v>
      </c>
      <c r="D49" s="68">
        <f>A49*C49</f>
        <v>1200</v>
      </c>
    </row>
    <row r="50" spans="1:4" x14ac:dyDescent="0.25">
      <c r="A50" s="34">
        <v>1</v>
      </c>
      <c r="B50" s="40"/>
      <c r="C50" s="11">
        <v>30</v>
      </c>
      <c r="D50" s="69">
        <f>A50*C50</f>
        <v>30</v>
      </c>
    </row>
    <row r="51" spans="1:4" x14ac:dyDescent="0.25">
      <c r="A51" s="34">
        <f>COUNTIF(D4:D21, "$10")</f>
        <v>0</v>
      </c>
      <c r="B51" s="40"/>
      <c r="C51" s="11">
        <v>15</v>
      </c>
      <c r="D51" s="69">
        <f>A51*C51</f>
        <v>0</v>
      </c>
    </row>
    <row r="52" spans="1:4" ht="15.75" thickBot="1" x14ac:dyDescent="0.3">
      <c r="A52" s="101" t="s">
        <v>92</v>
      </c>
      <c r="B52" s="102"/>
      <c r="C52" s="102"/>
      <c r="D52" s="73">
        <f>SUM(D49:D51)</f>
        <v>1230</v>
      </c>
    </row>
    <row r="53" spans="1:4" x14ac:dyDescent="0.25">
      <c r="A53" s="79" t="s">
        <v>93</v>
      </c>
      <c r="B53" s="80"/>
      <c r="C53" s="80"/>
      <c r="D53" s="81"/>
    </row>
    <row r="54" spans="1:4" x14ac:dyDescent="0.25">
      <c r="A54" s="34">
        <v>22</v>
      </c>
      <c r="B54" s="40"/>
      <c r="C54" s="11">
        <v>75</v>
      </c>
      <c r="D54" s="67">
        <f>A54*C54</f>
        <v>1650</v>
      </c>
    </row>
    <row r="55" spans="1:4" x14ac:dyDescent="0.25">
      <c r="A55" s="34">
        <v>0</v>
      </c>
      <c r="B55" s="40"/>
      <c r="C55" s="11">
        <v>30</v>
      </c>
      <c r="D55" s="35">
        <f>A55*C55</f>
        <v>0</v>
      </c>
    </row>
    <row r="56" spans="1:4" x14ac:dyDescent="0.25">
      <c r="A56" s="34">
        <v>0</v>
      </c>
      <c r="B56" s="40"/>
      <c r="C56" s="11">
        <v>15</v>
      </c>
      <c r="D56" s="35">
        <f>A56*C56</f>
        <v>0</v>
      </c>
    </row>
    <row r="57" spans="1:4" x14ac:dyDescent="0.25">
      <c r="A57" s="96" t="s">
        <v>94</v>
      </c>
      <c r="B57" s="97"/>
      <c r="C57" s="97"/>
      <c r="D57" s="36">
        <f>SUM(D54:D56)</f>
        <v>1650</v>
      </c>
    </row>
    <row r="58" spans="1:4" ht="15.75" thickBot="1" x14ac:dyDescent="0.3">
      <c r="A58" s="82" t="s">
        <v>95</v>
      </c>
      <c r="B58" s="83"/>
      <c r="C58" s="83"/>
      <c r="D58" s="37">
        <f>D52+D57</f>
        <v>2880</v>
      </c>
    </row>
  </sheetData>
  <mergeCells count="10">
    <mergeCell ref="A57:C57"/>
    <mergeCell ref="A58:C58"/>
    <mergeCell ref="A52:C52"/>
    <mergeCell ref="A53:D53"/>
    <mergeCell ref="A2:D2"/>
    <mergeCell ref="B21:D21"/>
    <mergeCell ref="B36:D36"/>
    <mergeCell ref="A45:D45"/>
    <mergeCell ref="A47:C47"/>
    <mergeCell ref="A48:D4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f388eb1-90cd-4302-a6b1-9e7020c0b03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06A8D8F7D74944B8FE11A2BBC85BAD" ma:contentTypeVersion="14" ma:contentTypeDescription="Create a new document." ma:contentTypeScope="" ma:versionID="0246571595b6773d905eed54e9e4e341">
  <xsd:schema xmlns:xsd="http://www.w3.org/2001/XMLSchema" xmlns:xs="http://www.w3.org/2001/XMLSchema" xmlns:p="http://schemas.microsoft.com/office/2006/metadata/properties" xmlns:ns2="3f388eb1-90cd-4302-a6b1-9e7020c0b03a" xmlns:ns3="04f2424d-9c6b-458c-bf8b-cfbda396aaee" targetNamespace="http://schemas.microsoft.com/office/2006/metadata/properties" ma:root="true" ma:fieldsID="12c6508e0043ae1fa3eb34fadd3bdadb" ns2:_="" ns3:_="">
    <xsd:import namespace="3f388eb1-90cd-4302-a6b1-9e7020c0b03a"/>
    <xsd:import namespace="04f2424d-9c6b-458c-bf8b-cfbda396aa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88eb1-90cd-4302-a6b1-9e7020c0b0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2424d-9c6b-458c-bf8b-cfbda396aae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C24D71-BBA1-417F-817F-D10784248E12}">
  <ds:schemaRefs>
    <ds:schemaRef ds:uri="http://schemas.microsoft.com/office/2006/metadata/properties"/>
    <ds:schemaRef ds:uri="http://schemas.microsoft.com/office/infopath/2007/PartnerControls"/>
    <ds:schemaRef ds:uri="3f388eb1-90cd-4302-a6b1-9e7020c0b03a"/>
  </ds:schemaRefs>
</ds:datastoreItem>
</file>

<file path=customXml/itemProps2.xml><?xml version="1.0" encoding="utf-8"?>
<ds:datastoreItem xmlns:ds="http://schemas.openxmlformats.org/officeDocument/2006/customXml" ds:itemID="{6CABB7B2-8654-4016-8C39-42D7F15E3F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388eb1-90cd-4302-a6b1-9e7020c0b03a"/>
    <ds:schemaRef ds:uri="04f2424d-9c6b-458c-bf8b-cfbda396aa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AE99F5-82CA-43B6-9B08-F12901B1DB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Weaver, Karen A</dc:creator>
  <cp:keywords/>
  <dc:description/>
  <cp:lastModifiedBy>Fordham, Tiffany</cp:lastModifiedBy>
  <cp:revision/>
  <dcterms:created xsi:type="dcterms:W3CDTF">2024-06-18T20:43:37Z</dcterms:created>
  <dcterms:modified xsi:type="dcterms:W3CDTF">2024-08-23T21:08:59Z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0x010100D506A8D8F7D74944B8FE11A2BBC85BAD</vt:lpwstr>
  </property>
</Properties>
</file>