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eck List" sheetId="1" r:id="rId4"/>
    <sheet state="visible" name="Sites" sheetId="2" r:id="rId5"/>
    <sheet state="visible" name="Connections" sheetId="3" r:id="rId6"/>
    <sheet state="visible" name="Dark Fiber" sheetId="4" r:id="rId7"/>
    <sheet state="hidden" name="Option 1 (Standalone)" sheetId="5" r:id="rId8"/>
    <sheet state="visible" name="Lit Fiber" sheetId="6" r:id="rId9"/>
    <sheet state="visible" name="SPOTPN" sheetId="7" r:id="rId10"/>
    <sheet state="visible" name="Self-Provisioned" sheetId="8" r:id="rId11"/>
    <sheet state="visible" name="Fiber Maintenance" sheetId="9" r:id="rId12"/>
    <sheet state="visible" name="Category 1 Network Hardware" sheetId="10" r:id="rId13"/>
    <sheet state="visible" name="Hourly Rate" sheetId="11" r:id="rId14"/>
  </sheets>
  <definedNames/>
  <calcPr/>
</workbook>
</file>

<file path=xl/sharedStrings.xml><?xml version="1.0" encoding="utf-8"?>
<sst xmlns="http://schemas.openxmlformats.org/spreadsheetml/2006/main" count="483" uniqueCount="191">
  <si>
    <t>Attachment J - Pricing Sheet</t>
  </si>
  <si>
    <t>OFFEROR Information</t>
  </si>
  <si>
    <t>Name of OFFEROR:</t>
  </si>
  <si>
    <t>Address:</t>
  </si>
  <si>
    <t>City, State:</t>
  </si>
  <si>
    <t>OFFEROR SPIN:</t>
  </si>
  <si>
    <t>Authorized Agent:</t>
  </si>
  <si>
    <t>Authorized Agent Email &amp; Phone:</t>
  </si>
  <si>
    <t>To qualify for this RFP, please make sure you have all of the required tabs completed that you are replying for.</t>
  </si>
  <si>
    <t>RFP Response Selection</t>
  </si>
  <si>
    <t>Please indicate the service(s) for which you are submitting pricing in this workbook.</t>
  </si>
  <si>
    <t>Leased Dark Fiber</t>
  </si>
  <si>
    <t>Leased Lit Fiber</t>
  </si>
  <si>
    <t>Services Provided Over Third-party Networks (SPOTN)</t>
  </si>
  <si>
    <t>Self-Provisioned Solution</t>
  </si>
  <si>
    <t>Fiber Maintenance</t>
  </si>
  <si>
    <t>Category 1 Network Hardware (C1NH)</t>
  </si>
  <si>
    <t>Hourly Rate</t>
  </si>
  <si>
    <t>OFFEROR Authorized Signature</t>
  </si>
  <si>
    <t>Signature:</t>
  </si>
  <si>
    <t>NOTE: Incomplete forms may result in bid rejection.</t>
  </si>
  <si>
    <t>version</t>
  </si>
  <si>
    <t>Sites</t>
  </si>
  <si>
    <t>Site Information</t>
  </si>
  <si>
    <t>#</t>
  </si>
  <si>
    <t>A LOCATION NAME</t>
  </si>
  <si>
    <t>LOCATION ADDRESS</t>
  </si>
  <si>
    <t>EUPISD Learning Center</t>
  </si>
  <si>
    <t>15901 COUNTRY CLUB DR KINCHELOE, MI 49788</t>
  </si>
  <si>
    <t>EASTERN UPPER PENINSULA ISD</t>
  </si>
  <si>
    <t>315 ARMORY PL, SAULT SAINTE MARIE, MI 49783</t>
  </si>
  <si>
    <t>Bois Blanc Pines School</t>
  </si>
  <si>
    <t>100 SIOUX AVE POINTE AUX PINS, MI 49775</t>
  </si>
  <si>
    <t>Brimley Area School</t>
  </si>
  <si>
    <t>7134 S M 221 BRIMLEY, MI 49715</t>
  </si>
  <si>
    <t>DeTour HS</t>
  </si>
  <si>
    <t>202 DIVISION ST DE TOUR VILLAGE, MI 49725</t>
  </si>
  <si>
    <t>Drummond Island Elem. School</t>
  </si>
  <si>
    <t>33800 S TOWNLINE RD DRUMMOND ISLAND, MI 49726</t>
  </si>
  <si>
    <t>DeTour Arts and Technology Academy</t>
  </si>
  <si>
    <t>Consolidate Community School Services</t>
  </si>
  <si>
    <t>4900 W DAVIS CT KINCHELOE, MI 49788</t>
  </si>
  <si>
    <t>Engadine Schools</t>
  </si>
  <si>
    <t>W13920 MELVILLE ST ENGADINE, MI 49827</t>
  </si>
  <si>
    <t>Bahweting Anishnabe Academy</t>
  </si>
  <si>
    <t>1301 MARQUETTE AVE SAULT SAINTE MARIE, MI 49783</t>
  </si>
  <si>
    <t>Lake Superior Academy (17018638)</t>
  </si>
  <si>
    <t>8936 S MACKINAC TRL SAULT S MARIE, MI 49783</t>
  </si>
  <si>
    <t>Les Cheneaux - Cedarville School</t>
  </si>
  <si>
    <t>298 E HIGHWAY M-134 CEDARVILLE, MI 49719</t>
  </si>
  <si>
    <t>Mackinac Island School</t>
  </si>
  <si>
    <t>340 LAKESHORE DR MACKINAC ISLAND, MI 49757</t>
  </si>
  <si>
    <t>Moran Twp - Gros Cap School</t>
  </si>
  <si>
    <t>W1828 Gros Cap Road SAINT IGNACE, MI 49781</t>
  </si>
  <si>
    <t>Ojibwe Charter School</t>
  </si>
  <si>
    <t>11507 W INDUSTRIAL DR BRIMLEY, MI 49715</t>
  </si>
  <si>
    <t>Pickford Public Schools</t>
  </si>
  <si>
    <t>333 S PLEASANT ST PICKFORD, MI 49774</t>
  </si>
  <si>
    <t>Rudyard Area Schools</t>
  </si>
  <si>
    <t>11185 W 2ND ST RUDYARD, MI 49780</t>
  </si>
  <si>
    <t>Sault Ste Marie - Lincoln School</t>
  </si>
  <si>
    <t>810 E 5TH AVE SAULT SAINTE MARIE, MI 49783</t>
  </si>
  <si>
    <t>Sault Ste Marie - Malcolm High School</t>
  </si>
  <si>
    <t>5788 S M 129 SAULT S MARIE, MI 49783</t>
  </si>
  <si>
    <t>Sault Area Elementary/Middle School</t>
  </si>
  <si>
    <t>684 MARQUETTE AVE SAULT SAINTE MARIE, MI 49783</t>
  </si>
  <si>
    <t>Sault Ste Marie - Washington Elementary School</t>
  </si>
  <si>
    <t>1200 RYAN AVE SAULT SAINTE MARIE, MI 49783</t>
  </si>
  <si>
    <t>St. Ignace - Elementary / Middle School</t>
  </si>
  <si>
    <t>429 PORTAGE ST SAINT IGNACE, MI 49781</t>
  </si>
  <si>
    <t>St. Ignace - LaSalle High School</t>
  </si>
  <si>
    <t>443 PORTAGE ST SAINT IGNACE, MI 49781</t>
  </si>
  <si>
    <t>Tahquamenon - Newberry Area School</t>
  </si>
  <si>
    <t>700 NEWBERRY AVE NEWBERRY, MI 49868</t>
  </si>
  <si>
    <t>Three Lakes Academy</t>
  </si>
  <si>
    <t>W17540 MAIN ST CURTIS, MI 49820</t>
  </si>
  <si>
    <t>Whitefish Township School</t>
  </si>
  <si>
    <t>7221 NORTH M 123 PARADISE, MI 49768</t>
  </si>
  <si>
    <t>Bay Mills Community - Tribal College</t>
  </si>
  <si>
    <t>12214 W Lakeshore Dr, Brimley, MI 49715</t>
  </si>
  <si>
    <t>Sault Ste Marie - Bus Garage</t>
  </si>
  <si>
    <t>1600 E Easterday, Sault Sainte Marie, MI 49783</t>
  </si>
  <si>
    <t>Sault Ste Marie - Athletic Field</t>
  </si>
  <si>
    <t>1100 Seymour St. Sault Ste. Marie, MI 49783</t>
  </si>
  <si>
    <t>Tahquamenon Area Bus Garage</t>
  </si>
  <si>
    <t>6587 State Hwy 123, Newberry, MI 49868</t>
  </si>
  <si>
    <t>St. Mary's Catholic School</t>
  </si>
  <si>
    <t>360 Maple Dr., Sault Ste. Marie, MI 49783</t>
  </si>
  <si>
    <t>LSSU</t>
  </si>
  <si>
    <t>650 WEST EASTERDAY AVE, SAULT SAINTE MARIE, MI 49783</t>
  </si>
  <si>
    <t>Segment/Connections</t>
  </si>
  <si>
    <t>Segment/Connections Information</t>
  </si>
  <si>
    <t>This Site</t>
  </si>
  <si>
    <t>-&gt;</t>
  </si>
  <si>
    <t>Connected Site</t>
  </si>
  <si>
    <t>to</t>
  </si>
  <si>
    <t>Leased Dark Fiber Pricing Sheet</t>
  </si>
  <si>
    <t>OFFEROR may create lines for additional contract terms and strand counts.</t>
  </si>
  <si>
    <t>OFFEROR Name:</t>
  </si>
  <si>
    <t>Non-Recurring Costs (NRC)</t>
  </si>
  <si>
    <t>Monthly Recurring Costs (MRC)</t>
  </si>
  <si>
    <t>Total Costs</t>
  </si>
  <si>
    <t>Contract Extensions</t>
  </si>
  <si>
    <t>Site Name</t>
  </si>
  <si>
    <t>Term (36, 60, MTM)</t>
  </si>
  <si>
    <t>Total Strand Count</t>
  </si>
  <si>
    <t>Special Construction Costs</t>
  </si>
  <si>
    <t>Other Non-Recurring Costs (Not SC, Not C1NH)</t>
  </si>
  <si>
    <t>C1 Network Equipment Costs (from C1NH tab)</t>
  </si>
  <si>
    <t>Total NRC</t>
  </si>
  <si>
    <t>Ineligible NRC</t>
  </si>
  <si>
    <t>Eligible NRC</t>
  </si>
  <si>
    <t>Total Monthly Recurring Cost</t>
  </si>
  <si>
    <t>Ineligible MRC</t>
  </si>
  <si>
    <t>Eligible MRC</t>
  </si>
  <si>
    <t>Total Year 1 Cost</t>
  </si>
  <si>
    <t>Year 1 Eligible Cost</t>
  </si>
  <si>
    <t>Year 1 Ineligible Cost</t>
  </si>
  <si>
    <t>MRC First 12-Month Extension (36-Mo Term Option)</t>
  </si>
  <si>
    <t>MRC Second 12-Month Extension (36-Mo Term Option)</t>
  </si>
  <si>
    <t>MRC First 60-Month Extension (60-Mo Term Option)</t>
  </si>
  <si>
    <t>MRC Second 60-Month Extension (60-Mo Term Option)</t>
  </si>
  <si>
    <t>MRC 1-Year IRU Extension (Dark Fiber IRU Option)</t>
  </si>
  <si>
    <t>Sault Area Elemtary/Middle School</t>
  </si>
  <si>
    <t>St. Ignace  - Elementary / Middle School</t>
  </si>
  <si>
    <t>St. Ignace  - LaSalle High School</t>
  </si>
  <si>
    <t xml:space="preserve">Sault Ste Marie - Athletic Field </t>
  </si>
  <si>
    <t>Vendor Signature:</t>
  </si>
  <si>
    <t>Standalone Data Transmission Service Pricing Sheet</t>
  </si>
  <si>
    <t>Respondent Name:</t>
  </si>
  <si>
    <t>Ineligible Costs</t>
  </si>
  <si>
    <t>36 Month Term - MRC</t>
  </si>
  <si>
    <t>60 Month Term - MRC</t>
  </si>
  <si>
    <t>SITE Name</t>
  </si>
  <si>
    <t>Non-Reoccuring Charge</t>
  </si>
  <si>
    <t>MRC Charges</t>
  </si>
  <si>
    <t>1 Gb</t>
  </si>
  <si>
    <t>2 Gb</t>
  </si>
  <si>
    <t>5 Gb</t>
  </si>
  <si>
    <t>10 Gb</t>
  </si>
  <si>
    <t>40Gb</t>
  </si>
  <si>
    <t>Leased Lit Fiber Pricing Sheet</t>
  </si>
  <si>
    <t>OFFEROR may create lines for additional contract terms and bandwidths.</t>
  </si>
  <si>
    <t>Proposed Bandwidth (Gbps)</t>
  </si>
  <si>
    <t>Services Provided Over Third Party Networks Pricing Sheet</t>
  </si>
  <si>
    <t>Self-Provisioned Network Pricing Sheet</t>
  </si>
  <si>
    <t>Strand Count</t>
  </si>
  <si>
    <t>Segment Mileage</t>
  </si>
  <si>
    <t>Total Segment Cost</t>
  </si>
  <si>
    <t>Ineligible Cost</t>
  </si>
  <si>
    <t>Eligible Cost</t>
  </si>
  <si>
    <t>Expected Plant Mix</t>
  </si>
  <si>
    <t>Existing Plant Mix</t>
  </si>
  <si>
    <t>Average Cost per Foot for type of Plant Mix</t>
  </si>
  <si>
    <t>Indicate what % of build will be Aerial</t>
  </si>
  <si>
    <t>Indicate what % of build will be Direct Buried</t>
  </si>
  <si>
    <t>Indicate what % of build will be Buried with Conduit (underground)</t>
  </si>
  <si>
    <t>Total (of the three categoriees above must = 100%</t>
  </si>
  <si>
    <t>List breakdown column headers:</t>
  </si>
  <si>
    <t>Project Totals</t>
  </si>
  <si>
    <t>Total</t>
  </si>
  <si>
    <t>Ineligible</t>
  </si>
  <si>
    <t>Eligible</t>
  </si>
  <si>
    <t>Non-recurring Make Ready Costs</t>
  </si>
  <si>
    <t>Special Contruction Costs</t>
  </si>
  <si>
    <t>Other Charges, described below</t>
  </si>
  <si>
    <t>Other Charges, describe:</t>
  </si>
  <si>
    <t>Information that should be included now, but will be requested at a later date for chosen solution:</t>
  </si>
  <si>
    <t>• Special construction cost breakout worksheet</t>
  </si>
  <si>
    <r>
      <rPr>
        <rFont val="Verdana"/>
        <color theme="1"/>
        <sz val="11.0"/>
      </rPr>
      <t xml:space="preserve">• OFFEROR shall affirm that </t>
    </r>
    <r>
      <rPr>
        <rFont val="Verdana"/>
        <b/>
        <color theme="1"/>
        <sz val="11.0"/>
        <u/>
      </rPr>
      <t>all</t>
    </r>
    <r>
      <rPr>
        <rFont val="Verdana"/>
        <color theme="1"/>
        <sz val="11.0"/>
      </rPr>
      <t xml:space="preserve"> costs for </t>
    </r>
    <r>
      <rPr>
        <rFont val="Verdana"/>
        <b/>
        <color theme="1"/>
        <sz val="11.0"/>
        <u/>
      </rPr>
      <t>all make ready</t>
    </r>
    <r>
      <rPr>
        <rFont val="Verdana"/>
        <color theme="1"/>
        <sz val="11.0"/>
      </rPr>
      <t xml:space="preserve"> are calculated to the best of their ability. Any costs greater than
5% of the bid amount shall be the responsibility of the OFFEROR.</t>
    </r>
  </si>
  <si>
    <t>• Route map of all build segments</t>
  </si>
  <si>
    <t>• Explanation of alternative routes that were explored and why the chosen route is the most cost-effective</t>
  </si>
  <si>
    <t>• Explanation of special materials and procedures required that may have increased construction costs, such as:</t>
  </si>
  <si>
    <t>o Historical preservation or environmental issues</t>
  </si>
  <si>
    <t>o Bridge, waterway, railway, or highway crossings</t>
  </si>
  <si>
    <t>o Galvanized conduit</t>
  </si>
  <si>
    <t>o Directional boring through hard rock or under a paved surface</t>
  </si>
  <si>
    <t>o An excessive number of handholes, marker posts, or other OSP materials</t>
  </si>
  <si>
    <t>o Expensive pole attachment fees or make ready costs</t>
  </si>
  <si>
    <t>SELF-PROVISIONED NETWORK PRICING NOTES:</t>
  </si>
  <si>
    <t>Maintenance for Self-Provisioned Network Pricing Sheet</t>
  </si>
  <si>
    <t>Fiber mtc for leased dark fiber should be included in the MRC and not bid separately.</t>
  </si>
  <si>
    <t>Contract Term (36 mo, 60 mo, Other)</t>
  </si>
  <si>
    <t>Monthly Recurring Cost</t>
  </si>
  <si>
    <t>Category 1 Network Hardware Pricing Sheet</t>
  </si>
  <si>
    <t>Make/Model Proposed</t>
  </si>
  <si>
    <t>Total Cost</t>
  </si>
  <si>
    <t>E-Rate Eligible Cost</t>
  </si>
  <si>
    <t xml:space="preserve">Hourly Rate </t>
  </si>
  <si>
    <t>Hourly rate for miscellaneous project-related work</t>
  </si>
  <si>
    <t>DESCRIPTION OF WORK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</si>
</sst>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&quot;.&quot;m&quot;.&quot;d"/>
    <numFmt numFmtId="165" formatCode="&quot;$&quot;#,##0.00"/>
    <numFmt numFmtId="166" formatCode="_(&quot;$&quot;* #,##0.00_);_(&quot;$&quot;* \(#,##0.00\);_(&quot;$&quot;* &quot;-&quot;??_);_(@_)"/>
  </numFmts>
  <fonts count="33">
    <font>
      <sz val="11.0"/>
      <color rgb="FF000000"/>
      <name val="Calibri"/>
      <scheme val="minor"/>
    </font>
    <font>
      <sz val="18.0"/>
      <color rgb="FFFFFFFF"/>
      <name val="Verdana"/>
    </font>
    <font>
      <color theme="1"/>
      <name val="Arial"/>
    </font>
    <font>
      <sz val="14.0"/>
      <color rgb="FF78909C"/>
      <name val="Verdana"/>
    </font>
    <font>
      <sz val="10.0"/>
      <color theme="1"/>
      <name val="Verdana"/>
    </font>
    <font>
      <sz val="10.0"/>
      <color rgb="FF1F1F1F"/>
      <name val="Verdana"/>
    </font>
    <font>
      <b/>
      <sz val="10.0"/>
      <color theme="1"/>
      <name val="Verdana"/>
    </font>
    <font>
      <color theme="1"/>
      <name val="Calibri"/>
      <scheme val="minor"/>
    </font>
    <font>
      <b/>
      <i/>
      <sz val="10.0"/>
      <color rgb="FF000000"/>
      <name val="Verdana"/>
    </font>
    <font>
      <sz val="8.0"/>
      <color theme="1"/>
      <name val="Verdana"/>
    </font>
    <font>
      <color theme="1"/>
      <name val="Verdana"/>
    </font>
    <font>
      <b/>
      <sz val="11.0"/>
      <color rgb="FF000000"/>
      <name val="Verdana"/>
    </font>
    <font>
      <b/>
      <sz val="11.0"/>
      <color rgb="FFFFFFFF"/>
      <name val="Calibri"/>
    </font>
    <font>
      <sz val="11.0"/>
      <color rgb="FF000000"/>
      <name val="Verdana"/>
    </font>
    <font>
      <sz val="11.0"/>
      <color rgb="FF000000"/>
      <name val="Calibri"/>
    </font>
    <font>
      <sz val="11.0"/>
      <color rgb="FF222222"/>
      <name val="Calibri"/>
    </font>
    <font>
      <b/>
      <color theme="1"/>
      <name val="Verdana"/>
    </font>
    <font>
      <b/>
      <sz val="18.0"/>
      <color rgb="FF000000"/>
      <name val="Verdana"/>
    </font>
    <font>
      <sz val="11.0"/>
      <color theme="1"/>
      <name val="Verdana"/>
    </font>
    <font>
      <sz val="18.0"/>
      <color rgb="FF073763"/>
      <name val="Verdana"/>
    </font>
    <font>
      <b/>
      <sz val="10.0"/>
      <color rgb="FF1F1F1F"/>
      <name val="Verdana"/>
    </font>
    <font>
      <b/>
      <sz val="10.0"/>
      <color rgb="FF000000"/>
      <name val="Verdana"/>
    </font>
    <font>
      <sz val="10.0"/>
      <color rgb="FF000000"/>
      <name val="Verdana"/>
    </font>
    <font/>
    <font>
      <b/>
      <sz val="10.0"/>
      <color rgb="FFFFFFFF"/>
      <name val="Verdana"/>
    </font>
    <font>
      <sz val="10.0"/>
      <color theme="1"/>
      <name val="Calibri"/>
    </font>
    <font>
      <color theme="1"/>
      <name val="Calibri"/>
    </font>
    <font>
      <b/>
      <sz val="11.0"/>
      <color rgb="FFFFFFFF"/>
      <name val="Verdana"/>
    </font>
    <font>
      <b/>
      <i/>
      <sz val="8.0"/>
      <color rgb="FF000000"/>
      <name val="Verdana"/>
    </font>
    <font>
      <sz val="10.0"/>
      <color theme="1"/>
      <name val="Calibri"/>
      <scheme val="minor"/>
    </font>
    <font>
      <sz val="14.0"/>
      <color rgb="FF1F1F1F"/>
      <name val="Verdana"/>
    </font>
    <font>
      <b/>
      <sz val="11.0"/>
      <color theme="1"/>
      <name val="Verdana"/>
    </font>
    <font>
      <i/>
      <sz val="11.0"/>
      <color rgb="FF000000"/>
      <name val="Verdana"/>
    </font>
  </fonts>
  <fills count="19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990000"/>
        <bgColor rgb="FF990000"/>
      </patternFill>
    </fill>
    <fill>
      <patternFill patternType="solid">
        <fgColor rgb="FF0000FF"/>
        <bgColor rgb="FF0000FF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980000"/>
        <bgColor rgb="FF980000"/>
      </patternFill>
    </fill>
    <fill>
      <patternFill patternType="solid">
        <fgColor rgb="FF78909C"/>
        <bgColor rgb="FF78909C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rgb="FFEBEFF1"/>
        <bgColor rgb="FFEBEFF1"/>
      </patternFill>
    </fill>
  </fills>
  <borders count="39">
    <border/>
    <border>
      <right/>
      <top style="thick">
        <color rgb="FF78909C"/>
      </top>
    </border>
    <border>
      <top style="thick">
        <color rgb="FF78909C"/>
      </top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73763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666666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666666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thin">
        <color rgb="FF666666"/>
      </right>
      <top style="medium">
        <color rgb="FF000000"/>
      </top>
    </border>
    <border>
      <right style="medium">
        <color rgb="FF666666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666666"/>
      </right>
    </border>
    <border>
      <right style="medium">
        <color rgb="FF000000"/>
      </right>
    </border>
    <border>
      <right style="thin">
        <color rgb="FF666666"/>
      </right>
    </border>
    <border>
      <right style="medium">
        <color rgb="FF666666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666666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666666"/>
      </right>
      <top style="thin">
        <color rgb="FF000000"/>
      </top>
      <bottom style="medium">
        <color rgb="FF000000"/>
      </bottom>
    </border>
    <border>
      <right style="medium">
        <color rgb="FF666666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/>
    </xf>
    <xf borderId="3" fillId="0" fontId="4" numFmtId="0" xfId="0" applyAlignment="1" applyBorder="1" applyFont="1">
      <alignment readingOrder="0" shrinkToFit="0" vertical="center" wrapText="0"/>
    </xf>
    <xf borderId="3" fillId="0" fontId="4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horizontal="right" readingOrder="0" shrinkToFit="0" vertical="center" wrapText="0"/>
    </xf>
    <xf borderId="0" fillId="0" fontId="4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right" readingOrder="0"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3" fillId="0" fontId="6" numFmtId="0" xfId="0" applyAlignment="1" applyBorder="1" applyFont="1">
      <alignment readingOrder="0" vertical="center"/>
    </xf>
    <xf borderId="3" fillId="0" fontId="4" numFmtId="0" xfId="0" applyAlignment="1" applyBorder="1" applyFont="1">
      <alignment vertical="center"/>
    </xf>
    <xf borderId="0" fillId="0" fontId="8" numFmtId="0" xfId="0" applyAlignment="1" applyFont="1">
      <alignment horizontal="left" readingOrder="0" shrinkToFit="0" vertical="center" wrapText="0"/>
    </xf>
    <xf borderId="4" fillId="0" fontId="6" numFmtId="0" xfId="0" applyAlignment="1" applyBorder="1" applyFont="1">
      <alignment readingOrder="0" vertical="center"/>
    </xf>
    <xf borderId="4" fillId="0" fontId="8" numFmtId="0" xfId="0" applyAlignment="1" applyBorder="1" applyFont="1">
      <alignment horizontal="left" readingOrder="0" shrinkToFit="0" vertical="center" wrapText="0"/>
    </xf>
    <xf borderId="4" fillId="3" fontId="4" numFmtId="0" xfId="0" applyAlignment="1" applyBorder="1" applyFill="1" applyFont="1">
      <alignment shrinkToFit="0" vertical="center" wrapText="0"/>
    </xf>
    <xf borderId="0" fillId="3" fontId="4" numFmtId="0" xfId="0" applyAlignment="1" applyFont="1">
      <alignment shrinkToFit="0" vertical="center" wrapText="0"/>
    </xf>
    <xf borderId="0" fillId="3" fontId="4" numFmtId="0" xfId="0" applyAlignment="1" applyFont="1">
      <alignment vertical="center"/>
    </xf>
    <xf borderId="0" fillId="3" fontId="9" numFmtId="0" xfId="0" applyAlignment="1" applyFont="1">
      <alignment horizontal="right" readingOrder="0" vertical="center"/>
    </xf>
    <xf borderId="0" fillId="3" fontId="9" numFmtId="164" xfId="0" applyAlignment="1" applyFont="1" applyNumberFormat="1">
      <alignment readingOrder="0" vertical="center"/>
    </xf>
    <xf borderId="0" fillId="2" fontId="10" numFmtId="0" xfId="0" applyAlignment="1" applyFont="1">
      <alignment vertical="bottom"/>
    </xf>
    <xf borderId="0" fillId="0" fontId="10" numFmtId="0" xfId="0" applyAlignment="1" applyFont="1">
      <alignment vertical="bottom"/>
    </xf>
    <xf borderId="1" fillId="0" fontId="10" numFmtId="0" xfId="0" applyAlignment="1" applyBorder="1" applyFont="1">
      <alignment vertical="bottom"/>
    </xf>
    <xf borderId="0" fillId="0" fontId="10" numFmtId="0" xfId="0" applyFont="1"/>
    <xf borderId="5" fillId="0" fontId="11" numFmtId="0" xfId="0" applyAlignment="1" applyBorder="1" applyFont="1">
      <alignment horizontal="center" readingOrder="0" shrinkToFit="0" wrapText="1"/>
    </xf>
    <xf borderId="5" fillId="4" fontId="12" numFmtId="0" xfId="0" applyAlignment="1" applyBorder="1" applyFill="1" applyFont="1">
      <alignment horizontal="center" readingOrder="0" shrinkToFit="0" wrapText="1"/>
    </xf>
    <xf borderId="5" fillId="0" fontId="13" numFmtId="0" xfId="0" applyAlignment="1" applyBorder="1" applyFont="1">
      <alignment horizontal="center" readingOrder="0" shrinkToFit="0" wrapText="1"/>
    </xf>
    <xf borderId="5" fillId="0" fontId="14" numFmtId="0" xfId="0" applyAlignment="1" applyBorder="1" applyFont="1">
      <alignment horizontal="left" readingOrder="0" shrinkToFit="0" wrapText="1"/>
    </xf>
    <xf borderId="5" fillId="0" fontId="14" numFmtId="49" xfId="0" applyAlignment="1" applyBorder="1" applyFont="1" applyNumberFormat="1">
      <alignment horizontal="left" readingOrder="0" shrinkToFit="0" wrapText="1"/>
    </xf>
    <xf borderId="5" fillId="0" fontId="15" numFmtId="0" xfId="0" applyAlignment="1" applyBorder="1" applyFont="1">
      <alignment horizontal="left" readingOrder="0" shrinkToFit="0" wrapText="1"/>
    </xf>
    <xf borderId="2" fillId="0" fontId="10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5" fillId="0" fontId="16" numFmtId="0" xfId="0" applyAlignment="1" applyBorder="1" applyFont="1">
      <alignment horizontal="center" readingOrder="0"/>
    </xf>
    <xf borderId="5" fillId="0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readingOrder="0" vertical="center"/>
    </xf>
    <xf borderId="0" fillId="0" fontId="11" numFmtId="0" xfId="0" applyAlignment="1" applyFon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1"/>
    </xf>
    <xf borderId="0" fillId="0" fontId="17" numFmtId="165" xfId="0" applyAlignment="1" applyFont="1" applyNumberFormat="1">
      <alignment horizontal="left" readingOrder="0" shrinkToFit="0" vertical="bottom" wrapText="1"/>
    </xf>
    <xf borderId="0" fillId="0" fontId="11" numFmtId="0" xfId="0" applyAlignment="1" applyFont="1">
      <alignment horizontal="right" shrinkToFit="0" vertical="bottom" wrapText="0"/>
    </xf>
    <xf borderId="0" fillId="0" fontId="18" numFmtId="0" xfId="0" applyFont="1"/>
    <xf borderId="6" fillId="0" fontId="19" numFmtId="0" xfId="0" applyAlignment="1" applyBorder="1" applyFont="1">
      <alignment horizontal="left" readingOrder="0" shrinkToFit="0" vertical="bottom" wrapText="0"/>
    </xf>
    <xf borderId="6" fillId="0" fontId="11" numFmtId="0" xfId="0" applyAlignment="1" applyBorder="1" applyFont="1">
      <alignment horizontal="right" shrinkToFit="0" vertical="bottom" wrapText="0"/>
    </xf>
    <xf borderId="6" fillId="0" fontId="11" numFmtId="0" xfId="0" applyAlignment="1" applyBorder="1" applyFont="1">
      <alignment horizontal="right" shrinkToFit="0" vertical="bottom" wrapText="1"/>
    </xf>
    <xf borderId="6" fillId="0" fontId="11" numFmtId="165" xfId="0" applyAlignment="1" applyBorder="1" applyFont="1" applyNumberFormat="1">
      <alignment horizontal="right" shrinkToFit="0" vertical="bottom" wrapText="1"/>
    </xf>
    <xf borderId="6" fillId="0" fontId="10" numFmtId="0" xfId="0" applyBorder="1" applyFont="1"/>
    <xf borderId="0" fillId="0" fontId="13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horizontal="right" shrinkToFit="0" vertical="bottom" wrapText="1"/>
    </xf>
    <xf borderId="0" fillId="0" fontId="11" numFmtId="165" xfId="0" applyAlignment="1" applyFont="1" applyNumberFormat="1">
      <alignment horizontal="right" shrinkToFit="0" vertical="bottom" wrapText="1"/>
    </xf>
    <xf borderId="0" fillId="3" fontId="20" numFmtId="0" xfId="0" applyAlignment="1" applyFont="1">
      <alignment horizontal="right" readingOrder="0"/>
    </xf>
    <xf borderId="0" fillId="0" fontId="21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shrinkToFit="0" vertical="bottom" wrapText="1"/>
    </xf>
    <xf borderId="0" fillId="0" fontId="21" numFmtId="165" xfId="0" applyAlignment="1" applyFont="1" applyNumberFormat="1">
      <alignment horizontal="right" shrinkToFit="0" vertical="bottom" wrapText="1"/>
    </xf>
    <xf borderId="3" fillId="0" fontId="21" numFmtId="0" xfId="0" applyAlignment="1" applyBorder="1" applyFont="1">
      <alignment horizontal="left" shrinkToFit="0" vertical="center" wrapText="0"/>
    </xf>
    <xf borderId="3" fillId="0" fontId="21" numFmtId="0" xfId="0" applyAlignment="1" applyBorder="1" applyFont="1">
      <alignment horizontal="right" shrinkToFit="0" vertical="bottom" wrapText="0"/>
    </xf>
    <xf borderId="3" fillId="0" fontId="21" numFmtId="0" xfId="0" applyAlignment="1" applyBorder="1" applyFont="1">
      <alignment horizontal="right" shrinkToFit="0" vertical="bottom" wrapText="1"/>
    </xf>
    <xf borderId="3" fillId="0" fontId="21" numFmtId="165" xfId="0" applyAlignment="1" applyBorder="1" applyFont="1" applyNumberFormat="1">
      <alignment horizontal="right" shrinkToFit="0" vertical="bottom" wrapText="1"/>
    </xf>
    <xf borderId="7" fillId="0" fontId="11" numFmtId="0" xfId="0" applyAlignment="1" applyBorder="1" applyFont="1">
      <alignment horizontal="center" shrinkToFit="0" vertical="bottom" wrapText="0"/>
    </xf>
    <xf borderId="0" fillId="0" fontId="21" numFmtId="0" xfId="0" applyAlignment="1" applyFont="1">
      <alignment horizontal="center" shrinkToFit="0" vertical="bottom" wrapText="0"/>
    </xf>
    <xf borderId="0" fillId="0" fontId="21" numFmtId="0" xfId="0" applyAlignment="1" applyFont="1">
      <alignment shrinkToFit="0" vertical="bottom" wrapText="0"/>
    </xf>
    <xf borderId="0" fillId="0" fontId="21" numFmtId="0" xfId="0" applyAlignment="1" applyFont="1">
      <alignment shrinkToFit="0" vertical="bottom" wrapText="1"/>
    </xf>
    <xf borderId="0" fillId="0" fontId="21" numFmtId="165" xfId="0" applyAlignment="1" applyFont="1" applyNumberFormat="1">
      <alignment shrinkToFit="0" vertical="bottom" wrapText="1"/>
    </xf>
    <xf borderId="0" fillId="0" fontId="22" numFmtId="0" xfId="0" applyAlignment="1" applyFont="1">
      <alignment shrinkToFit="0" vertical="bottom" wrapText="0"/>
    </xf>
    <xf borderId="0" fillId="0" fontId="21" numFmtId="0" xfId="0" applyAlignment="1" applyFont="1">
      <alignment horizontal="center" shrinkToFit="0" vertical="bottom" wrapText="1"/>
    </xf>
    <xf borderId="7" fillId="0" fontId="11" numFmtId="0" xfId="0" applyAlignment="1" applyBorder="1" applyFont="1">
      <alignment horizontal="center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21" numFmtId="0" xfId="0" applyAlignment="1" applyFont="1">
      <alignment horizontal="center" readingOrder="0" shrinkToFit="0" vertical="center" wrapText="0"/>
    </xf>
    <xf borderId="8" fillId="5" fontId="21" numFmtId="0" xfId="0" applyAlignment="1" applyBorder="1" applyFill="1" applyFont="1">
      <alignment horizontal="center" readingOrder="0" shrinkToFit="0" vertical="center" wrapText="0"/>
    </xf>
    <xf borderId="9" fillId="0" fontId="23" numFmtId="0" xfId="0" applyBorder="1" applyFont="1"/>
    <xf borderId="10" fillId="0" fontId="23" numFmtId="0" xfId="0" applyBorder="1" applyFont="1"/>
    <xf borderId="8" fillId="6" fontId="21" numFmtId="0" xfId="0" applyAlignment="1" applyBorder="1" applyFill="1" applyFont="1">
      <alignment horizontal="center" readingOrder="0" shrinkToFit="0" vertical="center" wrapText="0"/>
    </xf>
    <xf borderId="8" fillId="7" fontId="21" numFmtId="0" xfId="0" applyAlignment="1" applyBorder="1" applyFill="1" applyFont="1">
      <alignment horizontal="center" readingOrder="0" shrinkToFit="0" vertical="center" wrapText="0"/>
    </xf>
    <xf borderId="8" fillId="8" fontId="21" numFmtId="0" xfId="0" applyAlignment="1" applyBorder="1" applyFill="1" applyFont="1">
      <alignment horizontal="center" readingOrder="0" shrinkToFit="0" vertical="center" wrapText="0"/>
    </xf>
    <xf borderId="0" fillId="0" fontId="18" numFmtId="0" xfId="0" applyAlignment="1" applyFont="1">
      <alignment vertical="center"/>
    </xf>
    <xf borderId="0" fillId="0" fontId="11" numFmtId="0" xfId="0" applyAlignment="1" applyFont="1">
      <alignment horizontal="center" shrinkToFit="0" vertical="bottom" wrapText="0"/>
    </xf>
    <xf borderId="0" fillId="3" fontId="21" numFmtId="0" xfId="0" applyAlignment="1" applyFont="1">
      <alignment horizontal="left" readingOrder="0" shrinkToFit="0" vertical="bottom" wrapText="0"/>
    </xf>
    <xf borderId="5" fillId="2" fontId="24" numFmtId="0" xfId="0" applyAlignment="1" applyBorder="1" applyFont="1">
      <alignment horizontal="center" readingOrder="0" shrinkToFit="0" vertical="center" wrapText="1"/>
    </xf>
    <xf borderId="5" fillId="9" fontId="24" numFmtId="0" xfId="0" applyAlignment="1" applyBorder="1" applyFill="1" applyFont="1">
      <alignment horizontal="center" readingOrder="0" shrinkToFit="0" vertical="center" wrapText="1"/>
    </xf>
    <xf borderId="5" fillId="9" fontId="24" numFmtId="165" xfId="0" applyAlignment="1" applyBorder="1" applyFont="1" applyNumberFormat="1">
      <alignment horizontal="center" readingOrder="0" shrinkToFit="0" vertical="center" wrapText="1"/>
    </xf>
    <xf borderId="5" fillId="10" fontId="24" numFmtId="0" xfId="0" applyAlignment="1" applyBorder="1" applyFill="1" applyFont="1">
      <alignment horizontal="center" readingOrder="0" shrinkToFit="0" vertical="center" wrapText="1"/>
    </xf>
    <xf borderId="5" fillId="11" fontId="24" numFmtId="0" xfId="0" applyAlignment="1" applyBorder="1" applyFill="1" applyFont="1">
      <alignment horizontal="center" readingOrder="0" shrinkToFit="0" vertical="center" wrapText="1"/>
    </xf>
    <xf borderId="5" fillId="0" fontId="24" numFmtId="0" xfId="0" applyAlignment="1" applyBorder="1" applyFont="1">
      <alignment horizontal="center" readingOrder="0" shrinkToFit="0" vertical="center" wrapText="1"/>
    </xf>
    <xf borderId="0" fillId="0" fontId="24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horizontal="right" readingOrder="0" shrinkToFit="0" vertical="center" wrapText="1"/>
    </xf>
    <xf borderId="5" fillId="0" fontId="25" numFmtId="0" xfId="0" applyAlignment="1" applyBorder="1" applyFont="1">
      <alignment readingOrder="0" shrinkToFit="0" vertical="top" wrapText="1"/>
    </xf>
    <xf borderId="5" fillId="0" fontId="22" numFmtId="165" xfId="0" applyAlignment="1" applyBorder="1" applyFont="1" applyNumberFormat="1">
      <alignment shrinkToFit="0" vertical="bottom" wrapText="0"/>
    </xf>
    <xf borderId="5" fillId="0" fontId="22" numFmtId="166" xfId="0" applyAlignment="1" applyBorder="1" applyFont="1" applyNumberFormat="1">
      <alignment readingOrder="0" shrinkToFit="0" vertical="center" wrapText="0"/>
    </xf>
    <xf borderId="5" fillId="0" fontId="22" numFmtId="166" xfId="0" applyAlignment="1" applyBorder="1" applyFont="1" applyNumberFormat="1">
      <alignment readingOrder="0" shrinkToFit="0" vertical="center" wrapText="1"/>
    </xf>
    <xf borderId="5" fillId="0" fontId="22" numFmtId="166" xfId="0" applyAlignment="1" applyBorder="1" applyFont="1" applyNumberFormat="1">
      <alignment shrinkToFit="0" vertical="center" wrapText="0"/>
    </xf>
    <xf borderId="5" fillId="0" fontId="26" numFmtId="49" xfId="0" applyAlignment="1" applyBorder="1" applyFont="1" applyNumberFormat="1">
      <alignment shrinkToFit="0" vertical="top" wrapText="1"/>
    </xf>
    <xf borderId="5" fillId="0" fontId="26" numFmtId="0" xfId="0" applyAlignment="1" applyBorder="1" applyFont="1">
      <alignment shrinkToFit="0" vertical="top" wrapText="1"/>
    </xf>
    <xf borderId="11" fillId="0" fontId="22" numFmtId="166" xfId="0" applyAlignment="1" applyBorder="1" applyFont="1" applyNumberFormat="1">
      <alignment readingOrder="0" shrinkToFit="0" vertical="center" wrapText="0"/>
    </xf>
    <xf borderId="11" fillId="0" fontId="22" numFmtId="166" xfId="0" applyAlignment="1" applyBorder="1" applyFont="1" applyNumberFormat="1">
      <alignment readingOrder="0" shrinkToFit="0" vertical="center" wrapText="1"/>
    </xf>
    <xf borderId="11" fillId="0" fontId="22" numFmtId="166" xfId="0" applyAlignment="1" applyBorder="1" applyFont="1" applyNumberFormat="1">
      <alignment shrinkToFit="0" vertical="center" wrapText="0"/>
    </xf>
    <xf borderId="0" fillId="0" fontId="11" numFmtId="0" xfId="0" applyAlignment="1" applyFont="1">
      <alignment horizontal="right" readingOrder="0" shrinkToFit="0" vertical="center" wrapText="1"/>
    </xf>
    <xf borderId="5" fillId="3" fontId="26" numFmtId="0" xfId="0" applyAlignment="1" applyBorder="1" applyFont="1">
      <alignment shrinkToFit="0" vertical="top" wrapText="1"/>
    </xf>
    <xf borderId="0" fillId="0" fontId="21" numFmtId="0" xfId="0" applyAlignment="1" applyFont="1">
      <alignment horizontal="left" readingOrder="0" shrinkToFit="0" vertical="center" wrapText="0"/>
    </xf>
    <xf borderId="0" fillId="0" fontId="21" numFmtId="166" xfId="0" applyAlignment="1" applyFont="1" applyNumberFormat="1">
      <alignment shrinkToFit="0" vertical="bottom" wrapText="0"/>
    </xf>
    <xf borderId="12" fillId="0" fontId="21" numFmtId="166" xfId="0" applyAlignment="1" applyBorder="1" applyFont="1" applyNumberFormat="1">
      <alignment shrinkToFit="0" vertical="center" wrapText="0"/>
    </xf>
    <xf borderId="0" fillId="3" fontId="27" numFmtId="0" xfId="0" applyAlignment="1" applyFont="1">
      <alignment readingOrder="0"/>
    </xf>
    <xf borderId="0" fillId="3" fontId="24" numFmtId="0" xfId="0" applyAlignment="1" applyFont="1">
      <alignment readingOrder="0"/>
    </xf>
    <xf borderId="0" fillId="3" fontId="24" numFmtId="166" xfId="0" applyAlignment="1" applyFont="1" applyNumberFormat="1">
      <alignment readingOrder="0"/>
    </xf>
    <xf borderId="0" fillId="3" fontId="24" numFmtId="166" xfId="0" applyAlignment="1" applyFont="1" applyNumberFormat="1">
      <alignment readingOrder="0" shrinkToFit="0" wrapText="1"/>
    </xf>
    <xf borderId="0" fillId="3" fontId="24" numFmtId="165" xfId="0" applyAlignment="1" applyFont="1" applyNumberFormat="1">
      <alignment readingOrder="0" shrinkToFit="0" wrapText="1"/>
    </xf>
    <xf borderId="0" fillId="0" fontId="28" numFmtId="0" xfId="0" applyAlignment="1" applyFont="1">
      <alignment horizontal="left" readingOrder="0" shrinkToFit="0" vertical="center" wrapText="1"/>
    </xf>
    <xf borderId="0" fillId="0" fontId="21" numFmtId="166" xfId="0" applyAlignment="1" applyFont="1" applyNumberFormat="1">
      <alignment shrinkToFit="0" vertical="bottom" wrapText="0"/>
    </xf>
    <xf borderId="0" fillId="0" fontId="21" numFmtId="166" xfId="0" applyAlignment="1" applyFont="1" applyNumberFormat="1">
      <alignment shrinkToFit="0" vertical="bottom" wrapText="1"/>
    </xf>
    <xf borderId="8" fillId="12" fontId="8" numFmtId="0" xfId="0" applyAlignment="1" applyBorder="1" applyFill="1" applyFont="1">
      <alignment horizontal="left" readingOrder="0" shrinkToFit="0" vertical="center" wrapText="0"/>
    </xf>
    <xf borderId="7" fillId="0" fontId="8" numFmtId="0" xfId="0" applyAlignment="1" applyBorder="1" applyFont="1">
      <alignment horizontal="left" readingOrder="0" shrinkToFit="0" vertical="center" wrapText="0"/>
    </xf>
    <xf borderId="0" fillId="0" fontId="8" numFmtId="0" xfId="0" applyAlignment="1" applyFont="1">
      <alignment horizontal="right" readingOrder="0" shrinkToFit="0" vertical="center" wrapText="0"/>
    </xf>
    <xf borderId="13" fillId="0" fontId="21" numFmtId="166" xfId="0" applyAlignment="1" applyBorder="1" applyFont="1" applyNumberFormat="1">
      <alignment shrinkToFit="0" vertical="bottom" wrapText="0"/>
    </xf>
    <xf borderId="13" fillId="0" fontId="21" numFmtId="166" xfId="0" applyAlignment="1" applyBorder="1" applyFont="1" applyNumberFormat="1">
      <alignment shrinkToFit="0" vertical="bottom" wrapText="1"/>
    </xf>
    <xf borderId="6" fillId="0" fontId="7" numFmtId="0" xfId="0" applyBorder="1" applyFont="1"/>
    <xf borderId="0" fillId="0" fontId="21" numFmtId="0" xfId="0" applyAlignment="1" applyFont="1">
      <alignment horizontal="left" shrinkToFit="0" vertical="bottom" wrapText="0"/>
    </xf>
    <xf borderId="14" fillId="13" fontId="21" numFmtId="0" xfId="0" applyAlignment="1" applyBorder="1" applyFill="1" applyFont="1">
      <alignment horizontal="center" readingOrder="0" shrinkToFit="0" vertical="center" wrapText="0"/>
    </xf>
    <xf borderId="15" fillId="0" fontId="23" numFmtId="0" xfId="0" applyBorder="1" applyFont="1"/>
    <xf borderId="0" fillId="12" fontId="7" numFmtId="0" xfId="0" applyAlignment="1" applyFont="1">
      <alignment vertical="center"/>
    </xf>
    <xf borderId="0" fillId="12" fontId="21" numFmtId="0" xfId="0" applyAlignment="1" applyFont="1">
      <alignment horizontal="center" shrinkToFit="0" vertical="center" wrapText="0"/>
    </xf>
    <xf borderId="0" fillId="12" fontId="21" numFmtId="0" xfId="0" applyAlignment="1" applyFont="1">
      <alignment horizontal="center" readingOrder="0" shrinkToFit="0" vertical="center" wrapText="0"/>
    </xf>
    <xf borderId="0" fillId="4" fontId="21" numFmtId="0" xfId="0" applyAlignment="1" applyFont="1">
      <alignment horizontal="center" shrinkToFit="0" vertical="center" wrapText="0"/>
    </xf>
    <xf borderId="0" fillId="4" fontId="21" numFmtId="0" xfId="0" applyAlignment="1" applyFont="1">
      <alignment horizontal="center" shrinkToFit="0" vertical="center" wrapText="0"/>
    </xf>
    <xf borderId="0" fillId="4" fontId="21" numFmtId="0" xfId="0" applyAlignment="1" applyFont="1">
      <alignment horizontal="center" readingOrder="0" shrinkToFit="0" vertical="center" wrapText="0"/>
    </xf>
    <xf borderId="0" fillId="4" fontId="7" numFmtId="0" xfId="0" applyAlignment="1" applyFont="1">
      <alignment vertical="center"/>
    </xf>
    <xf borderId="0" fillId="3" fontId="21" numFmtId="0" xfId="0" applyAlignment="1" applyFont="1">
      <alignment horizontal="center" shrinkToFit="0" vertical="bottom" wrapText="0"/>
    </xf>
    <xf borderId="16" fillId="0" fontId="24" numFmtId="0" xfId="0" applyAlignment="1" applyBorder="1" applyFont="1">
      <alignment horizontal="center" shrinkToFit="0" vertical="center" wrapText="1"/>
    </xf>
    <xf borderId="17" fillId="0" fontId="24" numFmtId="0" xfId="0" applyAlignment="1" applyBorder="1" applyFont="1">
      <alignment horizontal="center" shrinkToFit="0" vertical="center" wrapText="0"/>
    </xf>
    <xf borderId="18" fillId="0" fontId="24" numFmtId="0" xfId="0" applyAlignment="1" applyBorder="1" applyFont="1">
      <alignment horizontal="center" readingOrder="0" shrinkToFit="0" vertical="center" wrapText="0"/>
    </xf>
    <xf borderId="19" fillId="0" fontId="24" numFmtId="0" xfId="0" applyAlignment="1" applyBorder="1" applyFont="1">
      <alignment horizontal="center" readingOrder="0" shrinkToFit="0" vertical="center" wrapText="0"/>
    </xf>
    <xf borderId="20" fillId="0" fontId="24" numFmtId="0" xfId="0" applyAlignment="1" applyBorder="1" applyFont="1">
      <alignment horizontal="center" readingOrder="0" shrinkToFit="0" vertical="center" wrapText="0"/>
    </xf>
    <xf borderId="21" fillId="0" fontId="22" numFmtId="0" xfId="0" applyAlignment="1" applyBorder="1" applyFont="1">
      <alignment horizontal="left" readingOrder="0" shrinkToFit="0" vertical="center" wrapText="0"/>
    </xf>
    <xf borderId="4" fillId="0" fontId="29" numFmtId="0" xfId="0" applyAlignment="1" applyBorder="1" applyFont="1">
      <alignment vertical="center"/>
    </xf>
    <xf borderId="4" fillId="0" fontId="22" numFmtId="166" xfId="0" applyAlignment="1" applyBorder="1" applyFont="1" applyNumberFormat="1">
      <alignment shrinkToFit="0" vertical="bottom" wrapText="0"/>
    </xf>
    <xf borderId="22" fillId="0" fontId="22" numFmtId="166" xfId="0" applyAlignment="1" applyBorder="1" applyFont="1" applyNumberFormat="1">
      <alignment shrinkToFit="0" vertical="center" wrapText="0"/>
    </xf>
    <xf borderId="23" fillId="0" fontId="22" numFmtId="166" xfId="0" applyAlignment="1" applyBorder="1" applyFont="1" applyNumberFormat="1">
      <alignment shrinkToFit="0" vertical="center" wrapText="0"/>
    </xf>
    <xf borderId="0" fillId="0" fontId="22" numFmtId="166" xfId="0" applyAlignment="1" applyFont="1" applyNumberFormat="1">
      <alignment readingOrder="0" shrinkToFit="0" vertical="center" wrapText="0"/>
    </xf>
    <xf borderId="24" fillId="0" fontId="22" numFmtId="166" xfId="0" applyAlignment="1" applyBorder="1" applyFont="1" applyNumberFormat="1">
      <alignment readingOrder="0" shrinkToFit="0" vertical="center" wrapText="0"/>
    </xf>
    <xf borderId="25" fillId="0" fontId="22" numFmtId="166" xfId="0" applyAlignment="1" applyBorder="1" applyFont="1" applyNumberFormat="1">
      <alignment readingOrder="0" shrinkToFit="0" vertical="center" wrapText="0"/>
    </xf>
    <xf borderId="7" fillId="0" fontId="22" numFmtId="49" xfId="0" applyAlignment="1" applyBorder="1" applyFont="1" applyNumberFormat="1">
      <alignment horizontal="left" readingOrder="0" shrinkToFit="0" vertical="center" wrapText="0"/>
    </xf>
    <xf borderId="0" fillId="0" fontId="29" numFmtId="0" xfId="0" applyAlignment="1" applyFont="1">
      <alignment vertical="center"/>
    </xf>
    <xf borderId="0" fillId="0" fontId="22" numFmtId="166" xfId="0" applyAlignment="1" applyFont="1" applyNumberFormat="1">
      <alignment shrinkToFit="0" vertical="bottom" wrapText="0"/>
    </xf>
    <xf borderId="7" fillId="0" fontId="22" numFmtId="0" xfId="0" applyAlignment="1" applyBorder="1" applyFont="1">
      <alignment horizontal="left" readingOrder="0" shrinkToFit="0" vertical="center" wrapText="0"/>
    </xf>
    <xf borderId="0" fillId="0" fontId="22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vertical="center"/>
    </xf>
    <xf borderId="26" fillId="0" fontId="22" numFmtId="0" xfId="0" applyAlignment="1" applyBorder="1" applyFont="1">
      <alignment horizontal="left" readingOrder="0" shrinkToFit="0" vertical="center" wrapText="0"/>
    </xf>
    <xf borderId="3" fillId="0" fontId="29" numFmtId="0" xfId="0" applyAlignment="1" applyBorder="1" applyFont="1">
      <alignment vertical="center"/>
    </xf>
    <xf borderId="3" fillId="0" fontId="22" numFmtId="166" xfId="0" applyAlignment="1" applyBorder="1" applyFont="1" applyNumberFormat="1">
      <alignment shrinkToFit="0" vertical="bottom" wrapText="0"/>
    </xf>
    <xf borderId="0" fillId="0" fontId="21" numFmtId="0" xfId="0" applyAlignment="1" applyFont="1">
      <alignment horizontal="left" readingOrder="0" shrinkToFit="0" vertical="center" wrapText="0"/>
    </xf>
    <xf borderId="0" fillId="0" fontId="21" numFmtId="0" xfId="0" applyAlignment="1" applyFont="1">
      <alignment horizontal="right" readingOrder="0" shrinkToFit="0" vertical="center" wrapText="1"/>
    </xf>
    <xf borderId="0" fillId="0" fontId="21" numFmtId="166" xfId="0" applyAlignment="1" applyFont="1" applyNumberFormat="1">
      <alignment shrinkToFit="0" vertical="center" wrapText="0"/>
    </xf>
    <xf borderId="27" fillId="0" fontId="21" numFmtId="166" xfId="0" applyAlignment="1" applyBorder="1" applyFont="1" applyNumberFormat="1">
      <alignment shrinkToFit="0" vertical="center" wrapText="0"/>
    </xf>
    <xf borderId="28" fillId="0" fontId="21" numFmtId="166" xfId="0" applyAlignment="1" applyBorder="1" applyFont="1" applyNumberFormat="1">
      <alignment shrinkToFit="0" vertical="center" wrapText="0"/>
    </xf>
    <xf borderId="29" fillId="0" fontId="21" numFmtId="166" xfId="0" applyAlignment="1" applyBorder="1" applyFont="1" applyNumberFormat="1">
      <alignment shrinkToFit="0" vertical="center" wrapText="0"/>
    </xf>
    <xf borderId="30" fillId="0" fontId="21" numFmtId="166" xfId="0" applyAlignment="1" applyBorder="1" applyFont="1" applyNumberFormat="1">
      <alignment shrinkToFit="0" vertical="center" wrapText="0"/>
    </xf>
    <xf borderId="31" fillId="0" fontId="21" numFmtId="166" xfId="0" applyAlignment="1" applyBorder="1" applyFont="1" applyNumberFormat="1">
      <alignment shrinkToFit="0" vertical="center" wrapText="0"/>
    </xf>
    <xf borderId="0" fillId="0" fontId="8" numFmtId="0" xfId="0" applyAlignment="1" applyFont="1">
      <alignment horizontal="left" readingOrder="0" shrinkToFit="0" vertical="center" wrapText="1"/>
    </xf>
    <xf borderId="5" fillId="14" fontId="24" numFmtId="0" xfId="0" applyAlignment="1" applyBorder="1" applyFill="1" applyFont="1">
      <alignment horizontal="center" readingOrder="0" shrinkToFit="0" vertical="center" wrapText="1"/>
    </xf>
    <xf borderId="5" fillId="14" fontId="24" numFmtId="165" xfId="0" applyAlignment="1" applyBorder="1" applyFont="1" applyNumberFormat="1">
      <alignment horizontal="center" readingOrder="0" shrinkToFit="0" vertical="center" wrapText="1"/>
    </xf>
    <xf borderId="0" fillId="3" fontId="24" numFmtId="0" xfId="0" applyAlignment="1" applyFont="1">
      <alignment horizontal="center" readingOrder="0" shrinkToFit="0" vertical="center" wrapText="1"/>
    </xf>
    <xf borderId="5" fillId="0" fontId="22" numFmtId="166" xfId="0" applyAlignment="1" applyBorder="1" applyFont="1" applyNumberFormat="1">
      <alignment readingOrder="0" shrinkToFit="0" vertical="bottom" wrapText="0"/>
    </xf>
    <xf borderId="0" fillId="3" fontId="22" numFmtId="0" xfId="0" applyAlignment="1" applyFont="1">
      <alignment shrinkToFit="0" vertical="center" wrapText="0"/>
    </xf>
    <xf borderId="11" fillId="0" fontId="22" numFmtId="166" xfId="0" applyAlignment="1" applyBorder="1" applyFont="1" applyNumberFormat="1">
      <alignment readingOrder="0" shrinkToFit="0" vertical="bottom" wrapText="0"/>
    </xf>
    <xf borderId="0" fillId="3" fontId="21" numFmtId="166" xfId="0" applyAlignment="1" applyFont="1" applyNumberFormat="1">
      <alignment shrinkToFit="0" vertical="center" wrapText="0"/>
    </xf>
    <xf borderId="0" fillId="3" fontId="21" numFmtId="0" xfId="0" applyAlignment="1" applyFont="1">
      <alignment horizontal="center" readingOrder="0" shrinkToFit="0" vertical="center" wrapText="0"/>
    </xf>
    <xf borderId="0" fillId="3" fontId="22" numFmtId="166" xfId="0" applyAlignment="1" applyFont="1" applyNumberFormat="1">
      <alignment readingOrder="0" shrinkToFit="0" vertical="bottom" wrapText="0"/>
    </xf>
    <xf borderId="0" fillId="3" fontId="21" numFmtId="166" xfId="0" applyAlignment="1" applyFont="1" applyNumberFormat="1">
      <alignment shrinkToFit="0" vertical="bottom" wrapText="0"/>
    </xf>
    <xf borderId="0" fillId="3" fontId="8" numFmtId="0" xfId="0" applyAlignment="1" applyFont="1">
      <alignment horizontal="left" readingOrder="0" shrinkToFit="0" vertical="center" wrapText="0"/>
    </xf>
    <xf borderId="0" fillId="3" fontId="30" numFmtId="0" xfId="0" applyAlignment="1" applyFont="1">
      <alignment horizontal="right" readingOrder="0"/>
    </xf>
    <xf borderId="4" fillId="15" fontId="24" numFmtId="0" xfId="0" applyAlignment="1" applyBorder="1" applyFill="1" applyFont="1">
      <alignment horizontal="center" readingOrder="0" shrinkToFit="0" vertical="center" wrapText="1"/>
    </xf>
    <xf borderId="4" fillId="15" fontId="24" numFmtId="0" xfId="0" applyAlignment="1" applyBorder="1" applyFont="1">
      <alignment horizontal="center" readingOrder="0" shrinkToFit="0" vertical="center" wrapText="0"/>
    </xf>
    <xf borderId="32" fillId="15" fontId="24" numFmtId="0" xfId="0" applyAlignment="1" applyBorder="1" applyFont="1">
      <alignment horizontal="center" readingOrder="0" shrinkToFit="0" vertical="center" wrapText="0"/>
    </xf>
    <xf borderId="8" fillId="3" fontId="25" numFmtId="0" xfId="0" applyAlignment="1" applyBorder="1" applyFont="1">
      <alignment readingOrder="0" shrinkToFit="0" vertical="top" wrapText="1"/>
    </xf>
    <xf borderId="9" fillId="3" fontId="23" numFmtId="0" xfId="0" applyBorder="1" applyFont="1"/>
    <xf borderId="10" fillId="3" fontId="23" numFmtId="0" xfId="0" applyBorder="1" applyFont="1"/>
    <xf borderId="5" fillId="3" fontId="22" numFmtId="4" xfId="0" applyAlignment="1" applyBorder="1" applyFont="1" applyNumberFormat="1">
      <alignment readingOrder="0" shrinkToFit="0" vertical="bottom" wrapText="0"/>
    </xf>
    <xf borderId="5" fillId="3" fontId="22" numFmtId="165" xfId="0" applyAlignment="1" applyBorder="1" applyFont="1" applyNumberFormat="1">
      <alignment readingOrder="0" shrinkToFit="0" vertical="bottom" wrapText="0"/>
    </xf>
    <xf borderId="8" fillId="16" fontId="25" numFmtId="0" xfId="0" applyAlignment="1" applyBorder="1" applyFill="1" applyFont="1">
      <alignment readingOrder="0" shrinkToFit="0" vertical="top" wrapText="1"/>
    </xf>
    <xf borderId="9" fillId="16" fontId="23" numFmtId="0" xfId="0" applyBorder="1" applyFont="1"/>
    <xf borderId="10" fillId="16" fontId="23" numFmtId="0" xfId="0" applyBorder="1" applyFont="1"/>
    <xf borderId="5" fillId="16" fontId="22" numFmtId="4" xfId="0" applyAlignment="1" applyBorder="1" applyFont="1" applyNumberFormat="1">
      <alignment readingOrder="0" shrinkToFit="0" vertical="bottom" wrapText="0"/>
    </xf>
    <xf borderId="5" fillId="16" fontId="22" numFmtId="165" xfId="0" applyAlignment="1" applyBorder="1" applyFont="1" applyNumberFormat="1">
      <alignment readingOrder="0" shrinkToFit="0" vertical="bottom" wrapText="0"/>
    </xf>
    <xf borderId="11" fillId="16" fontId="22" numFmtId="4" xfId="0" applyAlignment="1" applyBorder="1" applyFont="1" applyNumberFormat="1">
      <alignment readingOrder="0" shrinkToFit="0" vertical="bottom" wrapText="0"/>
    </xf>
    <xf borderId="11" fillId="16" fontId="22" numFmtId="165" xfId="0" applyAlignment="1" applyBorder="1" applyFont="1" applyNumberFormat="1">
      <alignment readingOrder="0" shrinkToFit="0" vertical="bottom" wrapText="0"/>
    </xf>
    <xf borderId="11" fillId="3" fontId="22" numFmtId="4" xfId="0" applyAlignment="1" applyBorder="1" applyFont="1" applyNumberFormat="1">
      <alignment readingOrder="0" shrinkToFit="0" vertical="bottom" wrapText="0"/>
    </xf>
    <xf borderId="11" fillId="3" fontId="22" numFmtId="165" xfId="0" applyAlignment="1" applyBorder="1" applyFont="1" applyNumberFormat="1">
      <alignment readingOrder="0" shrinkToFit="0" vertical="bottom" wrapText="0"/>
    </xf>
    <xf borderId="10" fillId="16" fontId="25" numFmtId="0" xfId="0" applyAlignment="1" applyBorder="1" applyFont="1">
      <alignment readingOrder="0" shrinkToFit="0" vertical="top" wrapText="1"/>
    </xf>
    <xf borderId="0" fillId="3" fontId="22" numFmtId="0" xfId="0" applyAlignment="1" applyFont="1">
      <alignment horizontal="left" readingOrder="0" shrinkToFit="0" vertical="center" wrapText="0"/>
    </xf>
    <xf borderId="0" fillId="3" fontId="29" numFmtId="0" xfId="0" applyAlignment="1" applyFont="1">
      <alignment vertical="center"/>
    </xf>
    <xf borderId="0" fillId="3" fontId="22" numFmtId="166" xfId="0" applyAlignment="1" applyFont="1" applyNumberFormat="1">
      <alignment shrinkToFit="0" vertical="bottom" wrapText="0"/>
    </xf>
    <xf borderId="0" fillId="16" fontId="22" numFmtId="0" xfId="0" applyAlignment="1" applyFont="1">
      <alignment horizontal="left" readingOrder="0" shrinkToFit="0" vertical="center" wrapText="0"/>
    </xf>
    <xf borderId="0" fillId="16" fontId="29" numFmtId="0" xfId="0" applyAlignment="1" applyFont="1">
      <alignment vertical="center"/>
    </xf>
    <xf borderId="0" fillId="16" fontId="22" numFmtId="166" xfId="0" applyAlignment="1" applyFont="1" applyNumberFormat="1">
      <alignment shrinkToFit="0" vertical="bottom" wrapText="0"/>
    </xf>
    <xf borderId="0" fillId="3" fontId="21" numFmtId="0" xfId="0" applyAlignment="1" applyFont="1">
      <alignment horizontal="left" readingOrder="0" shrinkToFit="0" vertical="center" wrapText="0"/>
    </xf>
    <xf borderId="0" fillId="3" fontId="21" numFmtId="0" xfId="0" applyAlignment="1" applyFont="1">
      <alignment horizontal="right" readingOrder="0" shrinkToFit="0" vertical="center" wrapText="1"/>
    </xf>
    <xf borderId="12" fillId="3" fontId="21" numFmtId="3" xfId="0" applyAlignment="1" applyBorder="1" applyFont="1" applyNumberFormat="1">
      <alignment readingOrder="0" shrinkToFit="0" vertical="bottom" wrapText="0"/>
    </xf>
    <xf borderId="12" fillId="3" fontId="21" numFmtId="166" xfId="0" applyAlignment="1" applyBorder="1" applyFont="1" applyNumberFormat="1">
      <alignment readingOrder="0" shrinkToFit="0" vertical="bottom" wrapText="0"/>
    </xf>
    <xf borderId="0" fillId="3" fontId="31" numFmtId="0" xfId="0" applyAlignment="1" applyFont="1">
      <alignment readingOrder="0"/>
    </xf>
    <xf borderId="0" fillId="3" fontId="6" numFmtId="0" xfId="0" applyAlignment="1" applyFont="1">
      <alignment readingOrder="0"/>
    </xf>
    <xf borderId="0" fillId="3" fontId="6" numFmtId="166" xfId="0" applyAlignment="1" applyFont="1" applyNumberFormat="1">
      <alignment readingOrder="0"/>
    </xf>
    <xf borderId="0" fillId="3" fontId="7" numFmtId="0" xfId="0" applyFont="1"/>
    <xf borderId="21" fillId="3" fontId="24" numFmtId="166" xfId="0" applyAlignment="1" applyBorder="1" applyFont="1" applyNumberFormat="1">
      <alignment horizontal="center" readingOrder="0" shrinkToFit="0" vertical="center" wrapText="1"/>
    </xf>
    <xf borderId="4" fillId="3" fontId="24" numFmtId="166" xfId="0" applyAlignment="1" applyBorder="1" applyFont="1" applyNumberFormat="1">
      <alignment horizontal="center" readingOrder="0" shrinkToFit="0" vertical="center" wrapText="1"/>
    </xf>
    <xf borderId="32" fillId="3" fontId="24" numFmtId="166" xfId="0" applyAlignment="1" applyBorder="1" applyFont="1" applyNumberFormat="1">
      <alignment horizontal="center" readingOrder="0" shrinkToFit="0" vertical="center" wrapText="1"/>
    </xf>
    <xf borderId="21" fillId="3" fontId="4" numFmtId="0" xfId="0" applyAlignment="1" applyBorder="1" applyFont="1">
      <alignment readingOrder="0"/>
    </xf>
    <xf borderId="4" fillId="3" fontId="4" numFmtId="0" xfId="0" applyAlignment="1" applyBorder="1" applyFont="1">
      <alignment readingOrder="0"/>
    </xf>
    <xf borderId="4" fillId="3" fontId="4" numFmtId="166" xfId="0" applyAlignment="1" applyBorder="1" applyFont="1" applyNumberFormat="1">
      <alignment readingOrder="0"/>
    </xf>
    <xf borderId="7" fillId="3" fontId="4" numFmtId="9" xfId="0" applyAlignment="1" applyBorder="1" applyFont="1" applyNumberFormat="1">
      <alignment readingOrder="0"/>
    </xf>
    <xf borderId="0" fillId="3" fontId="4" numFmtId="9" xfId="0" applyAlignment="1" applyFont="1" applyNumberFormat="1">
      <alignment readingOrder="0"/>
    </xf>
    <xf borderId="33" fillId="3" fontId="4" numFmtId="166" xfId="0" applyAlignment="1" applyBorder="1" applyFont="1" applyNumberFormat="1">
      <alignment readingOrder="0"/>
    </xf>
    <xf borderId="7" fillId="3" fontId="4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3" fontId="4" numFmtId="166" xfId="0" applyAlignment="1" applyFont="1" applyNumberFormat="1">
      <alignment readingOrder="0"/>
    </xf>
    <xf borderId="26" fillId="3" fontId="4" numFmtId="0" xfId="0" applyAlignment="1" applyBorder="1" applyFont="1">
      <alignment readingOrder="0"/>
    </xf>
    <xf borderId="3" fillId="3" fontId="4" numFmtId="0" xfId="0" applyAlignment="1" applyBorder="1" applyFont="1">
      <alignment readingOrder="0"/>
    </xf>
    <xf borderId="3" fillId="3" fontId="4" numFmtId="166" xfId="0" applyAlignment="1" applyBorder="1" applyFont="1" applyNumberFormat="1">
      <alignment readingOrder="0"/>
    </xf>
    <xf borderId="0" fillId="3" fontId="6" numFmtId="0" xfId="0" applyAlignment="1" applyFont="1">
      <alignment horizontal="right" readingOrder="0"/>
    </xf>
    <xf borderId="12" fillId="3" fontId="4" numFmtId="9" xfId="0" applyAlignment="1" applyBorder="1" applyFont="1" applyNumberFormat="1">
      <alignment readingOrder="0"/>
    </xf>
    <xf borderId="4" fillId="3" fontId="4" numFmtId="166" xfId="0" applyAlignment="1" applyBorder="1" applyFont="1" applyNumberFormat="1">
      <alignment readingOrder="0"/>
    </xf>
    <xf borderId="0" fillId="3" fontId="4" numFmtId="166" xfId="0" applyAlignment="1" applyFont="1" applyNumberFormat="1">
      <alignment readingOrder="0"/>
    </xf>
    <xf borderId="11" fillId="3" fontId="24" numFmtId="166" xfId="0" applyAlignment="1" applyBorder="1" applyFont="1" applyNumberFormat="1">
      <alignment horizontal="center" readingOrder="0" vertical="center"/>
    </xf>
    <xf borderId="21" fillId="3" fontId="24" numFmtId="166" xfId="0" applyAlignment="1" applyBorder="1" applyFont="1" applyNumberFormat="1">
      <alignment horizontal="center" readingOrder="0" vertical="center"/>
    </xf>
    <xf borderId="7" fillId="3" fontId="24" numFmtId="166" xfId="0" applyAlignment="1" applyBorder="1" applyFont="1" applyNumberFormat="1">
      <alignment horizontal="center" readingOrder="0" vertical="center"/>
    </xf>
    <xf borderId="0" fillId="3" fontId="24" numFmtId="166" xfId="0" applyAlignment="1" applyFont="1" applyNumberFormat="1">
      <alignment horizontal="center" readingOrder="0" vertical="center"/>
    </xf>
    <xf borderId="32" fillId="3" fontId="4" numFmtId="166" xfId="0" applyAlignment="1" applyBorder="1" applyFont="1" applyNumberFormat="1">
      <alignment readingOrder="0"/>
    </xf>
    <xf borderId="34" fillId="3" fontId="4" numFmtId="166" xfId="0" applyAlignment="1" applyBorder="1" applyFont="1" applyNumberFormat="1">
      <alignment readingOrder="0"/>
    </xf>
    <xf borderId="3" fillId="3" fontId="6" numFmtId="0" xfId="0" applyAlignment="1" applyBorder="1" applyFont="1">
      <alignment readingOrder="0"/>
    </xf>
    <xf borderId="35" fillId="3" fontId="6" numFmtId="166" xfId="0" applyAlignment="1" applyBorder="1" applyFont="1" applyNumberFormat="1">
      <alignment readingOrder="0"/>
    </xf>
    <xf borderId="0" fillId="3" fontId="6" numFmtId="0" xfId="0" applyAlignment="1" applyFont="1">
      <alignment readingOrder="0"/>
    </xf>
    <xf borderId="0" fillId="3" fontId="6" numFmtId="166" xfId="0" applyAlignment="1" applyFont="1" applyNumberFormat="1">
      <alignment readingOrder="0"/>
    </xf>
    <xf borderId="12" fillId="3" fontId="6" numFmtId="166" xfId="0" applyAlignment="1" applyBorder="1" applyFont="1" applyNumberFormat="1">
      <alignment readingOrder="0"/>
    </xf>
    <xf borderId="21" fillId="17" fontId="31" numFmtId="0" xfId="0" applyAlignment="1" applyBorder="1" applyFill="1" applyFont="1">
      <alignment readingOrder="0" shrinkToFit="0" vertical="bottom" wrapText="0"/>
    </xf>
    <xf borderId="4" fillId="17" fontId="18" numFmtId="0" xfId="0" applyAlignment="1" applyBorder="1" applyFont="1">
      <alignment vertical="bottom"/>
    </xf>
    <xf borderId="4" fillId="17" fontId="18" numFmtId="166" xfId="0" applyAlignment="1" applyBorder="1" applyFont="1" applyNumberFormat="1">
      <alignment vertical="bottom"/>
    </xf>
    <xf borderId="4" fillId="17" fontId="31" numFmtId="166" xfId="0" applyAlignment="1" applyBorder="1" applyFont="1" applyNumberFormat="1">
      <alignment readingOrder="0"/>
    </xf>
    <xf borderId="32" fillId="17" fontId="31" numFmtId="166" xfId="0" applyAlignment="1" applyBorder="1" applyFont="1" applyNumberFormat="1">
      <alignment readingOrder="0"/>
    </xf>
    <xf borderId="7" fillId="17" fontId="18" numFmtId="0" xfId="0" applyAlignment="1" applyBorder="1" applyFont="1">
      <alignment vertical="bottom"/>
    </xf>
    <xf borderId="0" fillId="17" fontId="18" numFmtId="0" xfId="0" applyAlignment="1" applyFont="1">
      <alignment vertical="bottom"/>
    </xf>
    <xf borderId="0" fillId="17" fontId="18" numFmtId="166" xfId="0" applyAlignment="1" applyFont="1" applyNumberFormat="1">
      <alignment vertical="bottom"/>
    </xf>
    <xf borderId="0" fillId="17" fontId="31" numFmtId="166" xfId="0" applyAlignment="1" applyFont="1" applyNumberFormat="1">
      <alignment readingOrder="0"/>
    </xf>
    <xf borderId="33" fillId="17" fontId="31" numFmtId="166" xfId="0" applyAlignment="1" applyBorder="1" applyFont="1" applyNumberFormat="1">
      <alignment readingOrder="0"/>
    </xf>
    <xf borderId="7" fillId="17" fontId="18" numFmtId="0" xfId="0" applyAlignment="1" applyBorder="1" applyFont="1">
      <alignment readingOrder="0" vertical="bottom"/>
    </xf>
    <xf borderId="7" fillId="17" fontId="18" numFmtId="0" xfId="0" applyAlignment="1" applyBorder="1" applyFont="1">
      <alignment readingOrder="0" shrinkToFit="0" vertical="bottom" wrapText="0"/>
    </xf>
    <xf borderId="7" fillId="17" fontId="18" numFmtId="0" xfId="0" applyAlignment="1" applyBorder="1" applyFont="1">
      <alignment shrinkToFit="0" vertical="bottom" wrapText="0"/>
    </xf>
    <xf borderId="0" fillId="17" fontId="18" numFmtId="0" xfId="0" applyAlignment="1" applyFont="1">
      <alignment shrinkToFit="0" vertical="bottom" wrapText="0"/>
    </xf>
    <xf borderId="26" fillId="17" fontId="18" numFmtId="0" xfId="0" applyAlignment="1" applyBorder="1" applyFont="1">
      <alignment vertical="bottom"/>
    </xf>
    <xf borderId="3" fillId="17" fontId="18" numFmtId="0" xfId="0" applyAlignment="1" applyBorder="1" applyFont="1">
      <alignment shrinkToFit="0" vertical="bottom" wrapText="0"/>
    </xf>
    <xf borderId="3" fillId="17" fontId="18" numFmtId="166" xfId="0" applyAlignment="1" applyBorder="1" applyFont="1" applyNumberFormat="1">
      <alignment vertical="bottom"/>
    </xf>
    <xf borderId="3" fillId="17" fontId="31" numFmtId="166" xfId="0" applyAlignment="1" applyBorder="1" applyFont="1" applyNumberFormat="1">
      <alignment readingOrder="0"/>
    </xf>
    <xf borderId="35" fillId="17" fontId="31" numFmtId="166" xfId="0" applyAlignment="1" applyBorder="1" applyFont="1" applyNumberFormat="1">
      <alignment readingOrder="0"/>
    </xf>
    <xf borderId="3" fillId="0" fontId="21" numFmtId="166" xfId="0" applyAlignment="1" applyBorder="1" applyFont="1" applyNumberFormat="1">
      <alignment shrinkToFit="0" vertical="bottom" wrapText="0"/>
    </xf>
    <xf borderId="0" fillId="0" fontId="32" numFmtId="0" xfId="0" applyAlignment="1" applyFont="1">
      <alignment horizontal="left" readingOrder="0" shrinkToFit="0" vertical="bottom" wrapText="0"/>
    </xf>
    <xf borderId="0" fillId="0" fontId="21" numFmtId="0" xfId="0" applyAlignment="1" applyFont="1">
      <alignment horizontal="center" readingOrder="0" shrinkToFit="0" vertical="bottom" wrapText="0"/>
    </xf>
    <xf borderId="11" fillId="15" fontId="24" numFmtId="0" xfId="0" applyAlignment="1" applyBorder="1" applyFont="1">
      <alignment horizontal="center" readingOrder="0" shrinkToFit="0" vertical="bottom" wrapText="1"/>
    </xf>
    <xf borderId="11" fillId="15" fontId="24" numFmtId="0" xfId="0" applyAlignment="1" applyBorder="1" applyFont="1">
      <alignment horizontal="center" readingOrder="0" shrinkToFit="0" vertical="bottom" wrapText="0"/>
    </xf>
    <xf borderId="0" fillId="0" fontId="24" numFmtId="0" xfId="0" applyAlignment="1" applyFont="1">
      <alignment horizontal="center" shrinkToFit="0" vertical="center" wrapText="1"/>
    </xf>
    <xf borderId="5" fillId="0" fontId="22" numFmtId="0" xfId="0" applyAlignment="1" applyBorder="1" applyFont="1">
      <alignment horizontal="left" readingOrder="0" shrinkToFit="0" vertical="center" wrapText="0"/>
    </xf>
    <xf borderId="5" fillId="0" fontId="29" numFmtId="0" xfId="0" applyAlignment="1" applyBorder="1" applyFont="1">
      <alignment vertical="center"/>
    </xf>
    <xf borderId="5" fillId="0" fontId="22" numFmtId="0" xfId="0" applyAlignment="1" applyBorder="1" applyFont="1">
      <alignment shrinkToFit="0" vertical="bottom" wrapText="0"/>
    </xf>
    <xf borderId="5" fillId="0" fontId="22" numFmtId="165" xfId="0" applyAlignment="1" applyBorder="1" applyFont="1" applyNumberFormat="1">
      <alignment readingOrder="0" shrinkToFit="0" vertical="bottom" wrapText="0"/>
    </xf>
    <xf borderId="5" fillId="0" fontId="22" numFmtId="166" xfId="0" applyAlignment="1" applyBorder="1" applyFont="1" applyNumberFormat="1">
      <alignment shrinkToFit="0" vertical="bottom" wrapText="0"/>
    </xf>
    <xf borderId="0" fillId="0" fontId="22" numFmtId="166" xfId="0" applyAlignment="1" applyFont="1" applyNumberFormat="1">
      <alignment shrinkToFit="0" vertical="bottom" wrapText="0"/>
    </xf>
    <xf borderId="5" fillId="0" fontId="22" numFmtId="0" xfId="0" applyAlignment="1" applyBorder="1" applyFont="1">
      <alignment horizontal="left" shrinkToFit="0" vertical="center" wrapText="0"/>
    </xf>
    <xf borderId="5" fillId="0" fontId="4" numFmtId="0" xfId="0" applyAlignment="1" applyBorder="1" applyFont="1">
      <alignment vertical="center"/>
    </xf>
    <xf borderId="11" fillId="0" fontId="22" numFmtId="0" xfId="0" applyAlignment="1" applyBorder="1" applyFont="1">
      <alignment horizontal="left" readingOrder="0" shrinkToFit="0" vertical="center" wrapText="0"/>
    </xf>
    <xf borderId="11" fillId="0" fontId="29" numFmtId="0" xfId="0" applyAlignment="1" applyBorder="1" applyFont="1">
      <alignment vertical="center"/>
    </xf>
    <xf borderId="10" fillId="0" fontId="25" numFmtId="0" xfId="0" applyAlignment="1" applyBorder="1" applyFont="1">
      <alignment readingOrder="0" shrinkToFit="0" vertical="top" wrapText="1"/>
    </xf>
    <xf borderId="4" fillId="0" fontId="22" numFmtId="0" xfId="0" applyAlignment="1" applyBorder="1" applyFont="1">
      <alignment horizontal="left" readingOrder="0" shrinkToFit="0" vertical="center" wrapText="0"/>
    </xf>
    <xf borderId="4" fillId="0" fontId="21" numFmtId="0" xfId="0" applyAlignment="1" applyBorder="1" applyFont="1">
      <alignment horizontal="left" readingOrder="0" shrinkToFit="0" vertical="center" wrapText="0"/>
    </xf>
    <xf borderId="4" fillId="0" fontId="21" numFmtId="0" xfId="0" applyAlignment="1" applyBorder="1" applyFont="1">
      <alignment horizontal="right" readingOrder="0" shrinkToFit="0" vertical="center" wrapText="1"/>
    </xf>
    <xf borderId="4" fillId="0" fontId="21" numFmtId="166" xfId="0" applyAlignment="1" applyBorder="1" applyFont="1" applyNumberFormat="1">
      <alignment shrinkToFit="0" vertical="center" wrapText="0"/>
    </xf>
    <xf borderId="36" fillId="0" fontId="21" numFmtId="166" xfId="0" applyAlignment="1" applyBorder="1" applyFont="1" applyNumberFormat="1">
      <alignment shrinkToFit="0" vertical="center" wrapText="0"/>
    </xf>
    <xf borderId="3" fillId="0" fontId="7" numFmtId="0" xfId="0" applyBorder="1" applyFont="1"/>
    <xf borderId="3" fillId="0" fontId="21" numFmtId="166" xfId="0" applyAlignment="1" applyBorder="1" applyFont="1" applyNumberFormat="1">
      <alignment readingOrder="0" shrinkToFit="0" vertical="bottom" wrapText="0"/>
    </xf>
    <xf borderId="0" fillId="0" fontId="21" numFmtId="166" xfId="0" applyAlignment="1" applyFont="1" applyNumberFormat="1">
      <alignment readingOrder="0" shrinkToFit="0" vertical="bottom" wrapText="0"/>
    </xf>
    <xf borderId="5" fillId="15" fontId="24" numFmtId="0" xfId="0" applyAlignment="1" applyBorder="1" applyFont="1">
      <alignment horizontal="center" readingOrder="0" shrinkToFit="0" vertical="bottom" wrapText="0"/>
    </xf>
    <xf borderId="5" fillId="16" fontId="22" numFmtId="166" xfId="0" applyAlignment="1" applyBorder="1" applyFont="1" applyNumberFormat="1">
      <alignment shrinkToFit="0" vertical="bottom" wrapText="0"/>
    </xf>
    <xf borderId="5" fillId="16" fontId="22" numFmtId="165" xfId="0" applyAlignment="1" applyBorder="1" applyFont="1" applyNumberFormat="1">
      <alignment shrinkToFit="0" vertical="bottom" wrapText="0"/>
    </xf>
    <xf borderId="37" fillId="0" fontId="22" numFmtId="166" xfId="0" applyAlignment="1" applyBorder="1" applyFont="1" applyNumberFormat="1">
      <alignment shrinkToFit="0" vertical="bottom" wrapText="0"/>
    </xf>
    <xf borderId="0" fillId="3" fontId="17" numFmtId="0" xfId="0" applyAlignment="1" applyFont="1">
      <alignment horizontal="left" readingOrder="0" shrinkToFit="0" vertical="bottom" wrapText="0"/>
    </xf>
    <xf borderId="6" fillId="3" fontId="11" numFmtId="0" xfId="0" applyAlignment="1" applyBorder="1" applyFont="1">
      <alignment horizontal="right" shrinkToFit="0" vertical="bottom" wrapText="0"/>
    </xf>
    <xf borderId="0" fillId="3" fontId="11" numFmtId="0" xfId="0" applyAlignment="1" applyFont="1">
      <alignment horizontal="right" shrinkToFit="0" vertical="bottom" wrapText="0"/>
    </xf>
    <xf borderId="0" fillId="3" fontId="21" numFmtId="0" xfId="0" applyAlignment="1" applyFont="1">
      <alignment horizontal="right" shrinkToFit="0" vertical="center" wrapText="0"/>
    </xf>
    <xf borderId="3" fillId="3" fontId="21" numFmtId="0" xfId="0" applyAlignment="1" applyBorder="1" applyFont="1">
      <alignment horizontal="right" shrinkToFit="0" vertical="bottom" wrapText="0"/>
    </xf>
    <xf borderId="0" fillId="3" fontId="21" numFmtId="0" xfId="0" applyAlignment="1" applyFont="1">
      <alignment horizontal="right" shrinkToFit="0" vertical="bottom" wrapText="0"/>
    </xf>
    <xf borderId="21" fillId="15" fontId="24" numFmtId="0" xfId="0" applyAlignment="1" applyBorder="1" applyFont="1">
      <alignment horizontal="center" readingOrder="0" shrinkToFit="0" vertical="bottom" wrapText="0"/>
    </xf>
    <xf borderId="4" fillId="15" fontId="23" numFmtId="0" xfId="0" applyBorder="1" applyFont="1"/>
    <xf borderId="32" fillId="15" fontId="23" numFmtId="0" xfId="0" applyBorder="1" applyFont="1"/>
    <xf borderId="32" fillId="15" fontId="24" numFmtId="0" xfId="0" applyAlignment="1" applyBorder="1" applyFont="1">
      <alignment horizontal="center" readingOrder="0" shrinkToFit="0" vertical="bottom" wrapText="0"/>
    </xf>
    <xf borderId="0" fillId="3" fontId="21" numFmtId="0" xfId="0" applyAlignment="1" applyFont="1">
      <alignment shrinkToFit="0" vertical="bottom" wrapText="0"/>
    </xf>
    <xf borderId="7" fillId="3" fontId="7" numFmtId="0" xfId="0" applyBorder="1" applyFont="1"/>
    <xf borderId="33" fillId="3" fontId="21" numFmtId="0" xfId="0" applyAlignment="1" applyBorder="1" applyFont="1">
      <alignment horizontal="center" readingOrder="0" shrinkToFit="0" vertical="bottom" wrapText="0"/>
    </xf>
    <xf borderId="0" fillId="3" fontId="21" numFmtId="0" xfId="0" applyAlignment="1" applyFont="1">
      <alignment horizontal="center" readingOrder="0" shrinkToFit="0" vertical="bottom" wrapText="0"/>
    </xf>
    <xf borderId="7" fillId="18" fontId="21" numFmtId="0" xfId="0" applyAlignment="1" applyBorder="1" applyFill="1" applyFont="1">
      <alignment horizontal="center" shrinkToFit="0" vertical="bottom" wrapText="0"/>
    </xf>
    <xf borderId="0" fillId="18" fontId="21" numFmtId="0" xfId="0" applyAlignment="1" applyFont="1">
      <alignment horizontal="center" shrinkToFit="0" vertical="bottom" wrapText="0"/>
    </xf>
    <xf borderId="0" fillId="18" fontId="24" numFmtId="0" xfId="0" applyAlignment="1" applyFont="1">
      <alignment horizontal="center" readingOrder="0" shrinkToFit="0" vertical="center" wrapText="1"/>
    </xf>
    <xf borderId="33" fillId="18" fontId="24" numFmtId="0" xfId="0" applyAlignment="1" applyBorder="1" applyFont="1">
      <alignment horizontal="center" readingOrder="0" shrinkToFit="0" vertical="bottom" wrapText="0"/>
    </xf>
    <xf borderId="33" fillId="18" fontId="24" numFmtId="0" xfId="0" applyAlignment="1" applyBorder="1" applyFont="1">
      <alignment horizontal="center" shrinkToFit="0" vertical="center" wrapText="1"/>
    </xf>
    <xf borderId="0" fillId="3" fontId="24" numFmtId="0" xfId="0" applyAlignment="1" applyFont="1">
      <alignment horizontal="center" shrinkToFit="0" vertical="center" wrapText="1"/>
    </xf>
    <xf borderId="7" fillId="3" fontId="21" numFmtId="0" xfId="0" applyAlignment="1" applyBorder="1" applyFont="1">
      <alignment horizontal="left" readingOrder="0" shrinkToFit="0" vertical="center" wrapText="0"/>
    </xf>
    <xf borderId="33" fillId="3" fontId="22" numFmtId="165" xfId="0" applyAlignment="1" applyBorder="1" applyFont="1" applyNumberFormat="1">
      <alignment shrinkToFit="0" vertical="bottom" wrapText="0"/>
    </xf>
    <xf borderId="33" fillId="3" fontId="22" numFmtId="166" xfId="0" applyAlignment="1" applyBorder="1" applyFont="1" applyNumberFormat="1">
      <alignment shrinkToFit="0" vertical="bottom" wrapText="0"/>
    </xf>
    <xf borderId="7" fillId="18" fontId="22" numFmtId="0" xfId="0" applyAlignment="1" applyBorder="1" applyFont="1">
      <alignment horizontal="left" readingOrder="0" shrinkToFit="0" vertical="center" wrapText="0"/>
    </xf>
    <xf borderId="0" fillId="18" fontId="29" numFmtId="0" xfId="0" applyAlignment="1" applyFont="1">
      <alignment vertical="center"/>
    </xf>
    <xf borderId="0" fillId="18" fontId="22" numFmtId="166" xfId="0" applyAlignment="1" applyFont="1" applyNumberFormat="1">
      <alignment shrinkToFit="0" vertical="bottom" wrapText="0"/>
    </xf>
    <xf borderId="33" fillId="18" fontId="22" numFmtId="165" xfId="0" applyAlignment="1" applyBorder="1" applyFont="1" applyNumberFormat="1">
      <alignment shrinkToFit="0" vertical="bottom" wrapText="0"/>
    </xf>
    <xf borderId="33" fillId="18" fontId="22" numFmtId="166" xfId="0" applyAlignment="1" applyBorder="1" applyFont="1" applyNumberFormat="1">
      <alignment shrinkToFit="0" vertical="bottom" wrapText="0"/>
    </xf>
    <xf borderId="7" fillId="3" fontId="22" numFmtId="0" xfId="0" applyAlignment="1" applyBorder="1" applyFont="1">
      <alignment horizontal="left" readingOrder="0" shrinkToFit="0" vertical="center" wrapText="0"/>
    </xf>
    <xf borderId="26" fillId="18" fontId="21" numFmtId="0" xfId="0" applyAlignment="1" applyBorder="1" applyFont="1">
      <alignment horizontal="left" readingOrder="0" shrinkToFit="0" vertical="center" wrapText="0"/>
    </xf>
    <xf borderId="3" fillId="18" fontId="21" numFmtId="0" xfId="0" applyAlignment="1" applyBorder="1" applyFont="1">
      <alignment horizontal="right" readingOrder="0" shrinkToFit="0" vertical="center" wrapText="1"/>
    </xf>
    <xf borderId="3" fillId="18" fontId="21" numFmtId="166" xfId="0" applyAlignment="1" applyBorder="1" applyFont="1" applyNumberFormat="1">
      <alignment shrinkToFit="0" vertical="center" wrapText="0"/>
    </xf>
    <xf borderId="35" fillId="18" fontId="21" numFmtId="166" xfId="0" applyAlignment="1" applyBorder="1" applyFont="1" applyNumberFormat="1">
      <alignment shrinkToFit="0" vertical="center" wrapText="0"/>
    </xf>
    <xf borderId="38" fillId="0" fontId="7" numFmtId="0" xfId="0" applyBorder="1" applyFont="1"/>
    <xf borderId="38" fillId="0" fontId="21" numFmtId="166" xfId="0" applyAlignment="1" applyBorder="1" applyFont="1" applyNumberFormat="1">
      <alignment readingOrder="0" shrinkToFit="0" vertical="bottom" wrapText="0"/>
    </xf>
    <xf borderId="0" fillId="3" fontId="21" numFmtId="166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10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CCA677"/>
          <bgColor rgb="FFCCA677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</dxfs>
  <tableStyles count="10">
    <tableStyle count="3" pivot="0" name="Sites-style">
      <tableStyleElement dxfId="1" type="headerRow"/>
      <tableStyleElement dxfId="2" type="firstRowStripe"/>
      <tableStyleElement dxfId="3" type="secondRowStripe"/>
    </tableStyle>
    <tableStyle count="3" pivot="0" name="Connections-style">
      <tableStyleElement dxfId="1" type="headerRow"/>
      <tableStyleElement dxfId="2" type="firstRowStripe"/>
      <tableStyleElement dxfId="3" type="secondRowStripe"/>
    </tableStyle>
    <tableStyle count="3" pivot="0" name="Dark Fiber-style">
      <tableStyleElement dxfId="4" type="headerRow"/>
      <tableStyleElement dxfId="2" type="firstRowStripe"/>
      <tableStyleElement dxfId="5" type="secondRowStripe"/>
    </tableStyle>
    <tableStyle count="3" pivot="0" name="Option 1 (Standalone)-style">
      <tableStyleElement dxfId="4" type="headerRow"/>
      <tableStyleElement dxfId="2" type="firstRowStripe"/>
      <tableStyleElement dxfId="5" type="secondRowStripe"/>
    </tableStyle>
    <tableStyle count="3" pivot="0" name="Lit Fiber-style">
      <tableStyleElement dxfId="4" type="headerRow"/>
      <tableStyleElement dxfId="2" type="firstRowStripe"/>
      <tableStyleElement dxfId="5" type="secondRowStripe"/>
    </tableStyle>
    <tableStyle count="3" pivot="0" name="SPOTPN-style">
      <tableStyleElement dxfId="4" type="headerRow"/>
      <tableStyleElement dxfId="2" type="firstRowStripe"/>
      <tableStyleElement dxfId="5" type="secondRowStripe"/>
    </tableStyle>
    <tableStyle count="3" pivot="0" name="Self-Provisioned-style">
      <tableStyleElement dxfId="6" type="headerRow"/>
      <tableStyleElement dxfId="2" type="firstRowStripe"/>
      <tableStyleElement dxfId="7" type="secondRowStripe"/>
    </tableStyle>
    <tableStyle count="3" pivot="0" name="Self-Provisioned-style 2">
      <tableStyleElement dxfId="8" type="headerRow"/>
      <tableStyleElement dxfId="2" type="firstRowStripe"/>
      <tableStyleElement dxfId="9" type="secondRowStripe"/>
    </tableStyle>
    <tableStyle count="3" pivot="0" name="Fiber Maintenance-style">
      <tableStyleElement dxfId="4" type="headerRow"/>
      <tableStyleElement dxfId="2" type="firstRowStripe"/>
      <tableStyleElement dxfId="5" type="secondRowStripe"/>
    </tableStyle>
    <tableStyle count="3" pivot="0" name="Category 1 Network Hardware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6:D36" displayName="Table_1" name="Table_1" id="1">
  <tableColumns count="3">
    <tableColumn name="Column1" id="1"/>
    <tableColumn name="Column2" id="2"/>
    <tableColumn name="Column3" id="3"/>
  </tableColumns>
  <tableStyleInfo name="Sit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B6:E42" displayName="Table_2" name="Table_2" id="2">
  <tableColumns count="4">
    <tableColumn name="#" id="1"/>
    <tableColumn name="This Site" id="2"/>
    <tableColumn name="-&gt;" id="3"/>
    <tableColumn name="Connected Site" id="4"/>
  </tableColumns>
  <tableStyleInfo name="Connections-style" showColumnStripes="0" showFirstColumn="1" showLastColumn="1" showRowStripes="1"/>
</table>
</file>

<file path=xl/tables/table3.xml><?xml version="1.0" encoding="utf-8"?>
<table xmlns="http://schemas.openxmlformats.org/spreadsheetml/2006/main" ref="B9:U46" displayName="Table_3" name="Table_3" id="3">
  <tableColumns count="20">
    <tableColumn name="Site Name" id="1"/>
    <tableColumn name="Term (36, 60, MTM)" id="2"/>
    <tableColumn name="Total Strand Count" id="3"/>
    <tableColumn name="Special Construction Costs" id="4"/>
    <tableColumn name="Other Non-Recurring Costs (Not SC, Not C1NH)" id="5"/>
    <tableColumn name="C1 Network Equipment Costs (from C1NH tab)" id="6"/>
    <tableColumn name="Total NRC" id="7"/>
    <tableColumn name="Ineligible NRC" id="8"/>
    <tableColumn name="Eligible NRC" id="9"/>
    <tableColumn name="Total Monthly Recurring Cost" id="10"/>
    <tableColumn name="Ineligible MRC" id="11"/>
    <tableColumn name="Eligible MRC" id="12"/>
    <tableColumn name="Total Year 1 Cost" id="13"/>
    <tableColumn name="Year 1 Eligible Cost" id="14"/>
    <tableColumn name="Year 1 Ineligible Cost" id="15"/>
    <tableColumn name="MRC First 12-Month Extension (36-Mo Term Option)" id="16"/>
    <tableColumn name="MRC Second 12-Month Extension (36-Mo Term Option)" id="17"/>
    <tableColumn name="MRC First 60-Month Extension (60-Mo Term Option)" id="18"/>
    <tableColumn name="MRC Second 60-Month Extension (60-Mo Term Option)" id="19"/>
    <tableColumn name="MRC 1-Year IRU Extension (Dark Fiber IRU Option)" id="20"/>
  </tableColumns>
  <tableStyleInfo name="Dark Fiber-style" showColumnStripes="0" showFirstColumn="1" showLastColumn="1" showRowStripes="1"/>
</table>
</file>

<file path=xl/tables/table4.xml><?xml version="1.0" encoding="utf-8"?>
<table xmlns="http://schemas.openxmlformats.org/spreadsheetml/2006/main" headerRowCount="0" ref="B8:Q28" displayName="Table_4" name="Table_4" id="4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Option 1 (Standalone)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B9:U45" displayName="Table_5" name="Table_5" id="5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Lit Fi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B9:U45" displayName="Table_6" name="Table_6" id="6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SPOTP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B48:H52" displayName="Table_7" name="Table_7" id="7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Self-Provisione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B56:I61" displayName="Table_8" name="Table_8" id="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elf-Provisioned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B9:G45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Fiber Maintenanc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B8:G43" displayName="Table_10" name="Table_10" id="10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Category 1 Network Hardwar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4" Type="http://schemas.openxmlformats.org/officeDocument/2006/relationships/table" Target="../tables/table7.xml"/><Relationship Id="rId5" Type="http://schemas.openxmlformats.org/officeDocument/2006/relationships/table" Target="../tables/table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51C75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3" width="3.71"/>
    <col customWidth="1" min="4" max="4" width="11.57"/>
    <col customWidth="1" min="5" max="5" width="14.43"/>
    <col customWidth="1" min="6" max="6" width="2.29"/>
    <col customWidth="1" min="7" max="11" width="14.43"/>
    <col customWidth="1" min="12" max="12" width="2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25" customHeight="1">
      <c r="A3" s="3"/>
      <c r="B3" s="4" t="s">
        <v>1</v>
      </c>
      <c r="C3" s="5"/>
      <c r="D3" s="5"/>
      <c r="E3" s="5"/>
      <c r="F3" s="6"/>
      <c r="G3" s="7"/>
      <c r="H3" s="7"/>
      <c r="I3" s="7"/>
      <c r="J3" s="7"/>
      <c r="K3" s="7"/>
      <c r="L3" s="8"/>
    </row>
    <row r="4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ht="17.25" customHeight="1">
      <c r="A5" s="9"/>
      <c r="B5" s="10"/>
      <c r="C5" s="10"/>
      <c r="E5" s="11" t="s">
        <v>2</v>
      </c>
      <c r="F5" s="11"/>
      <c r="G5" s="12"/>
      <c r="H5" s="12"/>
      <c r="I5" s="12"/>
      <c r="J5" s="12"/>
      <c r="K5" s="13"/>
      <c r="L5" s="9"/>
    </row>
    <row r="6" ht="17.25" customHeight="1">
      <c r="A6" s="9"/>
      <c r="B6" s="10"/>
      <c r="C6" s="10"/>
      <c r="E6" s="10"/>
      <c r="F6" s="10"/>
      <c r="G6" s="10"/>
      <c r="H6" s="10"/>
      <c r="I6" s="10"/>
      <c r="J6" s="10"/>
      <c r="K6" s="9"/>
      <c r="L6" s="9"/>
    </row>
    <row r="7" ht="17.25" customHeight="1">
      <c r="A7" s="9"/>
      <c r="B7" s="10"/>
      <c r="C7" s="10"/>
      <c r="E7" s="14" t="s">
        <v>3</v>
      </c>
      <c r="F7" s="14"/>
      <c r="G7" s="12"/>
      <c r="H7" s="12"/>
      <c r="I7" s="12"/>
      <c r="J7" s="12"/>
      <c r="K7" s="13"/>
      <c r="L7" s="9"/>
    </row>
    <row r="8" ht="17.25" customHeight="1">
      <c r="A8" s="9"/>
      <c r="B8" s="10"/>
      <c r="C8" s="10"/>
      <c r="E8" s="10"/>
      <c r="F8" s="10"/>
      <c r="G8" s="10"/>
      <c r="H8" s="10"/>
      <c r="I8" s="10"/>
      <c r="J8" s="10"/>
      <c r="K8" s="9"/>
      <c r="L8" s="9"/>
    </row>
    <row r="9" ht="17.25" customHeight="1">
      <c r="A9" s="9"/>
      <c r="B9" s="10"/>
      <c r="C9" s="10"/>
      <c r="E9" s="14" t="s">
        <v>4</v>
      </c>
      <c r="F9" s="14"/>
      <c r="G9" s="12"/>
      <c r="H9" s="12"/>
      <c r="I9" s="12"/>
      <c r="J9" s="12"/>
      <c r="K9" s="13"/>
      <c r="L9" s="9"/>
    </row>
    <row r="10" ht="17.25" customHeight="1">
      <c r="A10" s="9"/>
      <c r="B10" s="10"/>
      <c r="C10" s="10"/>
      <c r="E10" s="14"/>
      <c r="F10" s="14"/>
      <c r="G10" s="10"/>
      <c r="H10" s="10"/>
      <c r="I10" s="10"/>
      <c r="J10" s="10"/>
      <c r="K10" s="9"/>
      <c r="L10" s="9"/>
    </row>
    <row r="11" ht="17.25" customHeight="1">
      <c r="A11" s="9"/>
      <c r="B11" s="10"/>
      <c r="C11" s="10"/>
      <c r="E11" s="14" t="s">
        <v>5</v>
      </c>
      <c r="F11" s="14"/>
      <c r="G11" s="12"/>
      <c r="H11" s="12"/>
      <c r="I11" s="12"/>
      <c r="J11" s="12"/>
      <c r="K11" s="13"/>
      <c r="L11" s="9"/>
    </row>
    <row r="12" ht="17.25" customHeight="1">
      <c r="A12" s="9"/>
      <c r="B12" s="10"/>
      <c r="C12" s="10"/>
      <c r="E12" s="14"/>
      <c r="F12" s="14"/>
      <c r="G12" s="10"/>
      <c r="H12" s="10"/>
      <c r="I12" s="10"/>
      <c r="J12" s="10"/>
      <c r="K12" s="9"/>
      <c r="L12" s="9"/>
    </row>
    <row r="13" ht="17.25" customHeight="1">
      <c r="A13" s="9"/>
      <c r="B13" s="10"/>
      <c r="C13" s="10"/>
      <c r="E13" s="14" t="s">
        <v>6</v>
      </c>
      <c r="F13" s="14"/>
      <c r="G13" s="12"/>
      <c r="H13" s="12"/>
      <c r="I13" s="12"/>
      <c r="J13" s="12"/>
      <c r="K13" s="13"/>
      <c r="L13" s="9"/>
    </row>
    <row r="14" ht="17.2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9"/>
    </row>
    <row r="15">
      <c r="A15" s="9"/>
      <c r="B15" s="9"/>
      <c r="C15" s="9"/>
      <c r="D15" s="9"/>
      <c r="E15" s="14" t="s">
        <v>7</v>
      </c>
      <c r="F15" s="9"/>
      <c r="G15" s="12"/>
      <c r="H15" s="12"/>
      <c r="I15" s="12"/>
      <c r="J15" s="12"/>
      <c r="K15" s="13"/>
      <c r="L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>
      <c r="A17" s="9"/>
      <c r="B17" s="9" t="s">
        <v>8</v>
      </c>
      <c r="L17" s="9"/>
    </row>
    <row r="18" ht="17.2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9"/>
      <c r="L18" s="9"/>
    </row>
    <row r="19" ht="17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ht="17.25" customHeight="1">
      <c r="A20" s="15"/>
      <c r="B20" s="4" t="s">
        <v>9</v>
      </c>
      <c r="C20" s="5"/>
      <c r="D20" s="5"/>
      <c r="E20" s="5"/>
      <c r="F20" s="6"/>
      <c r="G20" s="7"/>
      <c r="H20" s="7"/>
      <c r="I20" s="7"/>
      <c r="J20" s="7"/>
      <c r="K20" s="7"/>
      <c r="L20" s="15"/>
    </row>
    <row r="21" ht="17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>
      <c r="A22" s="15"/>
      <c r="B22" s="9" t="s">
        <v>10</v>
      </c>
      <c r="L22" s="9"/>
    </row>
    <row r="23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ht="17.25" customHeight="1">
      <c r="A24" s="15"/>
      <c r="C24" s="16" t="b">
        <v>0</v>
      </c>
      <c r="D24" s="15"/>
      <c r="E24" s="17" t="s">
        <v>11</v>
      </c>
      <c r="F24" s="17"/>
      <c r="G24" s="17"/>
      <c r="H24" s="17"/>
      <c r="I24" s="17"/>
      <c r="J24" s="17"/>
      <c r="K24" s="15"/>
      <c r="L24" s="15"/>
    </row>
    <row r="25" ht="17.25" customHeight="1">
      <c r="A25" s="15"/>
      <c r="C25" s="15"/>
      <c r="D25" s="15"/>
      <c r="E25" s="17"/>
      <c r="F25" s="17"/>
      <c r="G25" s="17"/>
      <c r="H25" s="17"/>
      <c r="I25" s="17"/>
      <c r="J25" s="17"/>
      <c r="K25" s="15"/>
      <c r="L25" s="15"/>
    </row>
    <row r="26" ht="17.25" customHeight="1">
      <c r="A26" s="15"/>
      <c r="C26" s="16" t="b">
        <v>0</v>
      </c>
      <c r="D26" s="15"/>
      <c r="E26" s="17" t="s">
        <v>12</v>
      </c>
      <c r="F26" s="17"/>
      <c r="G26" s="17"/>
      <c r="H26" s="17"/>
      <c r="I26" s="17"/>
      <c r="J26" s="17"/>
      <c r="K26" s="15"/>
      <c r="L26" s="15"/>
    </row>
    <row r="27" ht="17.25" customHeight="1">
      <c r="A27" s="15"/>
      <c r="C27" s="15"/>
      <c r="D27" s="15"/>
      <c r="E27" s="17"/>
      <c r="F27" s="17"/>
      <c r="G27" s="17"/>
      <c r="H27" s="17"/>
      <c r="I27" s="17"/>
      <c r="J27" s="17"/>
      <c r="K27" s="15"/>
      <c r="L27" s="15"/>
    </row>
    <row r="28" ht="17.25" customHeight="1">
      <c r="A28" s="15"/>
      <c r="C28" s="16" t="b">
        <v>0</v>
      </c>
      <c r="D28" s="15"/>
      <c r="E28" s="17" t="s">
        <v>13</v>
      </c>
      <c r="F28" s="17"/>
      <c r="G28" s="17"/>
      <c r="H28" s="17"/>
      <c r="I28" s="17"/>
      <c r="J28" s="17"/>
      <c r="K28" s="15"/>
      <c r="L28" s="15"/>
    </row>
    <row r="29" ht="17.25" customHeight="1">
      <c r="A29" s="15"/>
      <c r="C29" s="15"/>
      <c r="D29" s="15"/>
      <c r="E29" s="17"/>
      <c r="F29" s="17"/>
      <c r="G29" s="17"/>
      <c r="H29" s="17"/>
      <c r="I29" s="17"/>
      <c r="J29" s="17"/>
      <c r="K29" s="15"/>
      <c r="L29" s="15"/>
    </row>
    <row r="30" ht="17.25" customHeight="1">
      <c r="A30" s="15"/>
      <c r="C30" s="16" t="b">
        <v>0</v>
      </c>
      <c r="D30" s="15"/>
      <c r="E30" s="17" t="s">
        <v>14</v>
      </c>
      <c r="F30" s="17"/>
      <c r="G30" s="17"/>
      <c r="H30" s="17"/>
      <c r="I30" s="17"/>
      <c r="J30" s="17"/>
      <c r="K30" s="15"/>
      <c r="L30" s="15"/>
    </row>
    <row r="31" ht="17.25" customHeight="1">
      <c r="A31" s="15"/>
      <c r="C31" s="15"/>
      <c r="D31" s="15"/>
      <c r="E31" s="17"/>
      <c r="F31" s="17"/>
      <c r="G31" s="17"/>
      <c r="H31" s="17"/>
      <c r="I31" s="17"/>
      <c r="J31" s="17"/>
      <c r="K31" s="15"/>
      <c r="L31" s="15"/>
    </row>
    <row r="32" ht="17.25" customHeight="1">
      <c r="A32" s="15"/>
      <c r="C32" s="15" t="b">
        <v>0</v>
      </c>
      <c r="D32" s="15"/>
      <c r="E32" s="17" t="s">
        <v>15</v>
      </c>
      <c r="F32" s="17"/>
      <c r="G32" s="17"/>
      <c r="H32" s="17"/>
      <c r="I32" s="17"/>
      <c r="J32" s="17"/>
      <c r="K32" s="15"/>
      <c r="L32" s="15"/>
    </row>
    <row r="33" ht="17.25" customHeight="1">
      <c r="A33" s="15"/>
      <c r="C33" s="15"/>
      <c r="D33" s="15"/>
      <c r="E33" s="17"/>
      <c r="F33" s="17"/>
      <c r="G33" s="17"/>
      <c r="H33" s="17"/>
      <c r="I33" s="17"/>
      <c r="J33" s="17"/>
      <c r="K33" s="15"/>
      <c r="L33" s="15"/>
    </row>
    <row r="34" ht="17.25" customHeight="1">
      <c r="A34" s="15"/>
      <c r="C34" s="16" t="b">
        <v>0</v>
      </c>
      <c r="D34" s="15"/>
      <c r="E34" s="17" t="s">
        <v>16</v>
      </c>
      <c r="F34" s="17"/>
      <c r="G34" s="17"/>
      <c r="H34" s="17"/>
      <c r="I34" s="17"/>
      <c r="J34" s="17"/>
      <c r="K34" s="15"/>
      <c r="L34" s="15"/>
    </row>
    <row r="35" ht="17.25" customHeight="1">
      <c r="A35" s="15"/>
      <c r="B35" s="15"/>
      <c r="C35" s="15"/>
      <c r="D35" s="16"/>
      <c r="E35" s="15"/>
      <c r="F35" s="15"/>
      <c r="G35" s="15"/>
      <c r="H35" s="15"/>
      <c r="I35" s="15"/>
      <c r="J35" s="15"/>
      <c r="K35" s="15"/>
      <c r="L35" s="15"/>
    </row>
    <row r="36" ht="17.25" customHeight="1">
      <c r="A36" s="15"/>
      <c r="B36" s="15"/>
      <c r="C36" s="16" t="b">
        <v>0</v>
      </c>
      <c r="D36" s="16"/>
      <c r="E36" s="16" t="s">
        <v>17</v>
      </c>
      <c r="F36" s="15"/>
      <c r="G36" s="15"/>
      <c r="H36" s="15"/>
      <c r="I36" s="15"/>
      <c r="J36" s="15"/>
      <c r="K36" s="15"/>
      <c r="L36" s="15"/>
    </row>
    <row r="37" ht="17.25" customHeight="1">
      <c r="A37" s="15"/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</row>
    <row r="38" ht="17.25" customHeight="1">
      <c r="A38" s="15"/>
      <c r="B38" s="4" t="s">
        <v>18</v>
      </c>
      <c r="C38" s="5"/>
      <c r="D38" s="5"/>
      <c r="E38" s="5"/>
      <c r="F38" s="6"/>
      <c r="G38" s="7"/>
      <c r="H38" s="7"/>
      <c r="I38" s="7"/>
      <c r="J38" s="7"/>
      <c r="K38" s="7"/>
      <c r="L38" s="15"/>
    </row>
    <row r="39" ht="17.25" customHeight="1">
      <c r="A39" s="18"/>
      <c r="B39" s="18"/>
      <c r="C39" s="18"/>
      <c r="D39" s="18"/>
      <c r="E39" s="18"/>
      <c r="F39" s="18"/>
      <c r="G39" s="9"/>
      <c r="H39" s="9"/>
      <c r="I39" s="9"/>
      <c r="J39" s="9"/>
      <c r="K39" s="15"/>
      <c r="L39" s="15"/>
    </row>
    <row r="40" ht="17.25" customHeight="1">
      <c r="A40" s="15"/>
      <c r="C40" s="19"/>
      <c r="D40" s="20" t="s">
        <v>19</v>
      </c>
      <c r="E40" s="21"/>
      <c r="F40" s="21"/>
      <c r="G40" s="21"/>
      <c r="H40" s="21"/>
      <c r="I40" s="22"/>
      <c r="L40" s="15"/>
    </row>
    <row r="41" ht="17.25" customHeight="1">
      <c r="A41" s="15"/>
      <c r="B41" s="19"/>
      <c r="C41" s="19"/>
      <c r="D41" s="19"/>
      <c r="E41" s="19"/>
      <c r="F41" s="19"/>
      <c r="G41" s="19"/>
      <c r="H41" s="19"/>
      <c r="I41" s="19"/>
      <c r="J41" s="19"/>
      <c r="K41" s="15"/>
      <c r="L41" s="15"/>
    </row>
    <row r="42" ht="17.25" customHeight="1">
      <c r="A42" s="23"/>
      <c r="B42" s="24" t="s">
        <v>20</v>
      </c>
      <c r="C42" s="25"/>
      <c r="D42" s="25"/>
      <c r="E42" s="25"/>
      <c r="F42" s="25"/>
      <c r="G42" s="25"/>
      <c r="H42" s="25"/>
      <c r="I42" s="26"/>
      <c r="J42" s="26"/>
      <c r="K42" s="26"/>
      <c r="L42" s="27"/>
    </row>
    <row r="43" ht="17.25" customHeight="1">
      <c r="A43" s="28"/>
      <c r="B43" s="28"/>
      <c r="C43" s="28"/>
      <c r="D43" s="28"/>
      <c r="E43" s="28"/>
      <c r="F43" s="28"/>
      <c r="G43" s="28"/>
      <c r="H43" s="28"/>
      <c r="J43" s="29" t="s">
        <v>21</v>
      </c>
      <c r="K43" s="30">
        <v>45601.0</v>
      </c>
      <c r="L43" s="28"/>
    </row>
  </sheetData>
  <mergeCells count="2">
    <mergeCell ref="B17:K17"/>
    <mergeCell ref="B22:K2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2C4C9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4.57"/>
    <col customWidth="1" min="3" max="3" width="55.57"/>
    <col customWidth="1" min="4" max="4" width="55.71"/>
  </cols>
  <sheetData>
    <row r="1">
      <c r="A1" s="1" t="s">
        <v>22</v>
      </c>
      <c r="B1" s="1"/>
      <c r="C1" s="31"/>
      <c r="D1" s="31"/>
    </row>
    <row r="2" ht="17.25" customHeight="1">
      <c r="A2" s="32"/>
      <c r="B2" s="32"/>
      <c r="C2" s="32"/>
      <c r="D2" s="32"/>
    </row>
    <row r="3" ht="17.25" customHeight="1">
      <c r="A3" s="32"/>
      <c r="B3" s="4" t="s">
        <v>23</v>
      </c>
      <c r="C3" s="4"/>
      <c r="D3" s="33"/>
    </row>
    <row r="4">
      <c r="A4" s="34"/>
      <c r="B4" s="35" t="s">
        <v>24</v>
      </c>
      <c r="C4" s="36" t="s">
        <v>25</v>
      </c>
      <c r="D4" s="36" t="s">
        <v>26</v>
      </c>
    </row>
    <row r="5">
      <c r="A5" s="34"/>
      <c r="B5" s="37">
        <v>1.0</v>
      </c>
      <c r="C5" s="38" t="s">
        <v>27</v>
      </c>
      <c r="D5" s="38" t="s">
        <v>28</v>
      </c>
    </row>
    <row r="6" ht="22.5" customHeight="1">
      <c r="A6" s="34"/>
      <c r="B6" s="37">
        <v>2.0</v>
      </c>
      <c r="C6" s="39" t="s">
        <v>29</v>
      </c>
      <c r="D6" s="38" t="s">
        <v>30</v>
      </c>
    </row>
    <row r="7" ht="22.5" customHeight="1">
      <c r="A7" s="34"/>
      <c r="B7" s="37">
        <v>3.0</v>
      </c>
      <c r="C7" s="38" t="s">
        <v>31</v>
      </c>
      <c r="D7" s="38" t="s">
        <v>32</v>
      </c>
    </row>
    <row r="8" ht="22.5" customHeight="1">
      <c r="A8" s="34"/>
      <c r="B8" s="37">
        <v>4.0</v>
      </c>
      <c r="C8" s="38" t="s">
        <v>33</v>
      </c>
      <c r="D8" s="38" t="s">
        <v>34</v>
      </c>
    </row>
    <row r="9" ht="22.5" customHeight="1">
      <c r="A9" s="34"/>
      <c r="B9" s="37">
        <v>5.0</v>
      </c>
      <c r="C9" s="39" t="s">
        <v>35</v>
      </c>
      <c r="D9" s="38" t="s">
        <v>36</v>
      </c>
    </row>
    <row r="10" ht="22.5" customHeight="1">
      <c r="A10" s="34"/>
      <c r="B10" s="37">
        <v>6.0</v>
      </c>
      <c r="C10" s="39" t="s">
        <v>37</v>
      </c>
      <c r="D10" s="38" t="s">
        <v>38</v>
      </c>
    </row>
    <row r="11" ht="22.5" customHeight="1">
      <c r="A11" s="34"/>
      <c r="B11" s="37">
        <v>7.0</v>
      </c>
      <c r="C11" s="38" t="s">
        <v>39</v>
      </c>
      <c r="D11" s="38" t="s">
        <v>36</v>
      </c>
    </row>
    <row r="12" ht="22.5" customHeight="1">
      <c r="A12" s="34"/>
      <c r="B12" s="37">
        <v>8.0</v>
      </c>
      <c r="C12" s="38" t="s">
        <v>40</v>
      </c>
      <c r="D12" s="38" t="s">
        <v>41</v>
      </c>
    </row>
    <row r="13" ht="22.5" customHeight="1">
      <c r="A13" s="34"/>
      <c r="B13" s="37">
        <v>9.0</v>
      </c>
      <c r="C13" s="38" t="s">
        <v>42</v>
      </c>
      <c r="D13" s="38" t="s">
        <v>43</v>
      </c>
    </row>
    <row r="14" ht="22.5" customHeight="1">
      <c r="A14" s="34"/>
      <c r="B14" s="37">
        <v>10.0</v>
      </c>
      <c r="C14" s="38" t="s">
        <v>44</v>
      </c>
      <c r="D14" s="38" t="s">
        <v>45</v>
      </c>
    </row>
    <row r="15" ht="22.5" customHeight="1">
      <c r="A15" s="34"/>
      <c r="B15" s="37">
        <v>11.0</v>
      </c>
      <c r="C15" s="38" t="s">
        <v>46</v>
      </c>
      <c r="D15" s="38" t="s">
        <v>47</v>
      </c>
    </row>
    <row r="16" ht="22.5" customHeight="1">
      <c r="A16" s="34"/>
      <c r="B16" s="37">
        <v>12.0</v>
      </c>
      <c r="C16" s="38" t="s">
        <v>48</v>
      </c>
      <c r="D16" s="38" t="s">
        <v>49</v>
      </c>
    </row>
    <row r="17" ht="22.5" customHeight="1">
      <c r="A17" s="34"/>
      <c r="B17" s="37">
        <v>13.0</v>
      </c>
      <c r="C17" s="38" t="s">
        <v>50</v>
      </c>
      <c r="D17" s="38" t="s">
        <v>51</v>
      </c>
    </row>
    <row r="18" ht="22.5" customHeight="1">
      <c r="A18" s="34"/>
      <c r="B18" s="37">
        <v>14.0</v>
      </c>
      <c r="C18" s="38" t="s">
        <v>52</v>
      </c>
      <c r="D18" s="38" t="s">
        <v>53</v>
      </c>
    </row>
    <row r="19" ht="22.5" customHeight="1">
      <c r="A19" s="34"/>
      <c r="B19" s="37">
        <v>15.0</v>
      </c>
      <c r="C19" s="38" t="s">
        <v>54</v>
      </c>
      <c r="D19" s="38" t="s">
        <v>55</v>
      </c>
    </row>
    <row r="20" ht="22.5" customHeight="1">
      <c r="A20" s="34"/>
      <c r="B20" s="37">
        <v>16.0</v>
      </c>
      <c r="C20" s="38" t="s">
        <v>56</v>
      </c>
      <c r="D20" s="38" t="s">
        <v>57</v>
      </c>
    </row>
    <row r="21" ht="22.5" customHeight="1">
      <c r="A21" s="34"/>
      <c r="B21" s="37">
        <v>17.0</v>
      </c>
      <c r="C21" s="38" t="s">
        <v>58</v>
      </c>
      <c r="D21" s="38" t="s">
        <v>59</v>
      </c>
    </row>
    <row r="22" ht="22.5" customHeight="1">
      <c r="A22" s="34"/>
      <c r="B22" s="37">
        <v>18.0</v>
      </c>
      <c r="C22" s="38" t="s">
        <v>60</v>
      </c>
      <c r="D22" s="38" t="s">
        <v>61</v>
      </c>
    </row>
    <row r="23" ht="22.5" customHeight="1">
      <c r="A23" s="34"/>
      <c r="B23" s="37">
        <v>19.0</v>
      </c>
      <c r="C23" s="38" t="s">
        <v>62</v>
      </c>
      <c r="D23" s="38" t="s">
        <v>63</v>
      </c>
    </row>
    <row r="24" ht="22.5" customHeight="1">
      <c r="A24" s="34"/>
      <c r="B24" s="37">
        <v>20.0</v>
      </c>
      <c r="C24" s="38" t="s">
        <v>64</v>
      </c>
      <c r="D24" s="38" t="s">
        <v>65</v>
      </c>
    </row>
    <row r="25" ht="22.5" customHeight="1">
      <c r="A25" s="34"/>
      <c r="B25" s="37">
        <v>21.0</v>
      </c>
      <c r="C25" s="38" t="s">
        <v>66</v>
      </c>
      <c r="D25" s="38" t="s">
        <v>67</v>
      </c>
    </row>
    <row r="26" ht="21.0" customHeight="1">
      <c r="A26" s="34"/>
      <c r="B26" s="37">
        <v>22.0</v>
      </c>
      <c r="C26" s="38" t="s">
        <v>68</v>
      </c>
      <c r="D26" s="38" t="s">
        <v>69</v>
      </c>
    </row>
    <row r="27" ht="21.0" customHeight="1">
      <c r="A27" s="34"/>
      <c r="B27" s="37">
        <v>23.0</v>
      </c>
      <c r="C27" s="38" t="s">
        <v>70</v>
      </c>
      <c r="D27" s="38" t="s">
        <v>71</v>
      </c>
    </row>
    <row r="28" ht="21.0" customHeight="1">
      <c r="A28" s="34"/>
      <c r="B28" s="37">
        <v>24.0</v>
      </c>
      <c r="C28" s="38" t="s">
        <v>72</v>
      </c>
      <c r="D28" s="38" t="s">
        <v>73</v>
      </c>
    </row>
    <row r="29" ht="21.0" customHeight="1">
      <c r="A29" s="34"/>
      <c r="B29" s="37">
        <v>25.0</v>
      </c>
      <c r="C29" s="38" t="s">
        <v>74</v>
      </c>
      <c r="D29" s="38" t="s">
        <v>75</v>
      </c>
    </row>
    <row r="30" ht="21.0" customHeight="1">
      <c r="A30" s="34"/>
      <c r="B30" s="37">
        <v>26.0</v>
      </c>
      <c r="C30" s="38" t="s">
        <v>76</v>
      </c>
      <c r="D30" s="38" t="s">
        <v>77</v>
      </c>
    </row>
    <row r="31" ht="21.0" customHeight="1">
      <c r="A31" s="34"/>
      <c r="B31" s="37">
        <v>27.0</v>
      </c>
      <c r="C31" s="38" t="s">
        <v>78</v>
      </c>
      <c r="D31" s="38" t="s">
        <v>79</v>
      </c>
    </row>
    <row r="32" ht="21.0" customHeight="1">
      <c r="A32" s="34"/>
      <c r="B32" s="37">
        <v>28.0</v>
      </c>
      <c r="C32" s="38" t="s">
        <v>80</v>
      </c>
      <c r="D32" s="40" t="s">
        <v>81</v>
      </c>
    </row>
    <row r="33" ht="21.0" customHeight="1">
      <c r="A33" s="34"/>
      <c r="B33" s="37">
        <v>29.0</v>
      </c>
      <c r="C33" s="38" t="s">
        <v>82</v>
      </c>
      <c r="D33" s="40" t="s">
        <v>83</v>
      </c>
    </row>
    <row r="34" ht="21.0" customHeight="1">
      <c r="A34" s="34"/>
      <c r="B34" s="37">
        <v>30.0</v>
      </c>
      <c r="C34" s="38" t="s">
        <v>84</v>
      </c>
      <c r="D34" s="40" t="s">
        <v>85</v>
      </c>
    </row>
    <row r="35" ht="21.0" customHeight="1">
      <c r="A35" s="34"/>
      <c r="B35" s="37">
        <v>31.0</v>
      </c>
      <c r="C35" s="38" t="s">
        <v>86</v>
      </c>
      <c r="D35" s="38" t="s">
        <v>87</v>
      </c>
    </row>
    <row r="36" ht="26.25" customHeight="1">
      <c r="A36" s="34"/>
      <c r="B36" s="37">
        <v>32.0</v>
      </c>
      <c r="C36" s="38" t="s">
        <v>88</v>
      </c>
      <c r="D36" s="38" t="s">
        <v>89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2C4C9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4.57"/>
    <col customWidth="1" min="3" max="3" width="61.71"/>
    <col customWidth="1" min="4" max="4" width="6.14"/>
    <col customWidth="1" min="5" max="5" width="72.14"/>
    <col customWidth="1" min="6" max="6" width="2.29"/>
  </cols>
  <sheetData>
    <row r="1">
      <c r="A1" s="1" t="s">
        <v>90</v>
      </c>
      <c r="B1" s="1"/>
      <c r="C1" s="31"/>
      <c r="D1" s="31"/>
      <c r="E1" s="31"/>
      <c r="F1" s="31"/>
    </row>
    <row r="2" ht="17.25" customHeight="1">
      <c r="A2" s="32"/>
      <c r="B2" s="32"/>
      <c r="C2" s="32"/>
      <c r="D2" s="32"/>
      <c r="E2" s="32"/>
      <c r="F2" s="32"/>
    </row>
    <row r="3" ht="17.25" customHeight="1">
      <c r="A3" s="32"/>
      <c r="B3" s="4" t="s">
        <v>91</v>
      </c>
      <c r="C3" s="41"/>
      <c r="D3" s="41"/>
      <c r="E3" s="41"/>
      <c r="F3" s="42"/>
    </row>
    <row r="4">
      <c r="A4" s="34"/>
      <c r="B4" s="34"/>
      <c r="C4" s="34"/>
      <c r="D4" s="34"/>
      <c r="E4" s="34"/>
      <c r="F4" s="34"/>
    </row>
    <row r="5">
      <c r="A5" s="34"/>
      <c r="B5" s="34"/>
      <c r="C5" s="34"/>
      <c r="D5" s="34"/>
      <c r="E5" s="34"/>
      <c r="F5" s="34"/>
    </row>
    <row r="6">
      <c r="A6" s="34"/>
      <c r="B6" s="43" t="s">
        <v>24</v>
      </c>
      <c r="C6" s="43" t="s">
        <v>92</v>
      </c>
      <c r="D6" s="43" t="s">
        <v>93</v>
      </c>
      <c r="E6" s="43" t="s">
        <v>94</v>
      </c>
      <c r="F6" s="34"/>
    </row>
    <row r="7" ht="22.5" customHeight="1">
      <c r="A7" s="34"/>
      <c r="B7" s="44">
        <v>1.0</v>
      </c>
      <c r="C7" s="45"/>
      <c r="D7" s="44" t="s">
        <v>95</v>
      </c>
      <c r="E7" s="45"/>
      <c r="F7" s="34"/>
    </row>
    <row r="8" ht="22.5" customHeight="1">
      <c r="A8" s="34"/>
      <c r="B8" s="44">
        <v>2.0</v>
      </c>
      <c r="C8" s="45"/>
      <c r="D8" s="44" t="s">
        <v>95</v>
      </c>
      <c r="E8" s="45"/>
      <c r="F8" s="34"/>
    </row>
    <row r="9" ht="22.5" customHeight="1">
      <c r="A9" s="34"/>
      <c r="B9" s="44">
        <v>3.0</v>
      </c>
      <c r="C9" s="45"/>
      <c r="D9" s="44" t="s">
        <v>95</v>
      </c>
      <c r="E9" s="45"/>
      <c r="F9" s="34"/>
    </row>
    <row r="10" ht="22.5" customHeight="1">
      <c r="A10" s="34"/>
      <c r="B10" s="44">
        <v>4.0</v>
      </c>
      <c r="C10" s="45"/>
      <c r="D10" s="44" t="s">
        <v>95</v>
      </c>
      <c r="E10" s="45"/>
      <c r="F10" s="34"/>
    </row>
    <row r="11" ht="22.5" customHeight="1">
      <c r="A11" s="34"/>
      <c r="B11" s="44">
        <v>5.0</v>
      </c>
      <c r="C11" s="45"/>
      <c r="D11" s="44" t="s">
        <v>95</v>
      </c>
      <c r="E11" s="45"/>
      <c r="F11" s="34"/>
    </row>
    <row r="12" ht="22.5" customHeight="1">
      <c r="A12" s="34"/>
      <c r="B12" s="44">
        <v>6.0</v>
      </c>
      <c r="C12" s="45"/>
      <c r="D12" s="44" t="s">
        <v>95</v>
      </c>
      <c r="E12" s="45"/>
      <c r="F12" s="34"/>
    </row>
    <row r="13" ht="22.5" customHeight="1">
      <c r="A13" s="34"/>
      <c r="B13" s="44">
        <v>7.0</v>
      </c>
      <c r="C13" s="45"/>
      <c r="D13" s="44" t="s">
        <v>95</v>
      </c>
      <c r="E13" s="45"/>
      <c r="F13" s="34"/>
    </row>
    <row r="14" ht="22.5" customHeight="1">
      <c r="A14" s="34"/>
      <c r="B14" s="44">
        <v>8.0</v>
      </c>
      <c r="C14" s="45"/>
      <c r="D14" s="44" t="s">
        <v>95</v>
      </c>
      <c r="E14" s="45"/>
      <c r="F14" s="34"/>
    </row>
    <row r="15" ht="22.5" customHeight="1">
      <c r="A15" s="34"/>
      <c r="B15" s="44">
        <v>9.0</v>
      </c>
      <c r="C15" s="45"/>
      <c r="D15" s="44" t="s">
        <v>95</v>
      </c>
      <c r="E15" s="45"/>
      <c r="F15" s="34"/>
    </row>
    <row r="16" ht="22.5" customHeight="1">
      <c r="A16" s="34"/>
      <c r="B16" s="44">
        <v>10.0</v>
      </c>
      <c r="C16" s="45"/>
      <c r="D16" s="44" t="s">
        <v>95</v>
      </c>
      <c r="E16" s="45"/>
      <c r="F16" s="34"/>
    </row>
    <row r="17" ht="22.5" customHeight="1">
      <c r="A17" s="34"/>
      <c r="B17" s="44">
        <v>11.0</v>
      </c>
      <c r="C17" s="45"/>
      <c r="D17" s="44" t="s">
        <v>95</v>
      </c>
      <c r="E17" s="45"/>
      <c r="F17" s="34"/>
    </row>
    <row r="18" ht="22.5" customHeight="1">
      <c r="A18" s="34"/>
      <c r="B18" s="44">
        <v>12.0</v>
      </c>
      <c r="C18" s="45"/>
      <c r="D18" s="44" t="s">
        <v>95</v>
      </c>
      <c r="E18" s="45"/>
      <c r="F18" s="34"/>
    </row>
    <row r="19" ht="22.5" customHeight="1">
      <c r="A19" s="34"/>
      <c r="B19" s="44">
        <v>13.0</v>
      </c>
      <c r="C19" s="45"/>
      <c r="D19" s="44" t="s">
        <v>95</v>
      </c>
      <c r="E19" s="45"/>
      <c r="F19" s="34"/>
    </row>
    <row r="20" ht="22.5" customHeight="1">
      <c r="A20" s="34"/>
      <c r="B20" s="44">
        <v>14.0</v>
      </c>
      <c r="C20" s="45"/>
      <c r="D20" s="44" t="s">
        <v>95</v>
      </c>
      <c r="E20" s="45"/>
      <c r="F20" s="34"/>
    </row>
    <row r="21" ht="22.5" customHeight="1">
      <c r="A21" s="34"/>
      <c r="B21" s="44">
        <v>15.0</v>
      </c>
      <c r="C21" s="45"/>
      <c r="D21" s="44" t="s">
        <v>95</v>
      </c>
      <c r="E21" s="45"/>
      <c r="F21" s="34"/>
    </row>
    <row r="22" ht="22.5" customHeight="1">
      <c r="A22" s="34"/>
      <c r="B22" s="44">
        <v>16.0</v>
      </c>
      <c r="C22" s="45"/>
      <c r="D22" s="44" t="s">
        <v>95</v>
      </c>
      <c r="E22" s="45"/>
      <c r="F22" s="34"/>
    </row>
    <row r="23" ht="22.5" customHeight="1">
      <c r="A23" s="34"/>
      <c r="B23" s="44">
        <v>17.0</v>
      </c>
      <c r="C23" s="45"/>
      <c r="D23" s="44" t="s">
        <v>95</v>
      </c>
      <c r="E23" s="45"/>
      <c r="F23" s="34"/>
    </row>
    <row r="24" ht="22.5" customHeight="1">
      <c r="A24" s="34"/>
      <c r="B24" s="44">
        <v>18.0</v>
      </c>
      <c r="C24" s="45"/>
      <c r="D24" s="44" t="s">
        <v>95</v>
      </c>
      <c r="E24" s="45"/>
      <c r="F24" s="34"/>
    </row>
    <row r="25" ht="22.5" customHeight="1">
      <c r="A25" s="34"/>
      <c r="B25" s="44">
        <v>19.0</v>
      </c>
      <c r="C25" s="45"/>
      <c r="D25" s="44" t="s">
        <v>95</v>
      </c>
      <c r="E25" s="45"/>
      <c r="F25" s="34"/>
    </row>
    <row r="26" ht="22.5" customHeight="1">
      <c r="A26" s="34"/>
      <c r="B26" s="44">
        <v>20.0</v>
      </c>
      <c r="C26" s="45"/>
      <c r="D26" s="44" t="s">
        <v>95</v>
      </c>
      <c r="E26" s="45"/>
      <c r="F26" s="34"/>
    </row>
    <row r="27" ht="22.5" customHeight="1">
      <c r="A27" s="34"/>
      <c r="B27" s="44">
        <v>21.0</v>
      </c>
      <c r="C27" s="45"/>
      <c r="D27" s="44" t="s">
        <v>95</v>
      </c>
      <c r="E27" s="45"/>
      <c r="F27" s="34"/>
    </row>
    <row r="28" ht="22.5" customHeight="1">
      <c r="A28" s="34"/>
      <c r="B28" s="44">
        <v>22.0</v>
      </c>
      <c r="C28" s="45"/>
      <c r="D28" s="44" t="s">
        <v>95</v>
      </c>
      <c r="E28" s="45"/>
      <c r="F28" s="34"/>
    </row>
    <row r="29" ht="22.5" customHeight="1">
      <c r="A29" s="34"/>
      <c r="B29" s="44">
        <v>23.0</v>
      </c>
      <c r="C29" s="45"/>
      <c r="D29" s="44" t="s">
        <v>95</v>
      </c>
      <c r="E29" s="45"/>
      <c r="F29" s="34"/>
    </row>
    <row r="30" ht="22.5" customHeight="1">
      <c r="A30" s="34"/>
      <c r="B30" s="44">
        <v>24.0</v>
      </c>
      <c r="C30" s="45"/>
      <c r="D30" s="44" t="s">
        <v>95</v>
      </c>
      <c r="E30" s="45"/>
      <c r="F30" s="34"/>
    </row>
    <row r="31" ht="22.5" customHeight="1">
      <c r="A31" s="34"/>
      <c r="B31" s="44">
        <v>25.0</v>
      </c>
      <c r="C31" s="45"/>
      <c r="D31" s="44" t="s">
        <v>95</v>
      </c>
      <c r="E31" s="45"/>
      <c r="F31" s="34"/>
    </row>
    <row r="32" ht="22.5" customHeight="1">
      <c r="A32" s="34"/>
      <c r="B32" s="44">
        <v>26.0</v>
      </c>
      <c r="C32" s="45"/>
      <c r="D32" s="44" t="s">
        <v>95</v>
      </c>
      <c r="E32" s="45"/>
      <c r="F32" s="34"/>
    </row>
    <row r="33" ht="22.5" customHeight="1">
      <c r="A33" s="34"/>
      <c r="B33" s="44">
        <v>27.0</v>
      </c>
      <c r="C33" s="45"/>
      <c r="D33" s="44" t="s">
        <v>95</v>
      </c>
      <c r="E33" s="45"/>
      <c r="F33" s="34"/>
    </row>
    <row r="34" ht="22.5" customHeight="1">
      <c r="A34" s="34"/>
      <c r="B34" s="44">
        <v>28.0</v>
      </c>
      <c r="C34" s="45"/>
      <c r="D34" s="44" t="s">
        <v>95</v>
      </c>
      <c r="E34" s="45"/>
      <c r="F34" s="34"/>
    </row>
    <row r="35" ht="22.5" customHeight="1">
      <c r="A35" s="34"/>
      <c r="B35" s="44">
        <v>29.0</v>
      </c>
      <c r="C35" s="45"/>
      <c r="D35" s="44" t="s">
        <v>95</v>
      </c>
      <c r="E35" s="45"/>
      <c r="F35" s="34"/>
    </row>
    <row r="36" ht="22.5" customHeight="1">
      <c r="A36" s="34"/>
      <c r="B36" s="44">
        <v>30.0</v>
      </c>
      <c r="C36" s="45"/>
      <c r="D36" s="44" t="s">
        <v>95</v>
      </c>
      <c r="E36" s="45"/>
      <c r="F36" s="34"/>
    </row>
    <row r="37" ht="22.5" customHeight="1">
      <c r="A37" s="34"/>
      <c r="B37" s="44">
        <v>31.0</v>
      </c>
      <c r="C37" s="45"/>
      <c r="D37" s="44" t="s">
        <v>95</v>
      </c>
      <c r="E37" s="45"/>
      <c r="F37" s="34"/>
    </row>
    <row r="38" ht="22.5" customHeight="1">
      <c r="A38" s="34"/>
      <c r="B38" s="44">
        <v>32.0</v>
      </c>
      <c r="C38" s="45"/>
      <c r="D38" s="44" t="s">
        <v>95</v>
      </c>
      <c r="E38" s="45"/>
      <c r="F38" s="34"/>
    </row>
    <row r="39" ht="22.5" customHeight="1">
      <c r="A39" s="34"/>
      <c r="B39" s="44">
        <v>33.0</v>
      </c>
      <c r="C39" s="45"/>
      <c r="D39" s="44" t="s">
        <v>95</v>
      </c>
      <c r="E39" s="45"/>
      <c r="F39" s="34"/>
    </row>
    <row r="40" ht="22.5" customHeight="1">
      <c r="A40" s="34"/>
      <c r="B40" s="44">
        <v>34.0</v>
      </c>
      <c r="C40" s="45"/>
      <c r="D40" s="44" t="s">
        <v>95</v>
      </c>
      <c r="E40" s="45"/>
      <c r="F40" s="34"/>
    </row>
    <row r="41" ht="22.5" customHeight="1">
      <c r="A41" s="34"/>
      <c r="B41" s="44">
        <v>35.0</v>
      </c>
      <c r="C41" s="45"/>
      <c r="D41" s="44" t="s">
        <v>95</v>
      </c>
      <c r="E41" s="45"/>
      <c r="F41" s="34"/>
    </row>
    <row r="42" ht="22.5" customHeight="1">
      <c r="A42" s="34"/>
      <c r="B42" s="44">
        <v>36.0</v>
      </c>
      <c r="C42" s="45"/>
      <c r="D42" s="44" t="s">
        <v>95</v>
      </c>
      <c r="E42" s="45"/>
      <c r="F42" s="34"/>
    </row>
    <row r="43">
      <c r="A43" s="34"/>
      <c r="B43" s="34"/>
      <c r="C43" s="34"/>
      <c r="D43" s="34"/>
      <c r="E43" s="34"/>
      <c r="F43" s="34"/>
    </row>
    <row r="44">
      <c r="A44" s="34"/>
      <c r="B44" s="34"/>
      <c r="C44" s="34"/>
      <c r="D44" s="34"/>
      <c r="E44" s="34"/>
      <c r="F44" s="34"/>
    </row>
    <row r="45">
      <c r="A45" s="34"/>
      <c r="B45" s="34"/>
      <c r="C45" s="34"/>
      <c r="D45" s="34"/>
      <c r="E45" s="34"/>
      <c r="F45" s="34"/>
    </row>
    <row r="46">
      <c r="A46" s="34"/>
      <c r="B46" s="34"/>
      <c r="C46" s="34"/>
      <c r="D46" s="34"/>
      <c r="E46" s="34"/>
      <c r="F46" s="34"/>
    </row>
  </sheetData>
  <dataValidations>
    <dataValidation type="list" allowBlank="1" showErrorMessage="1" sqref="C7:C42 E7:E42">
      <formula1>Sites!$C$5:$C$36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52.86"/>
    <col customWidth="1" min="3" max="3" width="10.0"/>
    <col customWidth="1" min="4" max="4" width="11.29"/>
    <col customWidth="1" min="5" max="5" width="19.71"/>
    <col customWidth="1" min="6" max="7" width="18.71"/>
    <col customWidth="1" min="8" max="8" width="15.14"/>
    <col customWidth="1" min="9" max="9" width="11.86"/>
    <col customWidth="1" min="10" max="11" width="12.71"/>
    <col customWidth="1" min="12" max="12" width="11.43"/>
    <col customWidth="1" min="13" max="13" width="13.0"/>
    <col customWidth="1" min="14" max="18" width="18.71"/>
    <col customWidth="1" min="19" max="19" width="17.71"/>
    <col customWidth="1" min="20" max="20" width="17.14"/>
    <col customWidth="1" min="21" max="21" width="20.43"/>
    <col customWidth="1" min="22" max="22" width="2.29"/>
  </cols>
  <sheetData>
    <row r="1" ht="11.25" customHeight="1">
      <c r="A1" s="46"/>
      <c r="B1" s="46"/>
      <c r="C1" s="47"/>
      <c r="D1" s="47"/>
      <c r="E1" s="47"/>
      <c r="F1" s="47"/>
      <c r="G1" s="47"/>
      <c r="H1" s="48"/>
      <c r="I1" s="49"/>
      <c r="J1" s="48"/>
      <c r="K1" s="48"/>
      <c r="L1" s="47"/>
      <c r="M1" s="47"/>
      <c r="N1" s="47"/>
      <c r="O1" s="47"/>
      <c r="P1" s="50"/>
      <c r="Q1" s="48"/>
      <c r="R1" s="48"/>
      <c r="S1" s="47"/>
      <c r="T1" s="47"/>
      <c r="U1" s="47"/>
      <c r="V1" s="51"/>
    </row>
    <row r="2">
      <c r="A2" s="52" t="s">
        <v>96</v>
      </c>
      <c r="B2" s="52"/>
      <c r="C2" s="53"/>
      <c r="D2" s="53"/>
      <c r="E2" s="53"/>
      <c r="F2" s="53"/>
      <c r="G2" s="53"/>
      <c r="H2" s="54"/>
      <c r="I2" s="55"/>
      <c r="J2" s="54"/>
      <c r="K2" s="54"/>
      <c r="L2" s="53"/>
      <c r="M2" s="53"/>
      <c r="N2" s="53"/>
      <c r="O2" s="53"/>
      <c r="P2" s="56"/>
      <c r="Q2" s="54"/>
      <c r="R2" s="54"/>
      <c r="S2" s="53"/>
      <c r="T2" s="53"/>
      <c r="U2" s="53"/>
      <c r="V2" s="50"/>
    </row>
    <row r="3">
      <c r="A3" s="57" t="s">
        <v>97</v>
      </c>
      <c r="B3" s="50"/>
      <c r="C3" s="50"/>
      <c r="D3" s="50"/>
      <c r="E3" s="50"/>
      <c r="F3" s="50"/>
      <c r="G3" s="50"/>
      <c r="H3" s="58"/>
      <c r="I3" s="59"/>
      <c r="J3" s="58"/>
      <c r="K3" s="58"/>
      <c r="L3" s="50"/>
      <c r="M3" s="50"/>
      <c r="N3" s="50"/>
      <c r="O3" s="50"/>
      <c r="P3" s="50"/>
      <c r="Q3" s="58"/>
      <c r="R3" s="58"/>
      <c r="S3" s="50"/>
      <c r="T3" s="50"/>
      <c r="U3" s="50"/>
      <c r="V3" s="51"/>
    </row>
    <row r="4">
      <c r="A4" s="50"/>
      <c r="B4" s="60"/>
      <c r="C4" s="61"/>
      <c r="D4" s="62"/>
      <c r="E4" s="62"/>
      <c r="F4" s="63"/>
      <c r="G4" s="64"/>
      <c r="H4" s="63"/>
      <c r="I4" s="63"/>
      <c r="J4" s="62"/>
      <c r="K4" s="62"/>
      <c r="L4" s="62"/>
      <c r="M4" s="62"/>
      <c r="P4" s="62"/>
      <c r="Q4" s="63"/>
      <c r="R4" s="63"/>
      <c r="S4" s="62"/>
      <c r="T4" s="62"/>
      <c r="U4" s="62"/>
      <c r="V4" s="51"/>
    </row>
    <row r="5">
      <c r="A5" s="50"/>
      <c r="B5" s="60" t="s">
        <v>98</v>
      </c>
      <c r="C5" s="65" t="str">
        <f>'Check List'!G3</f>
        <v/>
      </c>
      <c r="D5" s="66"/>
      <c r="E5" s="66"/>
      <c r="F5" s="67"/>
      <c r="G5" s="68"/>
      <c r="H5" s="67"/>
      <c r="I5" s="67"/>
      <c r="J5" s="66"/>
      <c r="K5" s="66"/>
      <c r="L5" s="66"/>
      <c r="M5" s="66"/>
      <c r="P5" s="62"/>
      <c r="Q5" s="63"/>
      <c r="R5" s="63"/>
      <c r="S5" s="62"/>
      <c r="T5" s="62"/>
      <c r="U5" s="62"/>
      <c r="V5" s="51"/>
    </row>
    <row r="6">
      <c r="A6" s="50"/>
      <c r="B6" s="62"/>
      <c r="C6" s="62"/>
      <c r="D6" s="62"/>
      <c r="E6" s="62"/>
      <c r="F6" s="62"/>
      <c r="G6" s="62"/>
      <c r="H6" s="63"/>
      <c r="I6" s="64"/>
      <c r="J6" s="63"/>
      <c r="K6" s="63"/>
      <c r="L6" s="62"/>
      <c r="M6" s="62"/>
      <c r="N6" s="62"/>
      <c r="O6" s="62"/>
      <c r="P6" s="62"/>
      <c r="Q6" s="63"/>
      <c r="R6" s="63"/>
      <c r="S6" s="62"/>
      <c r="T6" s="62"/>
      <c r="U6" s="62"/>
      <c r="V6" s="51"/>
    </row>
    <row r="7">
      <c r="A7" s="69"/>
      <c r="B7" s="70"/>
      <c r="C7" s="71"/>
      <c r="D7" s="71"/>
      <c r="E7" s="71"/>
      <c r="F7" s="71"/>
      <c r="G7" s="71"/>
      <c r="H7" s="72"/>
      <c r="I7" s="73"/>
      <c r="J7" s="72"/>
      <c r="K7" s="72"/>
      <c r="L7" s="71"/>
      <c r="M7" s="71"/>
      <c r="N7" s="71"/>
      <c r="O7" s="71"/>
      <c r="P7" s="74"/>
      <c r="Q7" s="75"/>
      <c r="R7" s="75"/>
      <c r="S7" s="70"/>
      <c r="T7" s="70"/>
      <c r="U7" s="70"/>
      <c r="V7" s="51"/>
    </row>
    <row r="8" ht="40.5" customHeight="1">
      <c r="A8" s="76"/>
      <c r="B8" s="77"/>
      <c r="C8" s="78"/>
      <c r="D8" s="78"/>
      <c r="E8" s="79" t="s">
        <v>99</v>
      </c>
      <c r="F8" s="80"/>
      <c r="G8" s="80"/>
      <c r="H8" s="80"/>
      <c r="I8" s="80"/>
      <c r="J8" s="81"/>
      <c r="K8" s="82" t="s">
        <v>100</v>
      </c>
      <c r="L8" s="80"/>
      <c r="M8" s="81"/>
      <c r="N8" s="83" t="s">
        <v>101</v>
      </c>
      <c r="O8" s="80"/>
      <c r="P8" s="81"/>
      <c r="Q8" s="84" t="s">
        <v>102</v>
      </c>
      <c r="R8" s="80"/>
      <c r="S8" s="80"/>
      <c r="T8" s="80"/>
      <c r="U8" s="81"/>
      <c r="V8" s="85"/>
    </row>
    <row r="9" ht="70.5" customHeight="1">
      <c r="A9" s="86"/>
      <c r="B9" s="87" t="s">
        <v>103</v>
      </c>
      <c r="C9" s="88" t="s">
        <v>104</v>
      </c>
      <c r="D9" s="88" t="s">
        <v>105</v>
      </c>
      <c r="E9" s="89" t="s">
        <v>106</v>
      </c>
      <c r="F9" s="89" t="s">
        <v>107</v>
      </c>
      <c r="G9" s="89" t="s">
        <v>108</v>
      </c>
      <c r="H9" s="89" t="s">
        <v>109</v>
      </c>
      <c r="I9" s="90" t="s">
        <v>110</v>
      </c>
      <c r="J9" s="89" t="s">
        <v>111</v>
      </c>
      <c r="K9" s="91" t="s">
        <v>112</v>
      </c>
      <c r="L9" s="91" t="s">
        <v>113</v>
      </c>
      <c r="M9" s="91" t="s">
        <v>114</v>
      </c>
      <c r="N9" s="92" t="s">
        <v>115</v>
      </c>
      <c r="O9" s="92" t="s">
        <v>116</v>
      </c>
      <c r="P9" s="92" t="s">
        <v>117</v>
      </c>
      <c r="Q9" s="93" t="s">
        <v>118</v>
      </c>
      <c r="R9" s="93" t="s">
        <v>119</v>
      </c>
      <c r="S9" s="93" t="s">
        <v>120</v>
      </c>
      <c r="T9" s="93" t="s">
        <v>121</v>
      </c>
      <c r="U9" s="94" t="s">
        <v>122</v>
      </c>
      <c r="V9" s="51"/>
    </row>
    <row r="10" ht="18.75" customHeight="1">
      <c r="A10" s="95"/>
      <c r="B10" s="96" t="s">
        <v>29</v>
      </c>
      <c r="C10" s="97"/>
      <c r="D10" s="97"/>
      <c r="E10" s="98">
        <v>0.0</v>
      </c>
      <c r="F10" s="98">
        <v>0.0</v>
      </c>
      <c r="G10" s="98">
        <v>0.0</v>
      </c>
      <c r="H10" s="99">
        <f t="shared" ref="H10:H45" si="2">E10+F10+G10</f>
        <v>0</v>
      </c>
      <c r="I10" s="99">
        <v>0.0</v>
      </c>
      <c r="J10" s="99">
        <f t="shared" ref="J10:M10" si="1">H10-I10</f>
        <v>0</v>
      </c>
      <c r="K10" s="100">
        <f t="shared" si="1"/>
        <v>0</v>
      </c>
      <c r="L10" s="100">
        <f t="shared" si="1"/>
        <v>0</v>
      </c>
      <c r="M10" s="100">
        <f t="shared" si="1"/>
        <v>0</v>
      </c>
      <c r="N10" s="100">
        <f t="shared" ref="N10:N45" si="4">H10+(K10*12)</f>
        <v>0</v>
      </c>
      <c r="O10" s="100">
        <f t="shared" ref="O10:O45" si="5">J10+(M10*12)</f>
        <v>0</v>
      </c>
      <c r="P10" s="100">
        <f t="shared" ref="P10:P45" si="6">N10-O10</f>
        <v>0</v>
      </c>
      <c r="Q10" s="98">
        <v>0.0</v>
      </c>
      <c r="R10" s="98">
        <v>0.0</v>
      </c>
      <c r="S10" s="98">
        <v>0.0</v>
      </c>
      <c r="T10" s="98">
        <v>0.0</v>
      </c>
      <c r="U10" s="98">
        <v>0.0</v>
      </c>
      <c r="V10" s="51"/>
    </row>
    <row r="11" ht="18.75" customHeight="1">
      <c r="A11" s="95"/>
      <c r="B11" s="101" t="s">
        <v>27</v>
      </c>
      <c r="C11" s="97"/>
      <c r="D11" s="97"/>
      <c r="E11" s="98">
        <v>0.0</v>
      </c>
      <c r="F11" s="98">
        <v>0.0</v>
      </c>
      <c r="G11" s="98">
        <v>0.0</v>
      </c>
      <c r="H11" s="99">
        <f t="shared" si="2"/>
        <v>0</v>
      </c>
      <c r="I11" s="99">
        <v>0.0</v>
      </c>
      <c r="J11" s="99">
        <f t="shared" ref="J11:M11" si="3">H11-I11</f>
        <v>0</v>
      </c>
      <c r="K11" s="100">
        <f t="shared" si="3"/>
        <v>0</v>
      </c>
      <c r="L11" s="100">
        <f t="shared" si="3"/>
        <v>0</v>
      </c>
      <c r="M11" s="100">
        <f t="shared" si="3"/>
        <v>0</v>
      </c>
      <c r="N11" s="100">
        <f t="shared" si="4"/>
        <v>0</v>
      </c>
      <c r="O11" s="100">
        <f t="shared" si="5"/>
        <v>0</v>
      </c>
      <c r="P11" s="100">
        <f t="shared" si="6"/>
        <v>0</v>
      </c>
      <c r="Q11" s="98">
        <v>0.0</v>
      </c>
      <c r="R11" s="98">
        <v>0.0</v>
      </c>
      <c r="S11" s="98">
        <v>0.0</v>
      </c>
      <c r="T11" s="98">
        <v>0.0</v>
      </c>
      <c r="U11" s="98">
        <v>0.0</v>
      </c>
      <c r="V11" s="51"/>
    </row>
    <row r="12" ht="18.75" customHeight="1">
      <c r="A12" s="95"/>
      <c r="B12" s="102" t="s">
        <v>31</v>
      </c>
      <c r="C12" s="97"/>
      <c r="D12" s="97"/>
      <c r="E12" s="98">
        <v>0.0</v>
      </c>
      <c r="F12" s="98">
        <v>0.0</v>
      </c>
      <c r="G12" s="98">
        <v>0.0</v>
      </c>
      <c r="H12" s="99">
        <f t="shared" si="2"/>
        <v>0</v>
      </c>
      <c r="I12" s="99">
        <v>0.0</v>
      </c>
      <c r="J12" s="99">
        <f t="shared" ref="J12:M12" si="7">H12-I12</f>
        <v>0</v>
      </c>
      <c r="K12" s="100">
        <f t="shared" si="7"/>
        <v>0</v>
      </c>
      <c r="L12" s="100">
        <f t="shared" si="7"/>
        <v>0</v>
      </c>
      <c r="M12" s="100">
        <f t="shared" si="7"/>
        <v>0</v>
      </c>
      <c r="N12" s="100">
        <f t="shared" si="4"/>
        <v>0</v>
      </c>
      <c r="O12" s="100">
        <f t="shared" si="5"/>
        <v>0</v>
      </c>
      <c r="P12" s="100">
        <f t="shared" si="6"/>
        <v>0</v>
      </c>
      <c r="Q12" s="98">
        <v>0.0</v>
      </c>
      <c r="R12" s="98">
        <v>0.0</v>
      </c>
      <c r="S12" s="98">
        <v>0.0</v>
      </c>
      <c r="T12" s="98">
        <v>0.0</v>
      </c>
      <c r="U12" s="98">
        <v>0.0</v>
      </c>
      <c r="V12" s="51"/>
    </row>
    <row r="13" ht="18.75" customHeight="1">
      <c r="A13" s="95"/>
      <c r="B13" s="102" t="s">
        <v>33</v>
      </c>
      <c r="C13" s="97"/>
      <c r="D13" s="97"/>
      <c r="E13" s="98">
        <v>0.0</v>
      </c>
      <c r="F13" s="98">
        <v>0.0</v>
      </c>
      <c r="G13" s="98">
        <v>0.0</v>
      </c>
      <c r="H13" s="99">
        <f t="shared" si="2"/>
        <v>0</v>
      </c>
      <c r="I13" s="99">
        <v>0.0</v>
      </c>
      <c r="J13" s="99">
        <f t="shared" ref="J13:M13" si="8">H13-I13</f>
        <v>0</v>
      </c>
      <c r="K13" s="100">
        <f t="shared" si="8"/>
        <v>0</v>
      </c>
      <c r="L13" s="100">
        <f t="shared" si="8"/>
        <v>0</v>
      </c>
      <c r="M13" s="100">
        <f t="shared" si="8"/>
        <v>0</v>
      </c>
      <c r="N13" s="100">
        <f t="shared" si="4"/>
        <v>0</v>
      </c>
      <c r="O13" s="100">
        <f t="shared" si="5"/>
        <v>0</v>
      </c>
      <c r="P13" s="100">
        <f t="shared" si="6"/>
        <v>0</v>
      </c>
      <c r="Q13" s="98">
        <v>0.0</v>
      </c>
      <c r="R13" s="98">
        <v>0.0</v>
      </c>
      <c r="S13" s="98">
        <v>0.0</v>
      </c>
      <c r="T13" s="98">
        <v>0.0</v>
      </c>
      <c r="U13" s="98">
        <v>0.0</v>
      </c>
      <c r="V13" s="51"/>
    </row>
    <row r="14" ht="18.75" customHeight="1">
      <c r="A14" s="95"/>
      <c r="B14" s="101" t="s">
        <v>35</v>
      </c>
      <c r="C14" s="97"/>
      <c r="D14" s="97"/>
      <c r="E14" s="98">
        <v>0.0</v>
      </c>
      <c r="F14" s="98">
        <v>0.0</v>
      </c>
      <c r="G14" s="98">
        <v>0.0</v>
      </c>
      <c r="H14" s="99">
        <f t="shared" si="2"/>
        <v>0</v>
      </c>
      <c r="I14" s="99">
        <v>0.0</v>
      </c>
      <c r="J14" s="99">
        <f t="shared" ref="J14:M14" si="9">H14-I14</f>
        <v>0</v>
      </c>
      <c r="K14" s="100">
        <f t="shared" si="9"/>
        <v>0</v>
      </c>
      <c r="L14" s="100">
        <f t="shared" si="9"/>
        <v>0</v>
      </c>
      <c r="M14" s="100">
        <f t="shared" si="9"/>
        <v>0</v>
      </c>
      <c r="N14" s="100">
        <f t="shared" si="4"/>
        <v>0</v>
      </c>
      <c r="O14" s="100">
        <f t="shared" si="5"/>
        <v>0</v>
      </c>
      <c r="P14" s="100">
        <f t="shared" si="6"/>
        <v>0</v>
      </c>
      <c r="Q14" s="98">
        <v>0.0</v>
      </c>
      <c r="R14" s="98">
        <v>0.0</v>
      </c>
      <c r="S14" s="98">
        <v>0.0</v>
      </c>
      <c r="T14" s="98">
        <v>0.0</v>
      </c>
      <c r="U14" s="98">
        <v>0.0</v>
      </c>
      <c r="V14" s="51"/>
    </row>
    <row r="15" ht="18.75" customHeight="1">
      <c r="A15" s="95"/>
      <c r="B15" s="101" t="s">
        <v>37</v>
      </c>
      <c r="C15" s="97"/>
      <c r="D15" s="97"/>
      <c r="E15" s="98">
        <v>0.0</v>
      </c>
      <c r="F15" s="98">
        <v>0.0</v>
      </c>
      <c r="G15" s="98">
        <v>0.0</v>
      </c>
      <c r="H15" s="99">
        <f t="shared" si="2"/>
        <v>0</v>
      </c>
      <c r="I15" s="99">
        <v>0.0</v>
      </c>
      <c r="J15" s="99">
        <f t="shared" ref="J15:M15" si="10">H15-I15</f>
        <v>0</v>
      </c>
      <c r="K15" s="100">
        <f t="shared" si="10"/>
        <v>0</v>
      </c>
      <c r="L15" s="100">
        <f t="shared" si="10"/>
        <v>0</v>
      </c>
      <c r="M15" s="100">
        <f t="shared" si="10"/>
        <v>0</v>
      </c>
      <c r="N15" s="100">
        <f t="shared" si="4"/>
        <v>0</v>
      </c>
      <c r="O15" s="100">
        <f t="shared" si="5"/>
        <v>0</v>
      </c>
      <c r="P15" s="100">
        <f t="shared" si="6"/>
        <v>0</v>
      </c>
      <c r="Q15" s="98">
        <v>0.0</v>
      </c>
      <c r="R15" s="98">
        <v>0.0</v>
      </c>
      <c r="S15" s="98">
        <v>0.0</v>
      </c>
      <c r="T15" s="98">
        <v>0.0</v>
      </c>
      <c r="U15" s="98">
        <v>0.0</v>
      </c>
      <c r="V15" s="51"/>
    </row>
    <row r="16" ht="18.75" customHeight="1">
      <c r="A16" s="95"/>
      <c r="B16" s="102" t="s">
        <v>39</v>
      </c>
      <c r="C16" s="97"/>
      <c r="D16" s="97"/>
      <c r="E16" s="98">
        <v>0.0</v>
      </c>
      <c r="F16" s="98">
        <v>0.0</v>
      </c>
      <c r="G16" s="98">
        <v>0.0</v>
      </c>
      <c r="H16" s="99">
        <f t="shared" si="2"/>
        <v>0</v>
      </c>
      <c r="I16" s="99">
        <v>0.0</v>
      </c>
      <c r="J16" s="99">
        <f t="shared" ref="J16:M16" si="11">H16-I16</f>
        <v>0</v>
      </c>
      <c r="K16" s="100">
        <f t="shared" si="11"/>
        <v>0</v>
      </c>
      <c r="L16" s="100">
        <f t="shared" si="11"/>
        <v>0</v>
      </c>
      <c r="M16" s="100">
        <f t="shared" si="11"/>
        <v>0</v>
      </c>
      <c r="N16" s="100">
        <f t="shared" si="4"/>
        <v>0</v>
      </c>
      <c r="O16" s="100">
        <f t="shared" si="5"/>
        <v>0</v>
      </c>
      <c r="P16" s="100">
        <f t="shared" si="6"/>
        <v>0</v>
      </c>
      <c r="Q16" s="98">
        <v>0.0</v>
      </c>
      <c r="R16" s="98">
        <v>0.0</v>
      </c>
      <c r="S16" s="98">
        <v>0.0</v>
      </c>
      <c r="T16" s="98">
        <v>0.0</v>
      </c>
      <c r="U16" s="98">
        <v>0.0</v>
      </c>
      <c r="V16" s="51"/>
    </row>
    <row r="17" ht="18.75" customHeight="1">
      <c r="A17" s="95"/>
      <c r="B17" s="102" t="s">
        <v>40</v>
      </c>
      <c r="C17" s="97"/>
      <c r="D17" s="97"/>
      <c r="E17" s="98">
        <v>0.0</v>
      </c>
      <c r="F17" s="98">
        <v>0.0</v>
      </c>
      <c r="G17" s="98">
        <v>0.0</v>
      </c>
      <c r="H17" s="99">
        <f t="shared" si="2"/>
        <v>0</v>
      </c>
      <c r="I17" s="99">
        <v>0.0</v>
      </c>
      <c r="J17" s="99">
        <f t="shared" ref="J17:M17" si="12">H17-I17</f>
        <v>0</v>
      </c>
      <c r="K17" s="100">
        <f t="shared" si="12"/>
        <v>0</v>
      </c>
      <c r="L17" s="100">
        <f t="shared" si="12"/>
        <v>0</v>
      </c>
      <c r="M17" s="100">
        <f t="shared" si="12"/>
        <v>0</v>
      </c>
      <c r="N17" s="100">
        <f t="shared" si="4"/>
        <v>0</v>
      </c>
      <c r="O17" s="100">
        <f t="shared" si="5"/>
        <v>0</v>
      </c>
      <c r="P17" s="100">
        <f t="shared" si="6"/>
        <v>0</v>
      </c>
      <c r="Q17" s="98">
        <v>0.0</v>
      </c>
      <c r="R17" s="98">
        <v>0.0</v>
      </c>
      <c r="S17" s="98">
        <v>0.0</v>
      </c>
      <c r="T17" s="98">
        <v>0.0</v>
      </c>
      <c r="U17" s="98">
        <v>0.0</v>
      </c>
      <c r="V17" s="51"/>
    </row>
    <row r="18" ht="18.75" customHeight="1">
      <c r="A18" s="95"/>
      <c r="B18" s="102" t="s">
        <v>42</v>
      </c>
      <c r="C18" s="97"/>
      <c r="D18" s="97"/>
      <c r="E18" s="98">
        <v>0.0</v>
      </c>
      <c r="F18" s="98">
        <v>0.0</v>
      </c>
      <c r="G18" s="98">
        <v>0.0</v>
      </c>
      <c r="H18" s="99">
        <f t="shared" si="2"/>
        <v>0</v>
      </c>
      <c r="I18" s="99">
        <v>0.0</v>
      </c>
      <c r="J18" s="99">
        <f t="shared" ref="J18:M18" si="13">H18-I18</f>
        <v>0</v>
      </c>
      <c r="K18" s="100">
        <f t="shared" si="13"/>
        <v>0</v>
      </c>
      <c r="L18" s="100">
        <f t="shared" si="13"/>
        <v>0</v>
      </c>
      <c r="M18" s="100">
        <f t="shared" si="13"/>
        <v>0</v>
      </c>
      <c r="N18" s="100">
        <f t="shared" si="4"/>
        <v>0</v>
      </c>
      <c r="O18" s="100">
        <f t="shared" si="5"/>
        <v>0</v>
      </c>
      <c r="P18" s="100">
        <f t="shared" si="6"/>
        <v>0</v>
      </c>
      <c r="Q18" s="98">
        <v>0.0</v>
      </c>
      <c r="R18" s="98">
        <v>0.0</v>
      </c>
      <c r="S18" s="98">
        <v>0.0</v>
      </c>
      <c r="T18" s="98">
        <v>0.0</v>
      </c>
      <c r="U18" s="98">
        <v>0.0</v>
      </c>
      <c r="V18" s="51"/>
    </row>
    <row r="19" ht="18.75" customHeight="1">
      <c r="A19" s="95"/>
      <c r="B19" s="102" t="s">
        <v>44</v>
      </c>
      <c r="C19" s="97"/>
      <c r="D19" s="97"/>
      <c r="E19" s="98">
        <v>0.0</v>
      </c>
      <c r="F19" s="98">
        <v>0.0</v>
      </c>
      <c r="G19" s="98">
        <v>0.0</v>
      </c>
      <c r="H19" s="99">
        <f t="shared" si="2"/>
        <v>0</v>
      </c>
      <c r="I19" s="99">
        <v>0.0</v>
      </c>
      <c r="J19" s="99">
        <f t="shared" ref="J19:M19" si="14">H19-I19</f>
        <v>0</v>
      </c>
      <c r="K19" s="100">
        <f t="shared" si="14"/>
        <v>0</v>
      </c>
      <c r="L19" s="100">
        <f t="shared" si="14"/>
        <v>0</v>
      </c>
      <c r="M19" s="100">
        <f t="shared" si="14"/>
        <v>0</v>
      </c>
      <c r="N19" s="100">
        <f t="shared" si="4"/>
        <v>0</v>
      </c>
      <c r="O19" s="100">
        <f t="shared" si="5"/>
        <v>0</v>
      </c>
      <c r="P19" s="100">
        <f t="shared" si="6"/>
        <v>0</v>
      </c>
      <c r="Q19" s="98">
        <v>0.0</v>
      </c>
      <c r="R19" s="98">
        <v>0.0</v>
      </c>
      <c r="S19" s="98">
        <v>0.0</v>
      </c>
      <c r="T19" s="98">
        <v>0.0</v>
      </c>
      <c r="U19" s="98">
        <v>0.0</v>
      </c>
      <c r="V19" s="51"/>
    </row>
    <row r="20" ht="18.75" customHeight="1">
      <c r="A20" s="95"/>
      <c r="B20" s="102" t="s">
        <v>46</v>
      </c>
      <c r="C20" s="97"/>
      <c r="D20" s="97"/>
      <c r="E20" s="98">
        <v>0.0</v>
      </c>
      <c r="F20" s="98">
        <v>0.0</v>
      </c>
      <c r="G20" s="98">
        <v>0.0</v>
      </c>
      <c r="H20" s="99">
        <f t="shared" si="2"/>
        <v>0</v>
      </c>
      <c r="I20" s="99">
        <v>0.0</v>
      </c>
      <c r="J20" s="99">
        <f t="shared" ref="J20:M20" si="15">H20-I20</f>
        <v>0</v>
      </c>
      <c r="K20" s="100">
        <f t="shared" si="15"/>
        <v>0</v>
      </c>
      <c r="L20" s="100">
        <f t="shared" si="15"/>
        <v>0</v>
      </c>
      <c r="M20" s="100">
        <f t="shared" si="15"/>
        <v>0</v>
      </c>
      <c r="N20" s="100">
        <f t="shared" si="4"/>
        <v>0</v>
      </c>
      <c r="O20" s="100">
        <f t="shared" si="5"/>
        <v>0</v>
      </c>
      <c r="P20" s="100">
        <f t="shared" si="6"/>
        <v>0</v>
      </c>
      <c r="Q20" s="98">
        <v>0.0</v>
      </c>
      <c r="R20" s="98">
        <v>0.0</v>
      </c>
      <c r="S20" s="98">
        <v>0.0</v>
      </c>
      <c r="T20" s="98">
        <v>0.0</v>
      </c>
      <c r="U20" s="98">
        <v>0.0</v>
      </c>
      <c r="V20" s="51"/>
    </row>
    <row r="21" ht="18.75" customHeight="1">
      <c r="A21" s="95"/>
      <c r="B21" s="102" t="s">
        <v>48</v>
      </c>
      <c r="C21" s="97"/>
      <c r="D21" s="97"/>
      <c r="E21" s="98">
        <v>0.0</v>
      </c>
      <c r="F21" s="98">
        <v>0.0</v>
      </c>
      <c r="G21" s="98">
        <v>0.0</v>
      </c>
      <c r="H21" s="99">
        <f t="shared" si="2"/>
        <v>0</v>
      </c>
      <c r="I21" s="99">
        <v>0.0</v>
      </c>
      <c r="J21" s="99">
        <f t="shared" ref="J21:M21" si="16">H21-I21</f>
        <v>0</v>
      </c>
      <c r="K21" s="100">
        <f t="shared" si="16"/>
        <v>0</v>
      </c>
      <c r="L21" s="100">
        <f t="shared" si="16"/>
        <v>0</v>
      </c>
      <c r="M21" s="100">
        <f t="shared" si="16"/>
        <v>0</v>
      </c>
      <c r="N21" s="100">
        <f t="shared" si="4"/>
        <v>0</v>
      </c>
      <c r="O21" s="100">
        <f t="shared" si="5"/>
        <v>0</v>
      </c>
      <c r="P21" s="100">
        <f t="shared" si="6"/>
        <v>0</v>
      </c>
      <c r="Q21" s="98">
        <v>0.0</v>
      </c>
      <c r="R21" s="98">
        <v>0.0</v>
      </c>
      <c r="S21" s="98">
        <v>0.0</v>
      </c>
      <c r="T21" s="98">
        <v>0.0</v>
      </c>
      <c r="U21" s="98">
        <v>0.0</v>
      </c>
      <c r="V21" s="51"/>
    </row>
    <row r="22" ht="18.75" customHeight="1">
      <c r="A22" s="95"/>
      <c r="B22" s="102" t="s">
        <v>50</v>
      </c>
      <c r="C22" s="97"/>
      <c r="D22" s="97"/>
      <c r="E22" s="98">
        <v>0.0</v>
      </c>
      <c r="F22" s="98">
        <v>0.0</v>
      </c>
      <c r="G22" s="98">
        <v>0.0</v>
      </c>
      <c r="H22" s="99">
        <f t="shared" si="2"/>
        <v>0</v>
      </c>
      <c r="I22" s="99">
        <v>0.0</v>
      </c>
      <c r="J22" s="99">
        <f t="shared" ref="J22:M22" si="17">H22-I22</f>
        <v>0</v>
      </c>
      <c r="K22" s="100">
        <f t="shared" si="17"/>
        <v>0</v>
      </c>
      <c r="L22" s="100">
        <f t="shared" si="17"/>
        <v>0</v>
      </c>
      <c r="M22" s="100">
        <f t="shared" si="17"/>
        <v>0</v>
      </c>
      <c r="N22" s="100">
        <f t="shared" si="4"/>
        <v>0</v>
      </c>
      <c r="O22" s="100">
        <f t="shared" si="5"/>
        <v>0</v>
      </c>
      <c r="P22" s="100">
        <f t="shared" si="6"/>
        <v>0</v>
      </c>
      <c r="Q22" s="98">
        <v>0.0</v>
      </c>
      <c r="R22" s="98">
        <v>0.0</v>
      </c>
      <c r="S22" s="98">
        <v>0.0</v>
      </c>
      <c r="T22" s="98">
        <v>0.0</v>
      </c>
      <c r="U22" s="98">
        <v>0.0</v>
      </c>
      <c r="V22" s="51"/>
    </row>
    <row r="23" ht="18.75" customHeight="1">
      <c r="A23" s="95"/>
      <c r="B23" s="102" t="s">
        <v>52</v>
      </c>
      <c r="C23" s="97"/>
      <c r="D23" s="97"/>
      <c r="E23" s="98">
        <v>0.0</v>
      </c>
      <c r="F23" s="98">
        <v>0.0</v>
      </c>
      <c r="G23" s="98">
        <v>0.0</v>
      </c>
      <c r="H23" s="99">
        <f t="shared" si="2"/>
        <v>0</v>
      </c>
      <c r="I23" s="99">
        <v>0.0</v>
      </c>
      <c r="J23" s="99">
        <f t="shared" ref="J23:M23" si="18">H23-I23</f>
        <v>0</v>
      </c>
      <c r="K23" s="100">
        <f t="shared" si="18"/>
        <v>0</v>
      </c>
      <c r="L23" s="100">
        <f t="shared" si="18"/>
        <v>0</v>
      </c>
      <c r="M23" s="100">
        <f t="shared" si="18"/>
        <v>0</v>
      </c>
      <c r="N23" s="100">
        <f t="shared" si="4"/>
        <v>0</v>
      </c>
      <c r="O23" s="100">
        <f t="shared" si="5"/>
        <v>0</v>
      </c>
      <c r="P23" s="100">
        <f t="shared" si="6"/>
        <v>0</v>
      </c>
      <c r="Q23" s="98">
        <v>0.0</v>
      </c>
      <c r="R23" s="98">
        <v>0.0</v>
      </c>
      <c r="S23" s="98">
        <v>0.0</v>
      </c>
      <c r="T23" s="98">
        <v>0.0</v>
      </c>
      <c r="U23" s="98">
        <v>0.0</v>
      </c>
      <c r="V23" s="51"/>
    </row>
    <row r="24" ht="18.75" customHeight="1">
      <c r="A24" s="95"/>
      <c r="B24" s="102" t="s">
        <v>54</v>
      </c>
      <c r="C24" s="97"/>
      <c r="D24" s="97"/>
      <c r="E24" s="98">
        <v>0.0</v>
      </c>
      <c r="F24" s="98">
        <v>0.0</v>
      </c>
      <c r="G24" s="98">
        <v>0.0</v>
      </c>
      <c r="H24" s="99">
        <f t="shared" si="2"/>
        <v>0</v>
      </c>
      <c r="I24" s="99">
        <v>0.0</v>
      </c>
      <c r="J24" s="99">
        <f t="shared" ref="J24:M24" si="19">H24-I24</f>
        <v>0</v>
      </c>
      <c r="K24" s="100">
        <f t="shared" si="19"/>
        <v>0</v>
      </c>
      <c r="L24" s="100">
        <f t="shared" si="19"/>
        <v>0</v>
      </c>
      <c r="M24" s="100">
        <f t="shared" si="19"/>
        <v>0</v>
      </c>
      <c r="N24" s="100">
        <f t="shared" si="4"/>
        <v>0</v>
      </c>
      <c r="O24" s="100">
        <f t="shared" si="5"/>
        <v>0</v>
      </c>
      <c r="P24" s="100">
        <f t="shared" si="6"/>
        <v>0</v>
      </c>
      <c r="Q24" s="98">
        <v>0.0</v>
      </c>
      <c r="R24" s="98">
        <v>0.0</v>
      </c>
      <c r="S24" s="98">
        <v>0.0</v>
      </c>
      <c r="T24" s="98">
        <v>0.0</v>
      </c>
      <c r="U24" s="98">
        <v>0.0</v>
      </c>
      <c r="V24" s="51"/>
    </row>
    <row r="25" ht="18.75" customHeight="1">
      <c r="A25" s="95"/>
      <c r="B25" s="102" t="s">
        <v>56</v>
      </c>
      <c r="C25" s="97"/>
      <c r="D25" s="97"/>
      <c r="E25" s="98">
        <v>0.0</v>
      </c>
      <c r="F25" s="98">
        <v>0.0</v>
      </c>
      <c r="G25" s="98">
        <v>0.0</v>
      </c>
      <c r="H25" s="99">
        <f t="shared" si="2"/>
        <v>0</v>
      </c>
      <c r="I25" s="99">
        <v>0.0</v>
      </c>
      <c r="J25" s="99">
        <f t="shared" ref="J25:M25" si="20">H25-I25</f>
        <v>0</v>
      </c>
      <c r="K25" s="100">
        <f t="shared" si="20"/>
        <v>0</v>
      </c>
      <c r="L25" s="100">
        <f t="shared" si="20"/>
        <v>0</v>
      </c>
      <c r="M25" s="100">
        <f t="shared" si="20"/>
        <v>0</v>
      </c>
      <c r="N25" s="100">
        <f t="shared" si="4"/>
        <v>0</v>
      </c>
      <c r="O25" s="100">
        <f t="shared" si="5"/>
        <v>0</v>
      </c>
      <c r="P25" s="100">
        <f t="shared" si="6"/>
        <v>0</v>
      </c>
      <c r="Q25" s="98">
        <v>0.0</v>
      </c>
      <c r="R25" s="98">
        <v>0.0</v>
      </c>
      <c r="S25" s="98">
        <v>0.0</v>
      </c>
      <c r="T25" s="98">
        <v>0.0</v>
      </c>
      <c r="U25" s="98">
        <v>0.0</v>
      </c>
      <c r="V25" s="51"/>
    </row>
    <row r="26" ht="18.75" customHeight="1">
      <c r="A26" s="95"/>
      <c r="B26" s="102" t="s">
        <v>58</v>
      </c>
      <c r="C26" s="97"/>
      <c r="D26" s="97"/>
      <c r="E26" s="98">
        <v>0.0</v>
      </c>
      <c r="F26" s="98">
        <v>0.0</v>
      </c>
      <c r="G26" s="98">
        <v>0.0</v>
      </c>
      <c r="H26" s="99">
        <f t="shared" si="2"/>
        <v>0</v>
      </c>
      <c r="I26" s="99">
        <v>0.0</v>
      </c>
      <c r="J26" s="99">
        <f t="shared" ref="J26:M26" si="21">H26-I26</f>
        <v>0</v>
      </c>
      <c r="K26" s="100">
        <f t="shared" si="21"/>
        <v>0</v>
      </c>
      <c r="L26" s="100">
        <f t="shared" si="21"/>
        <v>0</v>
      </c>
      <c r="M26" s="100">
        <f t="shared" si="21"/>
        <v>0</v>
      </c>
      <c r="N26" s="100">
        <f t="shared" si="4"/>
        <v>0</v>
      </c>
      <c r="O26" s="100">
        <f t="shared" si="5"/>
        <v>0</v>
      </c>
      <c r="P26" s="100">
        <f t="shared" si="6"/>
        <v>0</v>
      </c>
      <c r="Q26" s="98">
        <v>0.0</v>
      </c>
      <c r="R26" s="98">
        <v>0.0</v>
      </c>
      <c r="S26" s="98">
        <v>0.0</v>
      </c>
      <c r="T26" s="98">
        <v>0.0</v>
      </c>
      <c r="U26" s="98">
        <v>0.0</v>
      </c>
      <c r="V26" s="51"/>
    </row>
    <row r="27" ht="18.75" customHeight="1">
      <c r="A27" s="95"/>
      <c r="B27" s="102" t="s">
        <v>60</v>
      </c>
      <c r="C27" s="97"/>
      <c r="D27" s="97"/>
      <c r="E27" s="98">
        <v>0.0</v>
      </c>
      <c r="F27" s="98">
        <v>0.0</v>
      </c>
      <c r="G27" s="98">
        <v>0.0</v>
      </c>
      <c r="H27" s="99">
        <f t="shared" si="2"/>
        <v>0</v>
      </c>
      <c r="I27" s="99">
        <v>0.0</v>
      </c>
      <c r="J27" s="99">
        <f t="shared" ref="J27:M27" si="22">H27-I27</f>
        <v>0</v>
      </c>
      <c r="K27" s="100">
        <f t="shared" si="22"/>
        <v>0</v>
      </c>
      <c r="L27" s="100">
        <f t="shared" si="22"/>
        <v>0</v>
      </c>
      <c r="M27" s="100">
        <f t="shared" si="22"/>
        <v>0</v>
      </c>
      <c r="N27" s="100">
        <f t="shared" si="4"/>
        <v>0</v>
      </c>
      <c r="O27" s="100">
        <f t="shared" si="5"/>
        <v>0</v>
      </c>
      <c r="P27" s="100">
        <f t="shared" si="6"/>
        <v>0</v>
      </c>
      <c r="Q27" s="98">
        <v>0.0</v>
      </c>
      <c r="R27" s="98">
        <v>0.0</v>
      </c>
      <c r="S27" s="98">
        <v>0.0</v>
      </c>
      <c r="T27" s="98">
        <v>0.0</v>
      </c>
      <c r="U27" s="98">
        <v>0.0</v>
      </c>
      <c r="V27" s="51"/>
    </row>
    <row r="28" ht="18.75" customHeight="1">
      <c r="A28" s="95"/>
      <c r="B28" s="102" t="s">
        <v>62</v>
      </c>
      <c r="C28" s="97"/>
      <c r="D28" s="97"/>
      <c r="E28" s="98">
        <v>0.0</v>
      </c>
      <c r="F28" s="98">
        <v>0.0</v>
      </c>
      <c r="G28" s="98">
        <v>0.0</v>
      </c>
      <c r="H28" s="99">
        <f t="shared" si="2"/>
        <v>0</v>
      </c>
      <c r="I28" s="99">
        <v>0.0</v>
      </c>
      <c r="J28" s="99">
        <f t="shared" ref="J28:M28" si="23">H28-I28</f>
        <v>0</v>
      </c>
      <c r="K28" s="100">
        <f t="shared" si="23"/>
        <v>0</v>
      </c>
      <c r="L28" s="100">
        <f t="shared" si="23"/>
        <v>0</v>
      </c>
      <c r="M28" s="100">
        <f t="shared" si="23"/>
        <v>0</v>
      </c>
      <c r="N28" s="100">
        <f t="shared" si="4"/>
        <v>0</v>
      </c>
      <c r="O28" s="100">
        <f t="shared" si="5"/>
        <v>0</v>
      </c>
      <c r="P28" s="100">
        <f t="shared" si="6"/>
        <v>0</v>
      </c>
      <c r="Q28" s="98">
        <v>0.0</v>
      </c>
      <c r="R28" s="98">
        <v>0.0</v>
      </c>
      <c r="S28" s="98">
        <v>0.0</v>
      </c>
      <c r="T28" s="98">
        <v>0.0</v>
      </c>
      <c r="U28" s="98">
        <v>0.0</v>
      </c>
      <c r="V28" s="51"/>
    </row>
    <row r="29" ht="18.75" customHeight="1">
      <c r="A29" s="95"/>
      <c r="B29" s="102" t="s">
        <v>123</v>
      </c>
      <c r="C29" s="97"/>
      <c r="D29" s="97"/>
      <c r="E29" s="103">
        <v>0.0</v>
      </c>
      <c r="F29" s="103">
        <v>0.0</v>
      </c>
      <c r="G29" s="103">
        <v>0.0</v>
      </c>
      <c r="H29" s="104">
        <f t="shared" si="2"/>
        <v>0</v>
      </c>
      <c r="I29" s="104">
        <v>0.0</v>
      </c>
      <c r="J29" s="104">
        <f t="shared" ref="J29:M29" si="24">H29-I29</f>
        <v>0</v>
      </c>
      <c r="K29" s="105">
        <f t="shared" si="24"/>
        <v>0</v>
      </c>
      <c r="L29" s="105">
        <f t="shared" si="24"/>
        <v>0</v>
      </c>
      <c r="M29" s="105">
        <f t="shared" si="24"/>
        <v>0</v>
      </c>
      <c r="N29" s="105">
        <f t="shared" si="4"/>
        <v>0</v>
      </c>
      <c r="O29" s="105">
        <f t="shared" si="5"/>
        <v>0</v>
      </c>
      <c r="P29" s="105">
        <f t="shared" si="6"/>
        <v>0</v>
      </c>
      <c r="Q29" s="103">
        <v>0.0</v>
      </c>
      <c r="R29" s="103">
        <v>0.0</v>
      </c>
      <c r="S29" s="103">
        <v>0.0</v>
      </c>
      <c r="T29" s="103">
        <v>0.0</v>
      </c>
      <c r="U29" s="103">
        <v>0.0</v>
      </c>
      <c r="V29" s="51"/>
    </row>
    <row r="30" ht="18.75" customHeight="1">
      <c r="A30" s="106"/>
      <c r="B30" s="102" t="s">
        <v>66</v>
      </c>
      <c r="C30" s="97"/>
      <c r="D30" s="97"/>
      <c r="E30" s="103">
        <v>0.0</v>
      </c>
      <c r="F30" s="103">
        <v>0.0</v>
      </c>
      <c r="G30" s="103">
        <v>0.0</v>
      </c>
      <c r="H30" s="104">
        <f t="shared" si="2"/>
        <v>0</v>
      </c>
      <c r="I30" s="104">
        <v>0.0</v>
      </c>
      <c r="J30" s="104">
        <f t="shared" ref="J30:M30" si="25">H30-I30</f>
        <v>0</v>
      </c>
      <c r="K30" s="105">
        <f t="shared" si="25"/>
        <v>0</v>
      </c>
      <c r="L30" s="105">
        <f t="shared" si="25"/>
        <v>0</v>
      </c>
      <c r="M30" s="105">
        <f t="shared" si="25"/>
        <v>0</v>
      </c>
      <c r="N30" s="105">
        <f t="shared" si="4"/>
        <v>0</v>
      </c>
      <c r="O30" s="105">
        <f t="shared" si="5"/>
        <v>0</v>
      </c>
      <c r="P30" s="105">
        <f t="shared" si="6"/>
        <v>0</v>
      </c>
      <c r="Q30" s="103">
        <v>0.0</v>
      </c>
      <c r="R30" s="103">
        <v>0.0</v>
      </c>
      <c r="S30" s="103">
        <v>0.0</v>
      </c>
      <c r="T30" s="103">
        <v>0.0</v>
      </c>
      <c r="U30" s="103">
        <v>0.0</v>
      </c>
      <c r="V30" s="85"/>
    </row>
    <row r="31" ht="18.75" customHeight="1">
      <c r="A31" s="106"/>
      <c r="B31" s="102" t="s">
        <v>124</v>
      </c>
      <c r="C31" s="97"/>
      <c r="D31" s="97"/>
      <c r="E31" s="103">
        <v>0.0</v>
      </c>
      <c r="F31" s="103">
        <v>0.0</v>
      </c>
      <c r="G31" s="103">
        <v>0.0</v>
      </c>
      <c r="H31" s="104">
        <f t="shared" si="2"/>
        <v>0</v>
      </c>
      <c r="I31" s="104">
        <v>0.0</v>
      </c>
      <c r="J31" s="104">
        <f t="shared" ref="J31:M31" si="26">H31-I31</f>
        <v>0</v>
      </c>
      <c r="K31" s="105">
        <f t="shared" si="26"/>
        <v>0</v>
      </c>
      <c r="L31" s="105">
        <f t="shared" si="26"/>
        <v>0</v>
      </c>
      <c r="M31" s="105">
        <f t="shared" si="26"/>
        <v>0</v>
      </c>
      <c r="N31" s="105">
        <f t="shared" si="4"/>
        <v>0</v>
      </c>
      <c r="O31" s="105">
        <f t="shared" si="5"/>
        <v>0</v>
      </c>
      <c r="P31" s="105">
        <f t="shared" si="6"/>
        <v>0</v>
      </c>
      <c r="Q31" s="103">
        <v>0.0</v>
      </c>
      <c r="R31" s="103">
        <v>0.0</v>
      </c>
      <c r="S31" s="103">
        <v>0.0</v>
      </c>
      <c r="T31" s="103">
        <v>0.0</v>
      </c>
      <c r="U31" s="103">
        <v>0.0</v>
      </c>
      <c r="V31" s="85"/>
    </row>
    <row r="32" ht="18.75" customHeight="1">
      <c r="A32" s="106"/>
      <c r="B32" s="102" t="s">
        <v>125</v>
      </c>
      <c r="C32" s="97"/>
      <c r="D32" s="97"/>
      <c r="E32" s="103">
        <v>0.0</v>
      </c>
      <c r="F32" s="103">
        <v>0.0</v>
      </c>
      <c r="G32" s="103">
        <v>0.0</v>
      </c>
      <c r="H32" s="104">
        <f t="shared" si="2"/>
        <v>0</v>
      </c>
      <c r="I32" s="104">
        <v>0.0</v>
      </c>
      <c r="J32" s="104">
        <f t="shared" ref="J32:M32" si="27">H32-I32</f>
        <v>0</v>
      </c>
      <c r="K32" s="105">
        <f t="shared" si="27"/>
        <v>0</v>
      </c>
      <c r="L32" s="105">
        <f t="shared" si="27"/>
        <v>0</v>
      </c>
      <c r="M32" s="105">
        <f t="shared" si="27"/>
        <v>0</v>
      </c>
      <c r="N32" s="105">
        <f t="shared" si="4"/>
        <v>0</v>
      </c>
      <c r="O32" s="105">
        <f t="shared" si="5"/>
        <v>0</v>
      </c>
      <c r="P32" s="105">
        <f t="shared" si="6"/>
        <v>0</v>
      </c>
      <c r="Q32" s="103">
        <v>0.0</v>
      </c>
      <c r="R32" s="103">
        <v>0.0</v>
      </c>
      <c r="S32" s="103">
        <v>0.0</v>
      </c>
      <c r="T32" s="103">
        <v>0.0</v>
      </c>
      <c r="U32" s="103">
        <v>0.0</v>
      </c>
      <c r="V32" s="85"/>
    </row>
    <row r="33" ht="18.75" customHeight="1">
      <c r="A33" s="106"/>
      <c r="B33" s="102" t="s">
        <v>72</v>
      </c>
      <c r="C33" s="97"/>
      <c r="D33" s="97"/>
      <c r="E33" s="103">
        <v>0.0</v>
      </c>
      <c r="F33" s="103">
        <v>0.0</v>
      </c>
      <c r="G33" s="103">
        <v>0.0</v>
      </c>
      <c r="H33" s="104">
        <f t="shared" si="2"/>
        <v>0</v>
      </c>
      <c r="I33" s="104">
        <v>0.0</v>
      </c>
      <c r="J33" s="104">
        <f t="shared" ref="J33:M33" si="28">H33-I33</f>
        <v>0</v>
      </c>
      <c r="K33" s="105">
        <f t="shared" si="28"/>
        <v>0</v>
      </c>
      <c r="L33" s="105">
        <f t="shared" si="28"/>
        <v>0</v>
      </c>
      <c r="M33" s="105">
        <f t="shared" si="28"/>
        <v>0</v>
      </c>
      <c r="N33" s="105">
        <f t="shared" si="4"/>
        <v>0</v>
      </c>
      <c r="O33" s="105">
        <f t="shared" si="5"/>
        <v>0</v>
      </c>
      <c r="P33" s="105">
        <f t="shared" si="6"/>
        <v>0</v>
      </c>
      <c r="Q33" s="103">
        <v>0.0</v>
      </c>
      <c r="R33" s="103">
        <v>0.0</v>
      </c>
      <c r="S33" s="103">
        <v>0.0</v>
      </c>
      <c r="T33" s="103">
        <v>0.0</v>
      </c>
      <c r="U33" s="103">
        <v>0.0</v>
      </c>
      <c r="V33" s="85"/>
    </row>
    <row r="34" ht="18.75" customHeight="1">
      <c r="A34" s="106"/>
      <c r="B34" s="102" t="s">
        <v>74</v>
      </c>
      <c r="C34" s="97"/>
      <c r="D34" s="97"/>
      <c r="E34" s="103">
        <v>0.0</v>
      </c>
      <c r="F34" s="103">
        <v>0.0</v>
      </c>
      <c r="G34" s="103">
        <v>0.0</v>
      </c>
      <c r="H34" s="104">
        <f t="shared" si="2"/>
        <v>0</v>
      </c>
      <c r="I34" s="104">
        <v>0.0</v>
      </c>
      <c r="J34" s="104">
        <f t="shared" ref="J34:M34" si="29">H34-I34</f>
        <v>0</v>
      </c>
      <c r="K34" s="105">
        <f t="shared" si="29"/>
        <v>0</v>
      </c>
      <c r="L34" s="105">
        <f t="shared" si="29"/>
        <v>0</v>
      </c>
      <c r="M34" s="105">
        <f t="shared" si="29"/>
        <v>0</v>
      </c>
      <c r="N34" s="105">
        <f t="shared" si="4"/>
        <v>0</v>
      </c>
      <c r="O34" s="105">
        <f t="shared" si="5"/>
        <v>0</v>
      </c>
      <c r="P34" s="105">
        <f t="shared" si="6"/>
        <v>0</v>
      </c>
      <c r="Q34" s="103">
        <v>0.0</v>
      </c>
      <c r="R34" s="103">
        <v>0.0</v>
      </c>
      <c r="S34" s="103">
        <v>0.0</v>
      </c>
      <c r="T34" s="103">
        <v>0.0</v>
      </c>
      <c r="U34" s="103">
        <v>0.0</v>
      </c>
      <c r="V34" s="85"/>
    </row>
    <row r="35" ht="18.75" customHeight="1">
      <c r="A35" s="106"/>
      <c r="B35" s="102" t="s">
        <v>76</v>
      </c>
      <c r="C35" s="97"/>
      <c r="D35" s="97"/>
      <c r="E35" s="103">
        <v>0.0</v>
      </c>
      <c r="F35" s="103">
        <v>0.0</v>
      </c>
      <c r="G35" s="103">
        <v>0.0</v>
      </c>
      <c r="H35" s="104">
        <f t="shared" si="2"/>
        <v>0</v>
      </c>
      <c r="I35" s="104">
        <v>0.0</v>
      </c>
      <c r="J35" s="104">
        <f t="shared" ref="J35:M35" si="30">H35-I35</f>
        <v>0</v>
      </c>
      <c r="K35" s="105">
        <f t="shared" si="30"/>
        <v>0</v>
      </c>
      <c r="L35" s="105">
        <f t="shared" si="30"/>
        <v>0</v>
      </c>
      <c r="M35" s="105">
        <f t="shared" si="30"/>
        <v>0</v>
      </c>
      <c r="N35" s="105">
        <f t="shared" si="4"/>
        <v>0</v>
      </c>
      <c r="O35" s="105">
        <f t="shared" si="5"/>
        <v>0</v>
      </c>
      <c r="P35" s="105">
        <f t="shared" si="6"/>
        <v>0</v>
      </c>
      <c r="Q35" s="103">
        <v>0.0</v>
      </c>
      <c r="R35" s="103">
        <v>0.0</v>
      </c>
      <c r="S35" s="103">
        <v>0.0</v>
      </c>
      <c r="T35" s="103">
        <v>0.0</v>
      </c>
      <c r="U35" s="103">
        <v>0.0</v>
      </c>
      <c r="V35" s="85"/>
    </row>
    <row r="36" ht="18.75" customHeight="1">
      <c r="A36" s="106"/>
      <c r="B36" s="102" t="s">
        <v>78</v>
      </c>
      <c r="C36" s="97"/>
      <c r="D36" s="97"/>
      <c r="E36" s="103">
        <v>0.0</v>
      </c>
      <c r="F36" s="103">
        <v>0.0</v>
      </c>
      <c r="G36" s="103">
        <v>0.0</v>
      </c>
      <c r="H36" s="104">
        <f t="shared" si="2"/>
        <v>0</v>
      </c>
      <c r="I36" s="104">
        <v>0.0</v>
      </c>
      <c r="J36" s="104">
        <f t="shared" ref="J36:M36" si="31">H36-I36</f>
        <v>0</v>
      </c>
      <c r="K36" s="105">
        <f t="shared" si="31"/>
        <v>0</v>
      </c>
      <c r="L36" s="105">
        <f t="shared" si="31"/>
        <v>0</v>
      </c>
      <c r="M36" s="105">
        <f t="shared" si="31"/>
        <v>0</v>
      </c>
      <c r="N36" s="105">
        <f t="shared" si="4"/>
        <v>0</v>
      </c>
      <c r="O36" s="105">
        <f t="shared" si="5"/>
        <v>0</v>
      </c>
      <c r="P36" s="105">
        <f t="shared" si="6"/>
        <v>0</v>
      </c>
      <c r="Q36" s="103">
        <v>0.0</v>
      </c>
      <c r="R36" s="103">
        <v>0.0</v>
      </c>
      <c r="S36" s="103">
        <v>0.0</v>
      </c>
      <c r="T36" s="103">
        <v>0.0</v>
      </c>
      <c r="U36" s="103">
        <v>0.0</v>
      </c>
      <c r="V36" s="85"/>
    </row>
    <row r="37" ht="18.75" customHeight="1">
      <c r="A37" s="106"/>
      <c r="B37" s="107" t="s">
        <v>80</v>
      </c>
      <c r="C37" s="97"/>
      <c r="D37" s="97"/>
      <c r="E37" s="103">
        <v>0.0</v>
      </c>
      <c r="F37" s="103">
        <v>0.0</v>
      </c>
      <c r="G37" s="103">
        <v>0.0</v>
      </c>
      <c r="H37" s="104">
        <f t="shared" si="2"/>
        <v>0</v>
      </c>
      <c r="I37" s="104">
        <v>0.0</v>
      </c>
      <c r="J37" s="104">
        <f t="shared" ref="J37:M37" si="32">H37-I37</f>
        <v>0</v>
      </c>
      <c r="K37" s="105">
        <f t="shared" si="32"/>
        <v>0</v>
      </c>
      <c r="L37" s="105">
        <f t="shared" si="32"/>
        <v>0</v>
      </c>
      <c r="M37" s="105">
        <f t="shared" si="32"/>
        <v>0</v>
      </c>
      <c r="N37" s="105">
        <f t="shared" si="4"/>
        <v>0</v>
      </c>
      <c r="O37" s="105">
        <f t="shared" si="5"/>
        <v>0</v>
      </c>
      <c r="P37" s="105">
        <f t="shared" si="6"/>
        <v>0</v>
      </c>
      <c r="Q37" s="103">
        <v>0.0</v>
      </c>
      <c r="R37" s="103">
        <v>0.0</v>
      </c>
      <c r="S37" s="103">
        <v>0.0</v>
      </c>
      <c r="T37" s="103">
        <v>0.0</v>
      </c>
      <c r="U37" s="103">
        <v>0.0</v>
      </c>
      <c r="V37" s="85"/>
    </row>
    <row r="38" ht="18.75" customHeight="1">
      <c r="A38" s="106"/>
      <c r="B38" s="107" t="s">
        <v>126</v>
      </c>
      <c r="C38" s="97"/>
      <c r="D38" s="97"/>
      <c r="E38" s="103">
        <v>0.0</v>
      </c>
      <c r="F38" s="103">
        <v>0.0</v>
      </c>
      <c r="G38" s="103">
        <v>0.0</v>
      </c>
      <c r="H38" s="104">
        <f t="shared" si="2"/>
        <v>0</v>
      </c>
      <c r="I38" s="104">
        <v>0.0</v>
      </c>
      <c r="J38" s="104">
        <f t="shared" ref="J38:M38" si="33">H38-I38</f>
        <v>0</v>
      </c>
      <c r="K38" s="105">
        <f t="shared" si="33"/>
        <v>0</v>
      </c>
      <c r="L38" s="105">
        <f t="shared" si="33"/>
        <v>0</v>
      </c>
      <c r="M38" s="105">
        <f t="shared" si="33"/>
        <v>0</v>
      </c>
      <c r="N38" s="105">
        <f t="shared" si="4"/>
        <v>0</v>
      </c>
      <c r="O38" s="105">
        <f t="shared" si="5"/>
        <v>0</v>
      </c>
      <c r="P38" s="105">
        <f t="shared" si="6"/>
        <v>0</v>
      </c>
      <c r="Q38" s="103">
        <v>0.0</v>
      </c>
      <c r="R38" s="103">
        <v>0.0</v>
      </c>
      <c r="S38" s="103">
        <v>0.0</v>
      </c>
      <c r="T38" s="103">
        <v>0.0</v>
      </c>
      <c r="U38" s="103">
        <v>0.0</v>
      </c>
      <c r="V38" s="85"/>
    </row>
    <row r="39" ht="18.75" customHeight="1">
      <c r="A39" s="106"/>
      <c r="B39" s="107" t="s">
        <v>84</v>
      </c>
      <c r="C39" s="97"/>
      <c r="D39" s="97"/>
      <c r="E39" s="103">
        <v>0.0</v>
      </c>
      <c r="F39" s="103">
        <v>0.0</v>
      </c>
      <c r="G39" s="103">
        <v>0.0</v>
      </c>
      <c r="H39" s="104">
        <f t="shared" si="2"/>
        <v>0</v>
      </c>
      <c r="I39" s="104">
        <v>0.0</v>
      </c>
      <c r="J39" s="104">
        <f t="shared" ref="J39:M39" si="34">H39-I39</f>
        <v>0</v>
      </c>
      <c r="K39" s="105">
        <f t="shared" si="34"/>
        <v>0</v>
      </c>
      <c r="L39" s="105">
        <f t="shared" si="34"/>
        <v>0</v>
      </c>
      <c r="M39" s="105">
        <f t="shared" si="34"/>
        <v>0</v>
      </c>
      <c r="N39" s="105">
        <f t="shared" si="4"/>
        <v>0</v>
      </c>
      <c r="O39" s="105">
        <f t="shared" si="5"/>
        <v>0</v>
      </c>
      <c r="P39" s="105">
        <f t="shared" si="6"/>
        <v>0</v>
      </c>
      <c r="Q39" s="103">
        <v>0.0</v>
      </c>
      <c r="R39" s="103">
        <v>0.0</v>
      </c>
      <c r="S39" s="103">
        <v>0.0</v>
      </c>
      <c r="T39" s="103">
        <v>0.0</v>
      </c>
      <c r="U39" s="103">
        <v>0.0</v>
      </c>
      <c r="V39" s="85"/>
    </row>
    <row r="40" ht="18.75" customHeight="1">
      <c r="A40" s="106"/>
      <c r="B40" s="107" t="s">
        <v>86</v>
      </c>
      <c r="C40" s="97"/>
      <c r="D40" s="97"/>
      <c r="E40" s="103">
        <v>0.0</v>
      </c>
      <c r="F40" s="103">
        <v>0.0</v>
      </c>
      <c r="G40" s="103">
        <v>0.0</v>
      </c>
      <c r="H40" s="104">
        <f t="shared" si="2"/>
        <v>0</v>
      </c>
      <c r="I40" s="104">
        <v>0.0</v>
      </c>
      <c r="J40" s="104">
        <f t="shared" ref="J40:M40" si="35">H40-I40</f>
        <v>0</v>
      </c>
      <c r="K40" s="105">
        <f t="shared" si="35"/>
        <v>0</v>
      </c>
      <c r="L40" s="105">
        <f t="shared" si="35"/>
        <v>0</v>
      </c>
      <c r="M40" s="105">
        <f t="shared" si="35"/>
        <v>0</v>
      </c>
      <c r="N40" s="105">
        <f t="shared" si="4"/>
        <v>0</v>
      </c>
      <c r="O40" s="105">
        <f t="shared" si="5"/>
        <v>0</v>
      </c>
      <c r="P40" s="105">
        <f t="shared" si="6"/>
        <v>0</v>
      </c>
      <c r="Q40" s="103">
        <v>0.0</v>
      </c>
      <c r="R40" s="103">
        <v>0.0</v>
      </c>
      <c r="S40" s="103">
        <v>0.0</v>
      </c>
      <c r="T40" s="103">
        <v>0.0</v>
      </c>
      <c r="U40" s="103">
        <v>0.0</v>
      </c>
      <c r="V40" s="85"/>
    </row>
    <row r="41" ht="18.75" customHeight="1">
      <c r="A41" s="106"/>
      <c r="B41" s="107" t="s">
        <v>88</v>
      </c>
      <c r="C41" s="97"/>
      <c r="D41" s="97"/>
      <c r="E41" s="103">
        <v>0.0</v>
      </c>
      <c r="F41" s="103">
        <v>0.0</v>
      </c>
      <c r="G41" s="103">
        <v>0.0</v>
      </c>
      <c r="H41" s="104">
        <f t="shared" si="2"/>
        <v>0</v>
      </c>
      <c r="I41" s="104">
        <v>0.0</v>
      </c>
      <c r="J41" s="104">
        <f t="shared" ref="J41:M41" si="36">H41-I41</f>
        <v>0</v>
      </c>
      <c r="K41" s="105">
        <f t="shared" si="36"/>
        <v>0</v>
      </c>
      <c r="L41" s="105">
        <f t="shared" si="36"/>
        <v>0</v>
      </c>
      <c r="M41" s="105">
        <f t="shared" si="36"/>
        <v>0</v>
      </c>
      <c r="N41" s="105">
        <f t="shared" si="4"/>
        <v>0</v>
      </c>
      <c r="O41" s="105">
        <f t="shared" si="5"/>
        <v>0</v>
      </c>
      <c r="P41" s="105">
        <f t="shared" si="6"/>
        <v>0</v>
      </c>
      <c r="Q41" s="103">
        <v>0.0</v>
      </c>
      <c r="R41" s="103">
        <v>0.0</v>
      </c>
      <c r="S41" s="103">
        <v>0.0</v>
      </c>
      <c r="T41" s="103">
        <v>0.0</v>
      </c>
      <c r="U41" s="103">
        <v>0.0</v>
      </c>
      <c r="V41" s="85"/>
    </row>
    <row r="42" ht="18.75" customHeight="1">
      <c r="A42" s="106"/>
      <c r="B42" s="108"/>
      <c r="C42" s="97"/>
      <c r="D42" s="97"/>
      <c r="E42" s="103">
        <v>0.0</v>
      </c>
      <c r="F42" s="103">
        <v>0.0</v>
      </c>
      <c r="G42" s="103">
        <v>0.0</v>
      </c>
      <c r="H42" s="104">
        <f t="shared" si="2"/>
        <v>0</v>
      </c>
      <c r="I42" s="104">
        <v>0.0</v>
      </c>
      <c r="J42" s="104">
        <f t="shared" ref="J42:M42" si="37">H42-I42</f>
        <v>0</v>
      </c>
      <c r="K42" s="105">
        <f t="shared" si="37"/>
        <v>0</v>
      </c>
      <c r="L42" s="105">
        <f t="shared" si="37"/>
        <v>0</v>
      </c>
      <c r="M42" s="105">
        <f t="shared" si="37"/>
        <v>0</v>
      </c>
      <c r="N42" s="105">
        <f t="shared" si="4"/>
        <v>0</v>
      </c>
      <c r="O42" s="105">
        <f t="shared" si="5"/>
        <v>0</v>
      </c>
      <c r="P42" s="105">
        <f t="shared" si="6"/>
        <v>0</v>
      </c>
      <c r="Q42" s="103">
        <v>0.0</v>
      </c>
      <c r="R42" s="103">
        <v>0.0</v>
      </c>
      <c r="S42" s="103">
        <v>0.0</v>
      </c>
      <c r="T42" s="103">
        <v>0.0</v>
      </c>
      <c r="U42" s="103">
        <v>0.0</v>
      </c>
      <c r="V42" s="85"/>
    </row>
    <row r="43" ht="18.75" customHeight="1">
      <c r="A43" s="106"/>
      <c r="B43" s="108"/>
      <c r="C43" s="97"/>
      <c r="D43" s="97"/>
      <c r="E43" s="103">
        <v>0.0</v>
      </c>
      <c r="F43" s="103">
        <v>0.0</v>
      </c>
      <c r="G43" s="103">
        <v>0.0</v>
      </c>
      <c r="H43" s="104">
        <f t="shared" si="2"/>
        <v>0</v>
      </c>
      <c r="I43" s="104">
        <v>0.0</v>
      </c>
      <c r="J43" s="104">
        <f t="shared" ref="J43:M43" si="38">H43-I43</f>
        <v>0</v>
      </c>
      <c r="K43" s="105">
        <f t="shared" si="38"/>
        <v>0</v>
      </c>
      <c r="L43" s="105">
        <f t="shared" si="38"/>
        <v>0</v>
      </c>
      <c r="M43" s="105">
        <f t="shared" si="38"/>
        <v>0</v>
      </c>
      <c r="N43" s="105">
        <f t="shared" si="4"/>
        <v>0</v>
      </c>
      <c r="O43" s="105">
        <f t="shared" si="5"/>
        <v>0</v>
      </c>
      <c r="P43" s="105">
        <f t="shared" si="6"/>
        <v>0</v>
      </c>
      <c r="Q43" s="103">
        <v>0.0</v>
      </c>
      <c r="R43" s="103">
        <v>0.0</v>
      </c>
      <c r="S43" s="103">
        <v>0.0</v>
      </c>
      <c r="T43" s="103">
        <v>0.0</v>
      </c>
      <c r="U43" s="103">
        <v>0.0</v>
      </c>
      <c r="V43" s="85"/>
    </row>
    <row r="44" ht="18.75" customHeight="1">
      <c r="A44" s="106"/>
      <c r="B44" s="108"/>
      <c r="C44" s="97"/>
      <c r="D44" s="97"/>
      <c r="E44" s="103">
        <v>0.0</v>
      </c>
      <c r="F44" s="103">
        <v>0.0</v>
      </c>
      <c r="G44" s="103">
        <v>0.0</v>
      </c>
      <c r="H44" s="104">
        <f t="shared" si="2"/>
        <v>0</v>
      </c>
      <c r="I44" s="104">
        <v>0.0</v>
      </c>
      <c r="J44" s="104">
        <f t="shared" ref="J44:M44" si="39">H44-I44</f>
        <v>0</v>
      </c>
      <c r="K44" s="105">
        <f t="shared" si="39"/>
        <v>0</v>
      </c>
      <c r="L44" s="105">
        <f t="shared" si="39"/>
        <v>0</v>
      </c>
      <c r="M44" s="105">
        <f t="shared" si="39"/>
        <v>0</v>
      </c>
      <c r="N44" s="105">
        <f t="shared" si="4"/>
        <v>0</v>
      </c>
      <c r="O44" s="105">
        <f t="shared" si="5"/>
        <v>0</v>
      </c>
      <c r="P44" s="105">
        <f t="shared" si="6"/>
        <v>0</v>
      </c>
      <c r="Q44" s="103">
        <v>0.0</v>
      </c>
      <c r="R44" s="103">
        <v>0.0</v>
      </c>
      <c r="S44" s="103">
        <v>0.0</v>
      </c>
      <c r="T44" s="103">
        <v>0.0</v>
      </c>
      <c r="U44" s="103">
        <v>0.0</v>
      </c>
      <c r="V44" s="85"/>
    </row>
    <row r="45" ht="18.75" customHeight="1">
      <c r="A45" s="106"/>
      <c r="B45" s="108"/>
      <c r="C45" s="97"/>
      <c r="D45" s="97"/>
      <c r="E45" s="103">
        <v>0.0</v>
      </c>
      <c r="F45" s="103">
        <v>0.0</v>
      </c>
      <c r="G45" s="103">
        <v>0.0</v>
      </c>
      <c r="H45" s="104">
        <f t="shared" si="2"/>
        <v>0</v>
      </c>
      <c r="I45" s="104">
        <v>0.0</v>
      </c>
      <c r="J45" s="104">
        <f t="shared" ref="J45:M45" si="40">H45-I45</f>
        <v>0</v>
      </c>
      <c r="K45" s="105">
        <f t="shared" si="40"/>
        <v>0</v>
      </c>
      <c r="L45" s="105">
        <f t="shared" si="40"/>
        <v>0</v>
      </c>
      <c r="M45" s="105">
        <f t="shared" si="40"/>
        <v>0</v>
      </c>
      <c r="N45" s="105">
        <f t="shared" si="4"/>
        <v>0</v>
      </c>
      <c r="O45" s="105">
        <f t="shared" si="5"/>
        <v>0</v>
      </c>
      <c r="P45" s="105">
        <f t="shared" si="6"/>
        <v>0</v>
      </c>
      <c r="Q45" s="103">
        <v>0.0</v>
      </c>
      <c r="R45" s="103">
        <v>0.0</v>
      </c>
      <c r="S45" s="103">
        <v>0.0</v>
      </c>
      <c r="T45" s="103">
        <v>0.0</v>
      </c>
      <c r="U45" s="103">
        <v>0.0</v>
      </c>
      <c r="V45" s="85"/>
    </row>
    <row r="46" ht="18.75" customHeight="1">
      <c r="A46" s="106"/>
      <c r="B46" s="108"/>
      <c r="C46" s="109"/>
      <c r="D46" s="109"/>
      <c r="E46" s="110">
        <f t="shared" ref="E46:U46" si="41">sum(E10:E40)</f>
        <v>0</v>
      </c>
      <c r="F46" s="110">
        <f t="shared" si="41"/>
        <v>0</v>
      </c>
      <c r="G46" s="110">
        <f t="shared" si="41"/>
        <v>0</v>
      </c>
      <c r="H46" s="110">
        <f t="shared" si="41"/>
        <v>0</v>
      </c>
      <c r="I46" s="110">
        <f t="shared" si="41"/>
        <v>0</v>
      </c>
      <c r="J46" s="110">
        <f t="shared" si="41"/>
        <v>0</v>
      </c>
      <c r="K46" s="110">
        <f t="shared" si="41"/>
        <v>0</v>
      </c>
      <c r="L46" s="110">
        <f t="shared" si="41"/>
        <v>0</v>
      </c>
      <c r="M46" s="110">
        <f t="shared" si="41"/>
        <v>0</v>
      </c>
      <c r="N46" s="110">
        <f t="shared" si="41"/>
        <v>0</v>
      </c>
      <c r="O46" s="110">
        <f t="shared" si="41"/>
        <v>0</v>
      </c>
      <c r="P46" s="110">
        <f t="shared" si="41"/>
        <v>0</v>
      </c>
      <c r="Q46" s="110">
        <f t="shared" si="41"/>
        <v>0</v>
      </c>
      <c r="R46" s="110">
        <f t="shared" si="41"/>
        <v>0</v>
      </c>
      <c r="S46" s="110">
        <f t="shared" si="41"/>
        <v>0</v>
      </c>
      <c r="T46" s="110">
        <f t="shared" si="41"/>
        <v>0</v>
      </c>
      <c r="U46" s="110">
        <f t="shared" si="41"/>
        <v>0</v>
      </c>
      <c r="V46" s="85"/>
    </row>
    <row r="47">
      <c r="A47" s="111"/>
      <c r="B47" s="112"/>
      <c r="C47" s="113"/>
      <c r="D47" s="113"/>
      <c r="E47" s="113"/>
      <c r="F47" s="113"/>
      <c r="G47" s="113"/>
      <c r="H47" s="114"/>
      <c r="I47" s="115"/>
      <c r="J47" s="114"/>
      <c r="K47" s="114"/>
      <c r="L47" s="113"/>
      <c r="M47" s="113"/>
      <c r="N47" s="113"/>
      <c r="O47" s="113"/>
      <c r="P47" s="113"/>
      <c r="Q47" s="114"/>
      <c r="R47" s="114"/>
      <c r="S47" s="113"/>
      <c r="T47" s="113"/>
      <c r="U47" s="113"/>
      <c r="V47" s="51"/>
    </row>
    <row r="48">
      <c r="A48" s="116"/>
      <c r="B48" s="23" t="str">
        <f>A2&amp;" NOTES:"</f>
        <v>Leased Dark Fiber Pricing Sheet NOTES:</v>
      </c>
      <c r="C48" s="117"/>
      <c r="D48" s="117"/>
      <c r="E48" s="117"/>
      <c r="F48" s="117"/>
      <c r="G48" s="117"/>
      <c r="H48" s="118"/>
      <c r="I48" s="73"/>
      <c r="J48" s="118"/>
      <c r="K48" s="118"/>
      <c r="L48" s="117"/>
      <c r="M48" s="117"/>
      <c r="N48" s="117"/>
      <c r="O48" s="117"/>
      <c r="P48" s="117"/>
      <c r="Q48" s="118"/>
      <c r="R48" s="118"/>
      <c r="S48" s="117"/>
      <c r="T48" s="117"/>
      <c r="U48" s="117"/>
      <c r="V48" s="51"/>
    </row>
    <row r="49" ht="89.25" customHeight="1">
      <c r="A49" s="116"/>
      <c r="B49" s="11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20"/>
      <c r="V49" s="51"/>
    </row>
    <row r="50">
      <c r="A50" s="116"/>
      <c r="B50" s="23"/>
      <c r="C50" s="117"/>
      <c r="D50" s="117"/>
      <c r="E50" s="117"/>
      <c r="F50" s="117"/>
      <c r="G50" s="117"/>
      <c r="H50" s="118"/>
      <c r="I50" s="73"/>
      <c r="J50" s="118"/>
      <c r="K50" s="118"/>
      <c r="L50" s="117"/>
      <c r="M50" s="117"/>
      <c r="N50" s="117"/>
      <c r="O50" s="117"/>
      <c r="P50" s="117"/>
      <c r="Q50" s="118"/>
      <c r="R50" s="118"/>
      <c r="S50" s="117"/>
      <c r="T50" s="117"/>
      <c r="U50" s="117"/>
      <c r="V50" s="51"/>
    </row>
    <row r="51">
      <c r="A51" s="116"/>
      <c r="B51" s="23"/>
      <c r="C51" s="117"/>
      <c r="D51" s="117"/>
      <c r="E51" s="117"/>
      <c r="F51" s="117"/>
      <c r="G51" s="117"/>
      <c r="H51" s="118"/>
      <c r="I51" s="73"/>
      <c r="J51" s="118"/>
      <c r="K51" s="118"/>
      <c r="L51" s="117"/>
      <c r="M51" s="117"/>
      <c r="N51" s="117"/>
      <c r="O51" s="117"/>
      <c r="P51" s="117"/>
      <c r="Q51" s="118"/>
      <c r="R51" s="118"/>
      <c r="S51" s="117"/>
      <c r="T51" s="117"/>
      <c r="U51" s="117"/>
      <c r="V51" s="51"/>
    </row>
    <row r="52">
      <c r="A52" s="116"/>
      <c r="B52" s="23"/>
      <c r="C52" s="121" t="s">
        <v>127</v>
      </c>
      <c r="D52" s="122"/>
      <c r="E52" s="122"/>
      <c r="F52" s="122"/>
      <c r="G52" s="123"/>
      <c r="I52" s="73"/>
      <c r="J52" s="118"/>
      <c r="K52" s="118"/>
      <c r="L52" s="117"/>
      <c r="M52" s="117"/>
      <c r="N52" s="117"/>
      <c r="O52" s="117"/>
      <c r="P52" s="117"/>
      <c r="Q52" s="118"/>
      <c r="R52" s="118"/>
      <c r="S52" s="117"/>
      <c r="T52" s="117"/>
      <c r="U52" s="117"/>
      <c r="V52" s="51"/>
    </row>
    <row r="53">
      <c r="A53" s="116"/>
      <c r="B53" s="23"/>
      <c r="C53" s="117"/>
      <c r="D53" s="117"/>
      <c r="E53" s="117"/>
      <c r="F53" s="117"/>
      <c r="G53" s="117"/>
      <c r="H53" s="118"/>
      <c r="I53" s="73"/>
      <c r="J53" s="118"/>
      <c r="K53" s="118"/>
      <c r="L53" s="117"/>
      <c r="M53" s="117"/>
      <c r="N53" s="117"/>
      <c r="O53" s="117"/>
      <c r="P53" s="117"/>
      <c r="Q53" s="118"/>
      <c r="R53" s="118"/>
      <c r="S53" s="117"/>
      <c r="T53" s="117"/>
      <c r="U53" s="117"/>
      <c r="V53" s="51"/>
    </row>
  </sheetData>
  <mergeCells count="5">
    <mergeCell ref="E8:J8"/>
    <mergeCell ref="K8:M8"/>
    <mergeCell ref="N8:P8"/>
    <mergeCell ref="Q8:U8"/>
    <mergeCell ref="B49:T49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22.29"/>
    <col customWidth="1" min="4" max="4" width="30.0"/>
    <col customWidth="1" min="5" max="7" width="18.71"/>
    <col customWidth="1" min="8" max="17" width="10.86"/>
    <col customWidth="1" min="18" max="18" width="2.29"/>
  </cols>
  <sheetData>
    <row r="1" ht="11.25" customHeight="1">
      <c r="A1" s="46"/>
      <c r="B1" s="46"/>
      <c r="C1" s="46"/>
      <c r="D1" s="47"/>
      <c r="E1" s="47"/>
      <c r="F1" s="5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51"/>
    </row>
    <row r="2">
      <c r="A2" s="52" t="s">
        <v>128</v>
      </c>
      <c r="B2" s="52"/>
      <c r="C2" s="124"/>
      <c r="D2" s="53"/>
      <c r="E2" s="53"/>
      <c r="F2" s="56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>
      <c r="A4" s="50"/>
      <c r="B4" s="125"/>
      <c r="C4" s="60" t="s">
        <v>129</v>
      </c>
      <c r="D4" s="65" t="str">
        <f>'Check List'!G3</f>
        <v/>
      </c>
      <c r="E4" s="6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51"/>
    </row>
    <row r="5">
      <c r="A5" s="50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51"/>
    </row>
    <row r="6">
      <c r="A6" s="69"/>
      <c r="B6" s="70"/>
      <c r="C6" s="70"/>
      <c r="D6" s="71"/>
      <c r="E6" s="71"/>
      <c r="F6" s="74"/>
      <c r="G6" s="71"/>
      <c r="H6" s="70"/>
      <c r="I6" s="70"/>
      <c r="J6" s="70"/>
      <c r="K6" s="70"/>
      <c r="L6" s="70"/>
      <c r="M6" s="70"/>
      <c r="N6" s="70"/>
      <c r="O6" s="70"/>
      <c r="P6" s="70"/>
      <c r="Q6" s="70"/>
      <c r="R6" s="51"/>
    </row>
    <row r="7" ht="18.75" customHeight="1">
      <c r="A7" s="76"/>
      <c r="B7" s="77"/>
      <c r="C7" s="77"/>
      <c r="D7" s="77"/>
      <c r="E7" s="126" t="s">
        <v>130</v>
      </c>
      <c r="F7" s="127"/>
      <c r="G7" s="77"/>
      <c r="H7" s="128"/>
      <c r="I7" s="129"/>
      <c r="J7" s="130" t="s">
        <v>131</v>
      </c>
      <c r="K7" s="129"/>
      <c r="L7" s="129"/>
      <c r="M7" s="131"/>
      <c r="N7" s="132"/>
      <c r="O7" s="133" t="s">
        <v>132</v>
      </c>
      <c r="P7" s="134"/>
      <c r="Q7" s="132"/>
      <c r="R7" s="85"/>
    </row>
    <row r="8" ht="27.75" customHeight="1">
      <c r="A8" s="86"/>
      <c r="B8" s="87" t="s">
        <v>133</v>
      </c>
      <c r="C8" s="135"/>
      <c r="D8" s="135"/>
      <c r="E8" s="136" t="s">
        <v>134</v>
      </c>
      <c r="F8" s="137" t="s">
        <v>135</v>
      </c>
      <c r="G8" s="136" t="s">
        <v>134</v>
      </c>
      <c r="H8" s="138" t="s">
        <v>136</v>
      </c>
      <c r="I8" s="138" t="s">
        <v>137</v>
      </c>
      <c r="J8" s="138" t="s">
        <v>138</v>
      </c>
      <c r="K8" s="138" t="s">
        <v>139</v>
      </c>
      <c r="L8" s="139" t="s">
        <v>140</v>
      </c>
      <c r="M8" s="138" t="s">
        <v>136</v>
      </c>
      <c r="N8" s="138" t="s">
        <v>137</v>
      </c>
      <c r="O8" s="138" t="s">
        <v>138</v>
      </c>
      <c r="P8" s="138" t="s">
        <v>139</v>
      </c>
      <c r="Q8" s="140" t="s">
        <v>140</v>
      </c>
      <c r="R8" s="51"/>
    </row>
    <row r="9" ht="18.75" customHeight="1">
      <c r="A9" s="95"/>
      <c r="B9" s="141" t="str">
        <f>#REF!</f>
        <v>#REF!</v>
      </c>
      <c r="C9" s="142"/>
      <c r="D9" s="143"/>
      <c r="E9" s="144"/>
      <c r="F9" s="145"/>
      <c r="G9" s="144"/>
      <c r="H9" s="146"/>
      <c r="I9" s="146"/>
      <c r="J9" s="146"/>
      <c r="K9" s="146"/>
      <c r="L9" s="147"/>
      <c r="M9" s="146"/>
      <c r="N9" s="146"/>
      <c r="O9" s="146"/>
      <c r="P9" s="146"/>
      <c r="Q9" s="148"/>
      <c r="R9" s="51"/>
    </row>
    <row r="10" ht="18.75" customHeight="1">
      <c r="A10" s="95"/>
      <c r="B10" s="149" t="str">
        <f>Sites!C6</f>
        <v>EASTERN UPPER PENINSULA ISD</v>
      </c>
      <c r="C10" s="150"/>
      <c r="D10" s="151"/>
      <c r="E10" s="144"/>
      <c r="F10" s="145"/>
      <c r="G10" s="144"/>
      <c r="H10" s="146"/>
      <c r="I10" s="146"/>
      <c r="J10" s="146"/>
      <c r="K10" s="146"/>
      <c r="L10" s="147"/>
      <c r="M10" s="146"/>
      <c r="N10" s="146"/>
      <c r="O10" s="146"/>
      <c r="P10" s="146"/>
      <c r="Q10" s="148"/>
      <c r="R10" s="51"/>
    </row>
    <row r="11" ht="18.75" customHeight="1">
      <c r="A11" s="95"/>
      <c r="B11" s="152" t="str">
        <f>Sites!C7</f>
        <v>Bois Blanc Pines School</v>
      </c>
      <c r="C11" s="153"/>
      <c r="D11" s="151"/>
      <c r="E11" s="144"/>
      <c r="F11" s="145"/>
      <c r="G11" s="144"/>
      <c r="H11" s="146"/>
      <c r="I11" s="146"/>
      <c r="J11" s="146"/>
      <c r="K11" s="146"/>
      <c r="L11" s="147"/>
      <c r="M11" s="146"/>
      <c r="N11" s="146"/>
      <c r="O11" s="146"/>
      <c r="P11" s="146"/>
      <c r="Q11" s="148"/>
      <c r="R11" s="51"/>
    </row>
    <row r="12" ht="18.75" customHeight="1">
      <c r="A12" s="95"/>
      <c r="B12" s="152" t="str">
        <f>Sites!C8</f>
        <v>Brimley Area School</v>
      </c>
      <c r="C12" s="150"/>
      <c r="D12" s="151"/>
      <c r="E12" s="144"/>
      <c r="F12" s="145"/>
      <c r="G12" s="144"/>
      <c r="H12" s="146"/>
      <c r="I12" s="146"/>
      <c r="J12" s="146"/>
      <c r="K12" s="146"/>
      <c r="L12" s="147"/>
      <c r="M12" s="146"/>
      <c r="N12" s="146"/>
      <c r="O12" s="146"/>
      <c r="P12" s="146"/>
      <c r="Q12" s="148"/>
      <c r="R12" s="51"/>
    </row>
    <row r="13" ht="18.75" customHeight="1">
      <c r="A13" s="95"/>
      <c r="B13" s="149" t="str">
        <f>Sites!C9</f>
        <v>DeTour HS</v>
      </c>
      <c r="C13" s="150"/>
      <c r="D13" s="151"/>
      <c r="E13" s="144"/>
      <c r="F13" s="145"/>
      <c r="G13" s="144"/>
      <c r="H13" s="146"/>
      <c r="I13" s="146"/>
      <c r="J13" s="146"/>
      <c r="K13" s="146"/>
      <c r="L13" s="147"/>
      <c r="M13" s="146"/>
      <c r="N13" s="146"/>
      <c r="O13" s="146"/>
      <c r="P13" s="146"/>
      <c r="Q13" s="148"/>
      <c r="R13" s="51"/>
    </row>
    <row r="14" ht="18.75" customHeight="1">
      <c r="A14" s="95"/>
      <c r="B14" s="149" t="str">
        <f>Sites!C10</f>
        <v>Drummond Island Elem. School</v>
      </c>
      <c r="C14" s="150"/>
      <c r="D14" s="151"/>
      <c r="E14" s="144"/>
      <c r="F14" s="145"/>
      <c r="G14" s="144"/>
      <c r="H14" s="146"/>
      <c r="I14" s="146"/>
      <c r="J14" s="146"/>
      <c r="K14" s="146"/>
      <c r="L14" s="147"/>
      <c r="M14" s="146"/>
      <c r="N14" s="146"/>
      <c r="O14" s="146"/>
      <c r="P14" s="146"/>
      <c r="Q14" s="148"/>
      <c r="R14" s="51"/>
    </row>
    <row r="15" ht="18.75" customHeight="1">
      <c r="A15" s="95"/>
      <c r="B15" s="152" t="str">
        <f>Sites!C11</f>
        <v>DeTour Arts and Technology Academy</v>
      </c>
      <c r="C15" s="150"/>
      <c r="D15" s="151"/>
      <c r="E15" s="144"/>
      <c r="F15" s="145"/>
      <c r="G15" s="144"/>
      <c r="H15" s="146"/>
      <c r="I15" s="146"/>
      <c r="J15" s="146"/>
      <c r="K15" s="146"/>
      <c r="L15" s="147"/>
      <c r="M15" s="146"/>
      <c r="N15" s="146"/>
      <c r="O15" s="146"/>
      <c r="P15" s="146"/>
      <c r="Q15" s="148"/>
      <c r="R15" s="51"/>
    </row>
    <row r="16" ht="18.75" customHeight="1">
      <c r="A16" s="95"/>
      <c r="B16" s="152" t="str">
        <f>Sites!C12</f>
        <v>Consolidate Community School Services</v>
      </c>
      <c r="C16" s="154"/>
      <c r="D16" s="151"/>
      <c r="E16" s="144"/>
      <c r="F16" s="145"/>
      <c r="G16" s="144"/>
      <c r="H16" s="146"/>
      <c r="I16" s="146"/>
      <c r="J16" s="146"/>
      <c r="K16" s="146"/>
      <c r="L16" s="147"/>
      <c r="M16" s="146"/>
      <c r="N16" s="146"/>
      <c r="O16" s="146"/>
      <c r="P16" s="146"/>
      <c r="Q16" s="148"/>
      <c r="R16" s="51"/>
    </row>
    <row r="17" ht="18.75" customHeight="1">
      <c r="A17" s="95"/>
      <c r="B17" s="152" t="str">
        <f>Sites!C13</f>
        <v>Engadine Schools</v>
      </c>
      <c r="C17" s="154"/>
      <c r="D17" s="151"/>
      <c r="E17" s="144"/>
      <c r="F17" s="145"/>
      <c r="G17" s="144"/>
      <c r="H17" s="146"/>
      <c r="I17" s="146"/>
      <c r="J17" s="146"/>
      <c r="K17" s="146"/>
      <c r="L17" s="147"/>
      <c r="M17" s="146"/>
      <c r="N17" s="146"/>
      <c r="O17" s="146"/>
      <c r="P17" s="146"/>
      <c r="Q17" s="148"/>
      <c r="R17" s="51"/>
    </row>
    <row r="18" ht="18.75" customHeight="1">
      <c r="A18" s="95"/>
      <c r="B18" s="152" t="str">
        <f>Sites!C14</f>
        <v>Bahweting Anishnabe Academy</v>
      </c>
      <c r="C18" s="150"/>
      <c r="D18" s="151"/>
      <c r="E18" s="144"/>
      <c r="F18" s="145"/>
      <c r="G18" s="144"/>
      <c r="H18" s="146"/>
      <c r="I18" s="146"/>
      <c r="J18" s="146"/>
      <c r="K18" s="146"/>
      <c r="L18" s="147"/>
      <c r="M18" s="146"/>
      <c r="N18" s="146"/>
      <c r="O18" s="146"/>
      <c r="P18" s="146"/>
      <c r="Q18" s="148"/>
      <c r="R18" s="51"/>
    </row>
    <row r="19" ht="18.75" customHeight="1">
      <c r="A19" s="95"/>
      <c r="B19" s="152" t="str">
        <f>Sites!C15</f>
        <v>Lake Superior Academy (17018638)</v>
      </c>
      <c r="C19" s="150"/>
      <c r="D19" s="151"/>
      <c r="E19" s="144"/>
      <c r="F19" s="145"/>
      <c r="G19" s="144"/>
      <c r="H19" s="146"/>
      <c r="I19" s="146"/>
      <c r="J19" s="146"/>
      <c r="K19" s="146"/>
      <c r="L19" s="147"/>
      <c r="M19" s="146"/>
      <c r="N19" s="146"/>
      <c r="O19" s="146"/>
      <c r="P19" s="146"/>
      <c r="Q19" s="148"/>
      <c r="R19" s="51"/>
    </row>
    <row r="20" ht="18.75" customHeight="1">
      <c r="A20" s="95"/>
      <c r="B20" s="152" t="str">
        <f>Sites!C16</f>
        <v>Les Cheneaux - Cedarville School</v>
      </c>
      <c r="C20" s="150"/>
      <c r="D20" s="151"/>
      <c r="E20" s="144"/>
      <c r="F20" s="145"/>
      <c r="G20" s="144"/>
      <c r="H20" s="146"/>
      <c r="I20" s="146"/>
      <c r="J20" s="146"/>
      <c r="K20" s="146"/>
      <c r="L20" s="147"/>
      <c r="M20" s="146"/>
      <c r="N20" s="146"/>
      <c r="O20" s="146"/>
      <c r="P20" s="146"/>
      <c r="Q20" s="148"/>
      <c r="R20" s="51"/>
    </row>
    <row r="21" ht="18.75" customHeight="1">
      <c r="A21" s="95"/>
      <c r="B21" s="152" t="str">
        <f>Sites!C17</f>
        <v>Mackinac Island School</v>
      </c>
      <c r="C21" s="150"/>
      <c r="D21" s="151"/>
      <c r="E21" s="144"/>
      <c r="F21" s="145"/>
      <c r="G21" s="144"/>
      <c r="H21" s="146"/>
      <c r="I21" s="146"/>
      <c r="J21" s="146"/>
      <c r="K21" s="146"/>
      <c r="L21" s="147"/>
      <c r="M21" s="146"/>
      <c r="N21" s="146"/>
      <c r="O21" s="146"/>
      <c r="P21" s="146"/>
      <c r="Q21" s="148"/>
      <c r="R21" s="51"/>
    </row>
    <row r="22" ht="18.75" customHeight="1">
      <c r="A22" s="95"/>
      <c r="B22" s="152" t="str">
        <f>Sites!C18</f>
        <v>Moran Twp - Gros Cap School</v>
      </c>
      <c r="C22" s="150"/>
      <c r="D22" s="151"/>
      <c r="E22" s="144"/>
      <c r="F22" s="145"/>
      <c r="G22" s="144"/>
      <c r="H22" s="146"/>
      <c r="I22" s="146"/>
      <c r="J22" s="146"/>
      <c r="K22" s="146"/>
      <c r="L22" s="147"/>
      <c r="M22" s="146"/>
      <c r="N22" s="146"/>
      <c r="O22" s="146"/>
      <c r="P22" s="146"/>
      <c r="Q22" s="148"/>
      <c r="R22" s="51"/>
    </row>
    <row r="23" ht="18.75" customHeight="1">
      <c r="A23" s="95"/>
      <c r="B23" s="152" t="str">
        <f>Sites!C19</f>
        <v>Ojibwe Charter School</v>
      </c>
      <c r="C23" s="150"/>
      <c r="D23" s="151"/>
      <c r="E23" s="144"/>
      <c r="F23" s="145"/>
      <c r="G23" s="144"/>
      <c r="H23" s="146"/>
      <c r="I23" s="146"/>
      <c r="J23" s="146"/>
      <c r="K23" s="146"/>
      <c r="L23" s="147"/>
      <c r="M23" s="146"/>
      <c r="N23" s="146"/>
      <c r="O23" s="146"/>
      <c r="P23" s="146"/>
      <c r="Q23" s="148"/>
      <c r="R23" s="51"/>
    </row>
    <row r="24" ht="18.75" customHeight="1">
      <c r="A24" s="95"/>
      <c r="B24" s="152" t="str">
        <f>Sites!C20</f>
        <v>Pickford Public Schools</v>
      </c>
      <c r="C24" s="150"/>
      <c r="D24" s="151"/>
      <c r="E24" s="144"/>
      <c r="F24" s="145"/>
      <c r="G24" s="144"/>
      <c r="H24" s="146"/>
      <c r="I24" s="146"/>
      <c r="J24" s="146"/>
      <c r="K24" s="146"/>
      <c r="L24" s="147"/>
      <c r="M24" s="146"/>
      <c r="N24" s="146"/>
      <c r="O24" s="146"/>
      <c r="P24" s="146"/>
      <c r="Q24" s="148"/>
      <c r="R24" s="51"/>
    </row>
    <row r="25" ht="18.75" customHeight="1">
      <c r="A25" s="95"/>
      <c r="B25" s="152" t="str">
        <f>Sites!C21</f>
        <v>Rudyard Area Schools</v>
      </c>
      <c r="C25" s="150"/>
      <c r="D25" s="151"/>
      <c r="E25" s="144"/>
      <c r="F25" s="145"/>
      <c r="G25" s="144"/>
      <c r="H25" s="146"/>
      <c r="I25" s="146"/>
      <c r="J25" s="146"/>
      <c r="K25" s="146"/>
      <c r="L25" s="147"/>
      <c r="M25" s="146"/>
      <c r="N25" s="146"/>
      <c r="O25" s="146"/>
      <c r="P25" s="146"/>
      <c r="Q25" s="148"/>
      <c r="R25" s="51"/>
    </row>
    <row r="26" ht="18.75" customHeight="1">
      <c r="A26" s="95"/>
      <c r="B26" s="152" t="str">
        <f>Sites!C22</f>
        <v>Sault Ste Marie - Lincoln School</v>
      </c>
      <c r="C26" s="150"/>
      <c r="D26" s="151"/>
      <c r="E26" s="144"/>
      <c r="F26" s="145"/>
      <c r="G26" s="144"/>
      <c r="H26" s="146"/>
      <c r="I26" s="146"/>
      <c r="J26" s="146"/>
      <c r="K26" s="146"/>
      <c r="L26" s="147"/>
      <c r="M26" s="146"/>
      <c r="N26" s="146"/>
      <c r="O26" s="146"/>
      <c r="P26" s="146"/>
      <c r="Q26" s="148"/>
      <c r="R26" s="51"/>
    </row>
    <row r="27" ht="18.75" customHeight="1">
      <c r="A27" s="95"/>
      <c r="B27" s="152" t="str">
        <f>Sites!C23</f>
        <v>Sault Ste Marie - Malcolm High School</v>
      </c>
      <c r="C27" s="150"/>
      <c r="D27" s="151"/>
      <c r="E27" s="144"/>
      <c r="F27" s="145"/>
      <c r="G27" s="144"/>
      <c r="H27" s="146"/>
      <c r="I27" s="146"/>
      <c r="J27" s="146"/>
      <c r="K27" s="146"/>
      <c r="L27" s="147"/>
      <c r="M27" s="146"/>
      <c r="N27" s="146"/>
      <c r="O27" s="146"/>
      <c r="P27" s="146"/>
      <c r="Q27" s="148"/>
      <c r="R27" s="51"/>
    </row>
    <row r="28" ht="18.75" customHeight="1">
      <c r="A28" s="95"/>
      <c r="B28" s="155" t="str">
        <f>Sites!C24</f>
        <v>Sault Area Elementary/Middle School</v>
      </c>
      <c r="C28" s="156"/>
      <c r="D28" s="157"/>
      <c r="E28" s="144"/>
      <c r="F28" s="145"/>
      <c r="G28" s="144"/>
      <c r="H28" s="146"/>
      <c r="I28" s="146"/>
      <c r="J28" s="146"/>
      <c r="K28" s="146"/>
      <c r="L28" s="147"/>
      <c r="M28" s="146"/>
      <c r="N28" s="146"/>
      <c r="O28" s="146"/>
      <c r="P28" s="146"/>
      <c r="Q28" s="148"/>
      <c r="R28" s="51"/>
    </row>
    <row r="29" ht="18.75" customHeight="1">
      <c r="A29" s="106"/>
      <c r="B29" s="158"/>
      <c r="C29" s="159"/>
      <c r="D29" s="160"/>
      <c r="E29" s="161"/>
      <c r="F29" s="162"/>
      <c r="G29" s="161"/>
      <c r="H29" s="163"/>
      <c r="I29" s="163"/>
      <c r="J29" s="163"/>
      <c r="K29" s="163"/>
      <c r="L29" s="164"/>
      <c r="M29" s="163"/>
      <c r="N29" s="163"/>
      <c r="O29" s="163"/>
      <c r="P29" s="163"/>
      <c r="Q29" s="165"/>
      <c r="R29" s="85"/>
    </row>
    <row r="30">
      <c r="A30" s="111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51"/>
    </row>
    <row r="31">
      <c r="A31" s="116"/>
      <c r="B31" s="23" t="str">
        <f>A2&amp;" NOTES:"</f>
        <v>Standalone Data Transmission Service Pricing Sheet NOTES:</v>
      </c>
      <c r="C31" s="23"/>
      <c r="D31" s="117"/>
      <c r="E31" s="117"/>
      <c r="F31" s="117"/>
      <c r="G31" s="16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51"/>
    </row>
    <row r="32" ht="89.25" customHeight="1">
      <c r="A32" s="116"/>
      <c r="B32" s="11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  <c r="R32" s="51"/>
    </row>
    <row r="33">
      <c r="A33" s="116"/>
      <c r="B33" s="23"/>
      <c r="C33" s="23"/>
      <c r="D33" s="117"/>
      <c r="E33" s="117"/>
      <c r="F33" s="117"/>
      <c r="G33" s="16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51"/>
    </row>
    <row r="34">
      <c r="A34" s="116"/>
      <c r="B34" s="23"/>
      <c r="C34" s="23"/>
      <c r="D34" s="117"/>
      <c r="E34" s="117"/>
      <c r="F34" s="117"/>
      <c r="G34" s="166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51"/>
    </row>
    <row r="35">
      <c r="A35" s="116"/>
      <c r="B35" s="23"/>
      <c r="C35" s="121" t="s">
        <v>127</v>
      </c>
      <c r="D35" s="122"/>
      <c r="E35" s="122"/>
      <c r="F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51"/>
    </row>
    <row r="36">
      <c r="A36" s="116"/>
      <c r="B36" s="23"/>
      <c r="C36" s="23"/>
      <c r="D36" s="117"/>
      <c r="E36" s="117"/>
      <c r="F36" s="117"/>
      <c r="G36" s="166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51"/>
    </row>
  </sheetData>
  <mergeCells count="2">
    <mergeCell ref="E7:F7"/>
    <mergeCell ref="B32:Q32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63.71"/>
    <col customWidth="1" min="4" max="4" width="21.0"/>
    <col customWidth="1" min="5" max="7" width="18.71"/>
    <col customWidth="1" min="8" max="8" width="10.86"/>
    <col customWidth="1" min="9" max="9" width="13.29"/>
    <col customWidth="1" min="10" max="10" width="10.86"/>
    <col customWidth="1" min="11" max="11" width="13.57"/>
    <col customWidth="1" min="12" max="12" width="12.29"/>
    <col customWidth="1" min="13" max="15" width="10.86"/>
    <col customWidth="1" min="16" max="16" width="12.29"/>
    <col customWidth="1" min="17" max="20" width="14.43"/>
    <col customWidth="1" min="21" max="21" width="2.29"/>
  </cols>
  <sheetData>
    <row r="1" ht="11.25" customHeight="1">
      <c r="A1" s="46"/>
      <c r="B1" s="46"/>
      <c r="C1" s="46"/>
      <c r="D1" s="47"/>
      <c r="E1" s="47"/>
      <c r="F1" s="50"/>
      <c r="G1" s="47"/>
      <c r="H1" s="47"/>
      <c r="I1" s="47"/>
      <c r="J1" s="47"/>
      <c r="K1" s="47"/>
      <c r="L1" s="47"/>
      <c r="M1" s="47"/>
      <c r="N1" s="47"/>
      <c r="O1" s="47"/>
      <c r="P1" s="47"/>
      <c r="Q1" s="51"/>
      <c r="R1" s="51"/>
      <c r="S1" s="51"/>
      <c r="T1" s="51"/>
      <c r="U1" s="51"/>
    </row>
    <row r="2">
      <c r="A2" s="52" t="s">
        <v>141</v>
      </c>
      <c r="B2" s="52"/>
      <c r="C2" s="124"/>
      <c r="D2" s="53"/>
      <c r="E2" s="53"/>
      <c r="F2" s="56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>
      <c r="A3" s="57" t="s">
        <v>142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</row>
    <row r="4">
      <c r="A4" s="50"/>
      <c r="B4" s="125"/>
      <c r="C4" s="60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1"/>
      <c r="R4" s="51"/>
      <c r="S4" s="51"/>
      <c r="T4" s="51"/>
      <c r="U4" s="51"/>
    </row>
    <row r="5">
      <c r="A5" s="50"/>
      <c r="B5" s="125"/>
      <c r="C5" s="60" t="s">
        <v>98</v>
      </c>
      <c r="D5" s="65" t="str">
        <f>'Check List'!G3</f>
        <v/>
      </c>
      <c r="E5" s="6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51"/>
      <c r="R5" s="51"/>
      <c r="S5" s="51"/>
      <c r="T5" s="51"/>
      <c r="U5" s="51"/>
    </row>
    <row r="6">
      <c r="A6" s="5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51"/>
      <c r="R6" s="51"/>
      <c r="S6" s="51"/>
      <c r="T6" s="51"/>
      <c r="U6" s="51"/>
    </row>
    <row r="7">
      <c r="A7" s="69"/>
      <c r="B7" s="70"/>
      <c r="C7" s="70"/>
      <c r="D7" s="71"/>
      <c r="E7" s="71"/>
      <c r="F7" s="74"/>
      <c r="G7" s="71"/>
      <c r="H7" s="70"/>
      <c r="I7" s="70"/>
      <c r="J7" s="70"/>
      <c r="K7" s="70"/>
      <c r="L7" s="70"/>
      <c r="M7" s="70"/>
      <c r="N7" s="70"/>
      <c r="O7" s="70"/>
      <c r="P7" s="70"/>
      <c r="Q7" s="51"/>
      <c r="R7" s="51"/>
      <c r="S7" s="51"/>
      <c r="T7" s="51"/>
      <c r="U7" s="51"/>
    </row>
    <row r="8" ht="18.75" customHeight="1">
      <c r="A8" s="76"/>
      <c r="B8" s="77"/>
      <c r="C8" s="77"/>
      <c r="D8" s="78"/>
      <c r="E8" s="78"/>
      <c r="F8" s="79" t="s">
        <v>99</v>
      </c>
      <c r="G8" s="80"/>
      <c r="H8" s="80"/>
      <c r="I8" s="80"/>
      <c r="J8" s="81"/>
      <c r="K8" s="82" t="s">
        <v>100</v>
      </c>
      <c r="L8" s="80"/>
      <c r="M8" s="81"/>
      <c r="N8" s="83" t="s">
        <v>101</v>
      </c>
      <c r="O8" s="80"/>
      <c r="P8" s="81"/>
      <c r="Q8" s="84" t="s">
        <v>102</v>
      </c>
      <c r="R8" s="80"/>
      <c r="S8" s="80"/>
      <c r="T8" s="81"/>
      <c r="U8" s="85"/>
    </row>
    <row r="9" ht="59.25" customHeight="1">
      <c r="A9" s="86"/>
      <c r="B9" s="87" t="s">
        <v>133</v>
      </c>
      <c r="C9" s="135"/>
      <c r="D9" s="88" t="s">
        <v>104</v>
      </c>
      <c r="E9" s="88" t="s">
        <v>143</v>
      </c>
      <c r="F9" s="167" t="s">
        <v>106</v>
      </c>
      <c r="G9" s="167" t="s">
        <v>107</v>
      </c>
      <c r="H9" s="167" t="s">
        <v>109</v>
      </c>
      <c r="I9" s="168" t="s">
        <v>110</v>
      </c>
      <c r="J9" s="167" t="s">
        <v>111</v>
      </c>
      <c r="K9" s="91" t="s">
        <v>112</v>
      </c>
      <c r="L9" s="91" t="s">
        <v>113</v>
      </c>
      <c r="M9" s="91" t="s">
        <v>114</v>
      </c>
      <c r="N9" s="92" t="s">
        <v>115</v>
      </c>
      <c r="O9" s="92" t="s">
        <v>116</v>
      </c>
      <c r="P9" s="92" t="s">
        <v>117</v>
      </c>
      <c r="Q9" s="93" t="s">
        <v>118</v>
      </c>
      <c r="R9" s="93" t="s">
        <v>119</v>
      </c>
      <c r="S9" s="93" t="s">
        <v>120</v>
      </c>
      <c r="T9" s="93" t="s">
        <v>121</v>
      </c>
      <c r="U9" s="169"/>
    </row>
    <row r="10" ht="18.75" customHeight="1">
      <c r="A10" s="95"/>
      <c r="B10" s="96"/>
      <c r="C10" s="96" t="s">
        <v>29</v>
      </c>
      <c r="D10" s="97"/>
      <c r="E10" s="97"/>
      <c r="F10" s="170">
        <v>0.0</v>
      </c>
      <c r="G10" s="170">
        <v>0.0</v>
      </c>
      <c r="H10" s="170">
        <v>0.0</v>
      </c>
      <c r="I10" s="170">
        <v>0.0</v>
      </c>
      <c r="J10" s="170">
        <v>0.0</v>
      </c>
      <c r="K10" s="170">
        <v>0.0</v>
      </c>
      <c r="L10" s="170">
        <v>0.0</v>
      </c>
      <c r="M10" s="170">
        <v>0.0</v>
      </c>
      <c r="N10" s="170">
        <v>0.0</v>
      </c>
      <c r="O10" s="170">
        <v>0.0</v>
      </c>
      <c r="P10" s="170">
        <v>0.0</v>
      </c>
      <c r="Q10" s="170">
        <v>0.0</v>
      </c>
      <c r="R10" s="170">
        <v>0.0</v>
      </c>
      <c r="S10" s="170">
        <v>0.0</v>
      </c>
      <c r="T10" s="170">
        <v>0.0</v>
      </c>
      <c r="U10" s="171"/>
    </row>
    <row r="11" ht="18.75" customHeight="1">
      <c r="A11" s="95"/>
      <c r="B11" s="101"/>
      <c r="C11" s="101" t="s">
        <v>27</v>
      </c>
      <c r="D11" s="97"/>
      <c r="E11" s="97"/>
      <c r="F11" s="170">
        <v>0.0</v>
      </c>
      <c r="G11" s="170">
        <v>0.0</v>
      </c>
      <c r="H11" s="170">
        <v>0.0</v>
      </c>
      <c r="I11" s="170">
        <v>0.0</v>
      </c>
      <c r="J11" s="170">
        <v>0.0</v>
      </c>
      <c r="K11" s="170">
        <v>0.0</v>
      </c>
      <c r="L11" s="170">
        <v>0.0</v>
      </c>
      <c r="M11" s="170">
        <v>0.0</v>
      </c>
      <c r="N11" s="170">
        <v>0.0</v>
      </c>
      <c r="O11" s="170">
        <v>0.0</v>
      </c>
      <c r="P11" s="170">
        <v>0.0</v>
      </c>
      <c r="Q11" s="170">
        <v>0.0</v>
      </c>
      <c r="R11" s="170">
        <v>0.0</v>
      </c>
      <c r="S11" s="170">
        <v>0.0</v>
      </c>
      <c r="T11" s="170">
        <v>0.0</v>
      </c>
      <c r="U11" s="171"/>
    </row>
    <row r="12" ht="18.75" customHeight="1">
      <c r="A12" s="95"/>
      <c r="B12" s="102"/>
      <c r="C12" s="102" t="s">
        <v>31</v>
      </c>
      <c r="D12" s="97"/>
      <c r="E12" s="97"/>
      <c r="F12" s="170">
        <v>0.0</v>
      </c>
      <c r="G12" s="170">
        <v>0.0</v>
      </c>
      <c r="H12" s="170">
        <v>0.0</v>
      </c>
      <c r="I12" s="170">
        <v>0.0</v>
      </c>
      <c r="J12" s="170">
        <v>0.0</v>
      </c>
      <c r="K12" s="170">
        <v>0.0</v>
      </c>
      <c r="L12" s="170">
        <v>0.0</v>
      </c>
      <c r="M12" s="170">
        <v>0.0</v>
      </c>
      <c r="N12" s="170">
        <v>0.0</v>
      </c>
      <c r="O12" s="170">
        <v>0.0</v>
      </c>
      <c r="P12" s="170">
        <v>0.0</v>
      </c>
      <c r="Q12" s="170">
        <v>0.0</v>
      </c>
      <c r="R12" s="170">
        <v>0.0</v>
      </c>
      <c r="S12" s="170">
        <v>0.0</v>
      </c>
      <c r="T12" s="170">
        <v>0.0</v>
      </c>
      <c r="U12" s="171"/>
    </row>
    <row r="13" ht="18.75" customHeight="1">
      <c r="A13" s="95"/>
      <c r="B13" s="102"/>
      <c r="C13" s="102" t="s">
        <v>33</v>
      </c>
      <c r="D13" s="97"/>
      <c r="E13" s="97"/>
      <c r="F13" s="170">
        <v>0.0</v>
      </c>
      <c r="G13" s="170">
        <v>0.0</v>
      </c>
      <c r="H13" s="170">
        <v>0.0</v>
      </c>
      <c r="I13" s="170">
        <v>0.0</v>
      </c>
      <c r="J13" s="170">
        <v>0.0</v>
      </c>
      <c r="K13" s="170">
        <v>0.0</v>
      </c>
      <c r="L13" s="170">
        <v>0.0</v>
      </c>
      <c r="M13" s="170">
        <v>0.0</v>
      </c>
      <c r="N13" s="170">
        <v>0.0</v>
      </c>
      <c r="O13" s="170">
        <v>0.0</v>
      </c>
      <c r="P13" s="170">
        <v>0.0</v>
      </c>
      <c r="Q13" s="170">
        <v>0.0</v>
      </c>
      <c r="R13" s="170">
        <v>0.0</v>
      </c>
      <c r="S13" s="170">
        <v>0.0</v>
      </c>
      <c r="T13" s="170">
        <v>0.0</v>
      </c>
      <c r="U13" s="171"/>
    </row>
    <row r="14" ht="18.75" customHeight="1">
      <c r="A14" s="95"/>
      <c r="B14" s="101"/>
      <c r="C14" s="101" t="s">
        <v>35</v>
      </c>
      <c r="D14" s="97"/>
      <c r="E14" s="97"/>
      <c r="F14" s="170">
        <v>0.0</v>
      </c>
      <c r="G14" s="170">
        <v>0.0</v>
      </c>
      <c r="H14" s="170">
        <v>0.0</v>
      </c>
      <c r="I14" s="170">
        <v>0.0</v>
      </c>
      <c r="J14" s="170">
        <v>0.0</v>
      </c>
      <c r="K14" s="170">
        <v>0.0</v>
      </c>
      <c r="L14" s="170">
        <v>0.0</v>
      </c>
      <c r="M14" s="170">
        <v>0.0</v>
      </c>
      <c r="N14" s="170">
        <v>0.0</v>
      </c>
      <c r="O14" s="170">
        <v>0.0</v>
      </c>
      <c r="P14" s="170">
        <v>0.0</v>
      </c>
      <c r="Q14" s="170">
        <v>0.0</v>
      </c>
      <c r="R14" s="170">
        <v>0.0</v>
      </c>
      <c r="S14" s="170">
        <v>0.0</v>
      </c>
      <c r="T14" s="170">
        <v>0.0</v>
      </c>
      <c r="U14" s="171"/>
    </row>
    <row r="15" ht="18.75" customHeight="1">
      <c r="A15" s="95"/>
      <c r="B15" s="101"/>
      <c r="C15" s="101" t="s">
        <v>37</v>
      </c>
      <c r="D15" s="97"/>
      <c r="E15" s="97"/>
      <c r="F15" s="170">
        <v>0.0</v>
      </c>
      <c r="G15" s="170">
        <v>0.0</v>
      </c>
      <c r="H15" s="170">
        <v>0.0</v>
      </c>
      <c r="I15" s="170">
        <v>0.0</v>
      </c>
      <c r="J15" s="170">
        <v>0.0</v>
      </c>
      <c r="K15" s="170">
        <v>0.0</v>
      </c>
      <c r="L15" s="170">
        <v>0.0</v>
      </c>
      <c r="M15" s="170">
        <v>0.0</v>
      </c>
      <c r="N15" s="170">
        <v>0.0</v>
      </c>
      <c r="O15" s="170">
        <v>0.0</v>
      </c>
      <c r="P15" s="170">
        <v>0.0</v>
      </c>
      <c r="Q15" s="170">
        <v>0.0</v>
      </c>
      <c r="R15" s="170">
        <v>0.0</v>
      </c>
      <c r="S15" s="170">
        <v>0.0</v>
      </c>
      <c r="T15" s="170">
        <v>0.0</v>
      </c>
      <c r="U15" s="171"/>
    </row>
    <row r="16" ht="18.75" customHeight="1">
      <c r="A16" s="95"/>
      <c r="B16" s="102"/>
      <c r="C16" s="102" t="s">
        <v>39</v>
      </c>
      <c r="D16" s="97"/>
      <c r="E16" s="97"/>
      <c r="F16" s="170">
        <v>0.0</v>
      </c>
      <c r="G16" s="170">
        <v>0.0</v>
      </c>
      <c r="H16" s="170">
        <v>0.0</v>
      </c>
      <c r="I16" s="170">
        <v>0.0</v>
      </c>
      <c r="J16" s="170">
        <v>0.0</v>
      </c>
      <c r="K16" s="170">
        <v>0.0</v>
      </c>
      <c r="L16" s="170">
        <v>0.0</v>
      </c>
      <c r="M16" s="170">
        <v>0.0</v>
      </c>
      <c r="N16" s="170">
        <v>0.0</v>
      </c>
      <c r="O16" s="170">
        <v>0.0</v>
      </c>
      <c r="P16" s="170">
        <v>0.0</v>
      </c>
      <c r="Q16" s="170">
        <v>0.0</v>
      </c>
      <c r="R16" s="170">
        <v>0.0</v>
      </c>
      <c r="S16" s="170">
        <v>0.0</v>
      </c>
      <c r="T16" s="170">
        <v>0.0</v>
      </c>
      <c r="U16" s="171"/>
    </row>
    <row r="17" ht="18.75" customHeight="1">
      <c r="A17" s="95"/>
      <c r="B17" s="102"/>
      <c r="C17" s="102" t="s">
        <v>40</v>
      </c>
      <c r="D17" s="97"/>
      <c r="E17" s="97"/>
      <c r="F17" s="170">
        <v>0.0</v>
      </c>
      <c r="G17" s="170">
        <v>0.0</v>
      </c>
      <c r="H17" s="170">
        <v>0.0</v>
      </c>
      <c r="I17" s="170">
        <v>0.0</v>
      </c>
      <c r="J17" s="170">
        <v>0.0</v>
      </c>
      <c r="K17" s="170">
        <v>0.0</v>
      </c>
      <c r="L17" s="170">
        <v>0.0</v>
      </c>
      <c r="M17" s="170">
        <v>0.0</v>
      </c>
      <c r="N17" s="170">
        <v>0.0</v>
      </c>
      <c r="O17" s="170">
        <v>0.0</v>
      </c>
      <c r="P17" s="170">
        <v>0.0</v>
      </c>
      <c r="Q17" s="170">
        <v>0.0</v>
      </c>
      <c r="R17" s="170">
        <v>0.0</v>
      </c>
      <c r="S17" s="170">
        <v>0.0</v>
      </c>
      <c r="T17" s="170">
        <v>0.0</v>
      </c>
      <c r="U17" s="171"/>
    </row>
    <row r="18" ht="18.75" customHeight="1">
      <c r="A18" s="95"/>
      <c r="B18" s="102"/>
      <c r="C18" s="102" t="s">
        <v>42</v>
      </c>
      <c r="D18" s="97"/>
      <c r="E18" s="97"/>
      <c r="F18" s="170">
        <v>0.0</v>
      </c>
      <c r="G18" s="170">
        <v>0.0</v>
      </c>
      <c r="H18" s="170">
        <v>0.0</v>
      </c>
      <c r="I18" s="170">
        <v>0.0</v>
      </c>
      <c r="J18" s="170">
        <v>0.0</v>
      </c>
      <c r="K18" s="170">
        <v>0.0</v>
      </c>
      <c r="L18" s="170">
        <v>0.0</v>
      </c>
      <c r="M18" s="170">
        <v>0.0</v>
      </c>
      <c r="N18" s="170">
        <v>0.0</v>
      </c>
      <c r="O18" s="170">
        <v>0.0</v>
      </c>
      <c r="P18" s="170">
        <v>0.0</v>
      </c>
      <c r="Q18" s="170">
        <v>0.0</v>
      </c>
      <c r="R18" s="170">
        <v>0.0</v>
      </c>
      <c r="S18" s="170">
        <v>0.0</v>
      </c>
      <c r="T18" s="170">
        <v>0.0</v>
      </c>
      <c r="U18" s="171"/>
    </row>
    <row r="19" ht="18.75" customHeight="1">
      <c r="A19" s="95"/>
      <c r="B19" s="102"/>
      <c r="C19" s="102" t="s">
        <v>44</v>
      </c>
      <c r="D19" s="97"/>
      <c r="E19" s="97"/>
      <c r="F19" s="170">
        <v>0.0</v>
      </c>
      <c r="G19" s="170">
        <v>0.0</v>
      </c>
      <c r="H19" s="170">
        <v>0.0</v>
      </c>
      <c r="I19" s="170">
        <v>0.0</v>
      </c>
      <c r="J19" s="170">
        <v>0.0</v>
      </c>
      <c r="K19" s="170">
        <v>0.0</v>
      </c>
      <c r="L19" s="170">
        <v>0.0</v>
      </c>
      <c r="M19" s="170">
        <v>0.0</v>
      </c>
      <c r="N19" s="170">
        <v>0.0</v>
      </c>
      <c r="O19" s="170">
        <v>0.0</v>
      </c>
      <c r="P19" s="170">
        <v>0.0</v>
      </c>
      <c r="Q19" s="170">
        <v>0.0</v>
      </c>
      <c r="R19" s="170">
        <v>0.0</v>
      </c>
      <c r="S19" s="170">
        <v>0.0</v>
      </c>
      <c r="T19" s="170">
        <v>0.0</v>
      </c>
      <c r="U19" s="171"/>
    </row>
    <row r="20" ht="18.75" customHeight="1">
      <c r="A20" s="95"/>
      <c r="B20" s="102"/>
      <c r="C20" s="102" t="s">
        <v>46</v>
      </c>
      <c r="D20" s="97"/>
      <c r="E20" s="97"/>
      <c r="F20" s="170">
        <v>0.0</v>
      </c>
      <c r="G20" s="170">
        <v>0.0</v>
      </c>
      <c r="H20" s="170">
        <v>0.0</v>
      </c>
      <c r="I20" s="170">
        <v>0.0</v>
      </c>
      <c r="J20" s="170">
        <v>0.0</v>
      </c>
      <c r="K20" s="170">
        <v>0.0</v>
      </c>
      <c r="L20" s="170">
        <v>0.0</v>
      </c>
      <c r="M20" s="170">
        <v>0.0</v>
      </c>
      <c r="N20" s="170">
        <v>0.0</v>
      </c>
      <c r="O20" s="170">
        <v>0.0</v>
      </c>
      <c r="P20" s="170">
        <v>0.0</v>
      </c>
      <c r="Q20" s="170">
        <v>0.0</v>
      </c>
      <c r="R20" s="170">
        <v>0.0</v>
      </c>
      <c r="S20" s="170">
        <v>0.0</v>
      </c>
      <c r="T20" s="170">
        <v>0.0</v>
      </c>
      <c r="U20" s="171"/>
    </row>
    <row r="21" ht="18.75" customHeight="1">
      <c r="A21" s="95"/>
      <c r="B21" s="102"/>
      <c r="C21" s="102" t="s">
        <v>48</v>
      </c>
      <c r="D21" s="97"/>
      <c r="E21" s="97"/>
      <c r="F21" s="170">
        <v>0.0</v>
      </c>
      <c r="G21" s="170">
        <v>0.0</v>
      </c>
      <c r="H21" s="170">
        <v>0.0</v>
      </c>
      <c r="I21" s="170">
        <v>0.0</v>
      </c>
      <c r="J21" s="170">
        <v>0.0</v>
      </c>
      <c r="K21" s="170">
        <v>0.0</v>
      </c>
      <c r="L21" s="170">
        <v>0.0</v>
      </c>
      <c r="M21" s="170">
        <v>0.0</v>
      </c>
      <c r="N21" s="170">
        <v>0.0</v>
      </c>
      <c r="O21" s="170">
        <v>0.0</v>
      </c>
      <c r="P21" s="170">
        <v>0.0</v>
      </c>
      <c r="Q21" s="170">
        <v>0.0</v>
      </c>
      <c r="R21" s="170">
        <v>0.0</v>
      </c>
      <c r="S21" s="170">
        <v>0.0</v>
      </c>
      <c r="T21" s="170">
        <v>0.0</v>
      </c>
      <c r="U21" s="171"/>
    </row>
    <row r="22" ht="18.75" customHeight="1">
      <c r="A22" s="95"/>
      <c r="B22" s="102"/>
      <c r="C22" s="102" t="s">
        <v>50</v>
      </c>
      <c r="D22" s="97"/>
      <c r="E22" s="97"/>
      <c r="F22" s="170">
        <v>0.0</v>
      </c>
      <c r="G22" s="170">
        <v>0.0</v>
      </c>
      <c r="H22" s="170">
        <v>0.0</v>
      </c>
      <c r="I22" s="170">
        <v>0.0</v>
      </c>
      <c r="J22" s="170">
        <v>0.0</v>
      </c>
      <c r="K22" s="170">
        <v>0.0</v>
      </c>
      <c r="L22" s="170">
        <v>0.0</v>
      </c>
      <c r="M22" s="170">
        <v>0.0</v>
      </c>
      <c r="N22" s="170">
        <v>0.0</v>
      </c>
      <c r="O22" s="170">
        <v>0.0</v>
      </c>
      <c r="P22" s="170">
        <v>0.0</v>
      </c>
      <c r="Q22" s="170">
        <v>0.0</v>
      </c>
      <c r="R22" s="170">
        <v>0.0</v>
      </c>
      <c r="S22" s="170">
        <v>0.0</v>
      </c>
      <c r="T22" s="170">
        <v>0.0</v>
      </c>
      <c r="U22" s="171"/>
    </row>
    <row r="23" ht="18.75" customHeight="1">
      <c r="A23" s="95"/>
      <c r="B23" s="102"/>
      <c r="C23" s="102" t="s">
        <v>52</v>
      </c>
      <c r="D23" s="97"/>
      <c r="E23" s="97"/>
      <c r="F23" s="170">
        <v>0.0</v>
      </c>
      <c r="G23" s="170">
        <v>0.0</v>
      </c>
      <c r="H23" s="170">
        <v>0.0</v>
      </c>
      <c r="I23" s="170">
        <v>0.0</v>
      </c>
      <c r="J23" s="170">
        <v>0.0</v>
      </c>
      <c r="K23" s="170">
        <v>0.0</v>
      </c>
      <c r="L23" s="170">
        <v>0.0</v>
      </c>
      <c r="M23" s="170">
        <v>0.0</v>
      </c>
      <c r="N23" s="170">
        <v>0.0</v>
      </c>
      <c r="O23" s="170">
        <v>0.0</v>
      </c>
      <c r="P23" s="170">
        <v>0.0</v>
      </c>
      <c r="Q23" s="170">
        <v>0.0</v>
      </c>
      <c r="R23" s="170">
        <v>0.0</v>
      </c>
      <c r="S23" s="170">
        <v>0.0</v>
      </c>
      <c r="T23" s="170">
        <v>0.0</v>
      </c>
      <c r="U23" s="171"/>
    </row>
    <row r="24" ht="18.75" customHeight="1">
      <c r="A24" s="95"/>
      <c r="B24" s="102"/>
      <c r="C24" s="102" t="s">
        <v>54</v>
      </c>
      <c r="D24" s="97"/>
      <c r="E24" s="97"/>
      <c r="F24" s="170">
        <v>0.0</v>
      </c>
      <c r="G24" s="170">
        <v>0.0</v>
      </c>
      <c r="H24" s="170">
        <v>0.0</v>
      </c>
      <c r="I24" s="170">
        <v>0.0</v>
      </c>
      <c r="J24" s="170">
        <v>0.0</v>
      </c>
      <c r="K24" s="170">
        <v>0.0</v>
      </c>
      <c r="L24" s="170">
        <v>0.0</v>
      </c>
      <c r="M24" s="170">
        <v>0.0</v>
      </c>
      <c r="N24" s="170">
        <v>0.0</v>
      </c>
      <c r="O24" s="170">
        <v>0.0</v>
      </c>
      <c r="P24" s="170">
        <v>0.0</v>
      </c>
      <c r="Q24" s="170">
        <v>0.0</v>
      </c>
      <c r="R24" s="170">
        <v>0.0</v>
      </c>
      <c r="S24" s="170">
        <v>0.0</v>
      </c>
      <c r="T24" s="170">
        <v>0.0</v>
      </c>
      <c r="U24" s="171"/>
    </row>
    <row r="25" ht="18.75" customHeight="1">
      <c r="A25" s="95"/>
      <c r="B25" s="102"/>
      <c r="C25" s="102" t="s">
        <v>56</v>
      </c>
      <c r="D25" s="97"/>
      <c r="E25" s="97"/>
      <c r="F25" s="170">
        <v>0.0</v>
      </c>
      <c r="G25" s="170">
        <v>0.0</v>
      </c>
      <c r="H25" s="170">
        <v>0.0</v>
      </c>
      <c r="I25" s="170">
        <v>0.0</v>
      </c>
      <c r="J25" s="170">
        <v>0.0</v>
      </c>
      <c r="K25" s="170">
        <v>0.0</v>
      </c>
      <c r="L25" s="170">
        <v>0.0</v>
      </c>
      <c r="M25" s="170">
        <v>0.0</v>
      </c>
      <c r="N25" s="170">
        <v>0.0</v>
      </c>
      <c r="O25" s="170">
        <v>0.0</v>
      </c>
      <c r="P25" s="170">
        <v>0.0</v>
      </c>
      <c r="Q25" s="170">
        <v>0.0</v>
      </c>
      <c r="R25" s="170">
        <v>0.0</v>
      </c>
      <c r="S25" s="170">
        <v>0.0</v>
      </c>
      <c r="T25" s="170">
        <v>0.0</v>
      </c>
      <c r="U25" s="171"/>
    </row>
    <row r="26" ht="18.75" customHeight="1">
      <c r="A26" s="95"/>
      <c r="B26" s="102"/>
      <c r="C26" s="102" t="s">
        <v>58</v>
      </c>
      <c r="D26" s="97"/>
      <c r="E26" s="97"/>
      <c r="F26" s="170">
        <v>0.0</v>
      </c>
      <c r="G26" s="170">
        <v>0.0</v>
      </c>
      <c r="H26" s="170">
        <v>0.0</v>
      </c>
      <c r="I26" s="170">
        <v>0.0</v>
      </c>
      <c r="J26" s="170">
        <v>0.0</v>
      </c>
      <c r="K26" s="170">
        <v>0.0</v>
      </c>
      <c r="L26" s="170">
        <v>0.0</v>
      </c>
      <c r="M26" s="170">
        <v>0.0</v>
      </c>
      <c r="N26" s="170">
        <v>0.0</v>
      </c>
      <c r="O26" s="170">
        <v>0.0</v>
      </c>
      <c r="P26" s="170">
        <v>0.0</v>
      </c>
      <c r="Q26" s="170">
        <v>0.0</v>
      </c>
      <c r="R26" s="170">
        <v>0.0</v>
      </c>
      <c r="S26" s="170">
        <v>0.0</v>
      </c>
      <c r="T26" s="170">
        <v>0.0</v>
      </c>
      <c r="U26" s="171"/>
    </row>
    <row r="27" ht="18.75" customHeight="1">
      <c r="A27" s="95"/>
      <c r="B27" s="102"/>
      <c r="C27" s="102" t="s">
        <v>60</v>
      </c>
      <c r="D27" s="97"/>
      <c r="E27" s="97"/>
      <c r="F27" s="170">
        <v>0.0</v>
      </c>
      <c r="G27" s="170">
        <v>0.0</v>
      </c>
      <c r="H27" s="170">
        <v>0.0</v>
      </c>
      <c r="I27" s="170">
        <v>0.0</v>
      </c>
      <c r="J27" s="170">
        <v>0.0</v>
      </c>
      <c r="K27" s="170">
        <v>0.0</v>
      </c>
      <c r="L27" s="170">
        <v>0.0</v>
      </c>
      <c r="M27" s="170">
        <v>0.0</v>
      </c>
      <c r="N27" s="170">
        <v>0.0</v>
      </c>
      <c r="O27" s="170">
        <v>0.0</v>
      </c>
      <c r="P27" s="170">
        <v>0.0</v>
      </c>
      <c r="Q27" s="170">
        <v>0.0</v>
      </c>
      <c r="R27" s="170">
        <v>0.0</v>
      </c>
      <c r="S27" s="170">
        <v>0.0</v>
      </c>
      <c r="T27" s="170">
        <v>0.0</v>
      </c>
      <c r="U27" s="171"/>
    </row>
    <row r="28" ht="18.75" customHeight="1">
      <c r="A28" s="95"/>
      <c r="B28" s="102"/>
      <c r="C28" s="102" t="s">
        <v>62</v>
      </c>
      <c r="D28" s="97"/>
      <c r="E28" s="97"/>
      <c r="F28" s="170">
        <v>0.0</v>
      </c>
      <c r="G28" s="170">
        <v>0.0</v>
      </c>
      <c r="H28" s="170">
        <v>0.0</v>
      </c>
      <c r="I28" s="170">
        <v>0.0</v>
      </c>
      <c r="J28" s="170">
        <v>0.0</v>
      </c>
      <c r="K28" s="170">
        <v>0.0</v>
      </c>
      <c r="L28" s="170">
        <v>0.0</v>
      </c>
      <c r="M28" s="170">
        <v>0.0</v>
      </c>
      <c r="N28" s="170">
        <v>0.0</v>
      </c>
      <c r="O28" s="170">
        <v>0.0</v>
      </c>
      <c r="P28" s="170">
        <v>0.0</v>
      </c>
      <c r="Q28" s="170">
        <v>0.0</v>
      </c>
      <c r="R28" s="170">
        <v>0.0</v>
      </c>
      <c r="S28" s="170">
        <v>0.0</v>
      </c>
      <c r="T28" s="170">
        <v>0.0</v>
      </c>
      <c r="U28" s="171"/>
    </row>
    <row r="29" ht="18.75" customHeight="1">
      <c r="A29" s="95"/>
      <c r="B29" s="102"/>
      <c r="C29" s="102" t="s">
        <v>123</v>
      </c>
      <c r="D29" s="97"/>
      <c r="E29" s="97"/>
      <c r="F29" s="172">
        <v>0.0</v>
      </c>
      <c r="G29" s="172">
        <v>0.0</v>
      </c>
      <c r="H29" s="172">
        <v>0.0</v>
      </c>
      <c r="I29" s="172">
        <v>0.0</v>
      </c>
      <c r="J29" s="172">
        <v>0.0</v>
      </c>
      <c r="K29" s="172">
        <v>0.0</v>
      </c>
      <c r="L29" s="172">
        <v>0.0</v>
      </c>
      <c r="M29" s="172">
        <v>0.0</v>
      </c>
      <c r="N29" s="172">
        <v>0.0</v>
      </c>
      <c r="O29" s="172">
        <v>0.0</v>
      </c>
      <c r="P29" s="172">
        <v>0.0</v>
      </c>
      <c r="Q29" s="172">
        <v>0.0</v>
      </c>
      <c r="R29" s="172">
        <v>0.0</v>
      </c>
      <c r="S29" s="172">
        <v>0.0</v>
      </c>
      <c r="T29" s="172">
        <v>0.0</v>
      </c>
      <c r="U29" s="171"/>
    </row>
    <row r="30" ht="18.75" customHeight="1">
      <c r="A30" s="95"/>
      <c r="B30" s="102"/>
      <c r="C30" s="102" t="s">
        <v>66</v>
      </c>
      <c r="D30" s="97"/>
      <c r="E30" s="97"/>
      <c r="F30" s="172">
        <v>0.0</v>
      </c>
      <c r="G30" s="172">
        <v>0.0</v>
      </c>
      <c r="H30" s="172">
        <v>0.0</v>
      </c>
      <c r="I30" s="172">
        <v>0.0</v>
      </c>
      <c r="J30" s="172">
        <v>0.0</v>
      </c>
      <c r="K30" s="172">
        <v>0.0</v>
      </c>
      <c r="L30" s="172">
        <v>0.0</v>
      </c>
      <c r="M30" s="172">
        <v>0.0</v>
      </c>
      <c r="N30" s="172">
        <v>0.0</v>
      </c>
      <c r="O30" s="172">
        <v>0.0</v>
      </c>
      <c r="P30" s="172">
        <v>0.0</v>
      </c>
      <c r="Q30" s="172">
        <v>0.0</v>
      </c>
      <c r="R30" s="172">
        <v>0.0</v>
      </c>
      <c r="S30" s="172">
        <v>0.0</v>
      </c>
      <c r="T30" s="172">
        <v>0.0</v>
      </c>
      <c r="U30" s="171"/>
    </row>
    <row r="31" ht="18.75" customHeight="1">
      <c r="A31" s="95"/>
      <c r="B31" s="102"/>
      <c r="C31" s="102" t="s">
        <v>124</v>
      </c>
      <c r="D31" s="97"/>
      <c r="E31" s="97"/>
      <c r="F31" s="172">
        <v>0.0</v>
      </c>
      <c r="G31" s="172">
        <v>0.0</v>
      </c>
      <c r="H31" s="172">
        <v>0.0</v>
      </c>
      <c r="I31" s="172">
        <v>0.0</v>
      </c>
      <c r="J31" s="172">
        <v>0.0</v>
      </c>
      <c r="K31" s="172">
        <v>0.0</v>
      </c>
      <c r="L31" s="172">
        <v>0.0</v>
      </c>
      <c r="M31" s="172">
        <v>0.0</v>
      </c>
      <c r="N31" s="172">
        <v>0.0</v>
      </c>
      <c r="O31" s="172">
        <v>0.0</v>
      </c>
      <c r="P31" s="172">
        <v>0.0</v>
      </c>
      <c r="Q31" s="172">
        <v>0.0</v>
      </c>
      <c r="R31" s="172">
        <v>0.0</v>
      </c>
      <c r="S31" s="172">
        <v>0.0</v>
      </c>
      <c r="T31" s="172">
        <v>0.0</v>
      </c>
      <c r="U31" s="171"/>
    </row>
    <row r="32" ht="18.75" customHeight="1">
      <c r="A32" s="95"/>
      <c r="B32" s="102"/>
      <c r="C32" s="102" t="s">
        <v>125</v>
      </c>
      <c r="D32" s="97"/>
      <c r="E32" s="97"/>
      <c r="F32" s="172">
        <v>0.0</v>
      </c>
      <c r="G32" s="172">
        <v>0.0</v>
      </c>
      <c r="H32" s="172">
        <v>0.0</v>
      </c>
      <c r="I32" s="172">
        <v>0.0</v>
      </c>
      <c r="J32" s="172">
        <v>0.0</v>
      </c>
      <c r="K32" s="172">
        <v>0.0</v>
      </c>
      <c r="L32" s="172">
        <v>0.0</v>
      </c>
      <c r="M32" s="172">
        <v>0.0</v>
      </c>
      <c r="N32" s="172">
        <v>0.0</v>
      </c>
      <c r="O32" s="172">
        <v>0.0</v>
      </c>
      <c r="P32" s="172">
        <v>0.0</v>
      </c>
      <c r="Q32" s="172">
        <v>0.0</v>
      </c>
      <c r="R32" s="172">
        <v>0.0</v>
      </c>
      <c r="S32" s="172">
        <v>0.0</v>
      </c>
      <c r="T32" s="172">
        <v>0.0</v>
      </c>
      <c r="U32" s="171"/>
    </row>
    <row r="33" ht="18.75" customHeight="1">
      <c r="A33" s="95"/>
      <c r="B33" s="102"/>
      <c r="C33" s="102" t="s">
        <v>72</v>
      </c>
      <c r="D33" s="97"/>
      <c r="E33" s="97"/>
      <c r="F33" s="172">
        <v>0.0</v>
      </c>
      <c r="G33" s="172">
        <v>0.0</v>
      </c>
      <c r="H33" s="172">
        <v>0.0</v>
      </c>
      <c r="I33" s="172">
        <v>0.0</v>
      </c>
      <c r="J33" s="172">
        <v>0.0</v>
      </c>
      <c r="K33" s="172">
        <v>0.0</v>
      </c>
      <c r="L33" s="172">
        <v>0.0</v>
      </c>
      <c r="M33" s="172">
        <v>0.0</v>
      </c>
      <c r="N33" s="172">
        <v>0.0</v>
      </c>
      <c r="O33" s="172">
        <v>0.0</v>
      </c>
      <c r="P33" s="172">
        <v>0.0</v>
      </c>
      <c r="Q33" s="172">
        <v>0.0</v>
      </c>
      <c r="R33" s="172">
        <v>0.0</v>
      </c>
      <c r="S33" s="172">
        <v>0.0</v>
      </c>
      <c r="T33" s="172">
        <v>0.0</v>
      </c>
      <c r="U33" s="171"/>
    </row>
    <row r="34" ht="18.75" customHeight="1">
      <c r="A34" s="95"/>
      <c r="B34" s="102"/>
      <c r="C34" s="102" t="s">
        <v>74</v>
      </c>
      <c r="D34" s="97"/>
      <c r="E34" s="97"/>
      <c r="F34" s="172">
        <v>0.0</v>
      </c>
      <c r="G34" s="172">
        <v>0.0</v>
      </c>
      <c r="H34" s="172">
        <v>0.0</v>
      </c>
      <c r="I34" s="172">
        <v>0.0</v>
      </c>
      <c r="J34" s="172">
        <v>0.0</v>
      </c>
      <c r="K34" s="172">
        <v>0.0</v>
      </c>
      <c r="L34" s="172">
        <v>0.0</v>
      </c>
      <c r="M34" s="172">
        <v>0.0</v>
      </c>
      <c r="N34" s="172">
        <v>0.0</v>
      </c>
      <c r="O34" s="172">
        <v>0.0</v>
      </c>
      <c r="P34" s="172">
        <v>0.0</v>
      </c>
      <c r="Q34" s="172">
        <v>0.0</v>
      </c>
      <c r="R34" s="172">
        <v>0.0</v>
      </c>
      <c r="S34" s="172">
        <v>0.0</v>
      </c>
      <c r="T34" s="172">
        <v>0.0</v>
      </c>
      <c r="U34" s="171"/>
    </row>
    <row r="35" ht="18.75" customHeight="1">
      <c r="A35" s="95"/>
      <c r="B35" s="102"/>
      <c r="C35" s="102" t="s">
        <v>76</v>
      </c>
      <c r="D35" s="97"/>
      <c r="E35" s="97"/>
      <c r="F35" s="172">
        <v>0.0</v>
      </c>
      <c r="G35" s="172">
        <v>0.0</v>
      </c>
      <c r="H35" s="172">
        <v>0.0</v>
      </c>
      <c r="I35" s="172">
        <v>0.0</v>
      </c>
      <c r="J35" s="172">
        <v>0.0</v>
      </c>
      <c r="K35" s="172">
        <v>0.0</v>
      </c>
      <c r="L35" s="172">
        <v>0.0</v>
      </c>
      <c r="M35" s="172">
        <v>0.0</v>
      </c>
      <c r="N35" s="172">
        <v>0.0</v>
      </c>
      <c r="O35" s="172">
        <v>0.0</v>
      </c>
      <c r="P35" s="172">
        <v>0.0</v>
      </c>
      <c r="Q35" s="172">
        <v>0.0</v>
      </c>
      <c r="R35" s="172">
        <v>0.0</v>
      </c>
      <c r="S35" s="172">
        <v>0.0</v>
      </c>
      <c r="T35" s="172">
        <v>0.0</v>
      </c>
      <c r="U35" s="171"/>
    </row>
    <row r="36" ht="18.75" customHeight="1">
      <c r="A36" s="95"/>
      <c r="B36" s="102"/>
      <c r="C36" s="102" t="s">
        <v>78</v>
      </c>
      <c r="D36" s="97"/>
      <c r="E36" s="97"/>
      <c r="F36" s="172">
        <v>0.0</v>
      </c>
      <c r="G36" s="172">
        <v>0.0</v>
      </c>
      <c r="H36" s="172">
        <v>0.0</v>
      </c>
      <c r="I36" s="172">
        <v>0.0</v>
      </c>
      <c r="J36" s="172">
        <v>0.0</v>
      </c>
      <c r="K36" s="172">
        <v>0.0</v>
      </c>
      <c r="L36" s="172">
        <v>0.0</v>
      </c>
      <c r="M36" s="172">
        <v>0.0</v>
      </c>
      <c r="N36" s="172">
        <v>0.0</v>
      </c>
      <c r="O36" s="172">
        <v>0.0</v>
      </c>
      <c r="P36" s="172">
        <v>0.0</v>
      </c>
      <c r="Q36" s="172">
        <v>0.0</v>
      </c>
      <c r="R36" s="172">
        <v>0.0</v>
      </c>
      <c r="S36" s="172">
        <v>0.0</v>
      </c>
      <c r="T36" s="172">
        <v>0.0</v>
      </c>
      <c r="U36" s="171"/>
    </row>
    <row r="37" ht="18.75" customHeight="1">
      <c r="A37" s="95"/>
      <c r="B37" s="107"/>
      <c r="C37" s="107" t="s">
        <v>80</v>
      </c>
      <c r="D37" s="97"/>
      <c r="E37" s="97"/>
      <c r="F37" s="172">
        <v>0.0</v>
      </c>
      <c r="G37" s="172">
        <v>0.0</v>
      </c>
      <c r="H37" s="172">
        <v>0.0</v>
      </c>
      <c r="I37" s="172">
        <v>0.0</v>
      </c>
      <c r="J37" s="172">
        <v>0.0</v>
      </c>
      <c r="K37" s="172">
        <v>0.0</v>
      </c>
      <c r="L37" s="172">
        <v>0.0</v>
      </c>
      <c r="M37" s="172">
        <v>0.0</v>
      </c>
      <c r="N37" s="172">
        <v>0.0</v>
      </c>
      <c r="O37" s="172">
        <v>0.0</v>
      </c>
      <c r="P37" s="172">
        <v>0.0</v>
      </c>
      <c r="Q37" s="172">
        <v>0.0</v>
      </c>
      <c r="R37" s="172">
        <v>0.0</v>
      </c>
      <c r="S37" s="172">
        <v>0.0</v>
      </c>
      <c r="T37" s="172">
        <v>0.0</v>
      </c>
      <c r="U37" s="171"/>
    </row>
    <row r="38" ht="18.75" customHeight="1">
      <c r="A38" s="95"/>
      <c r="B38" s="107"/>
      <c r="C38" s="107" t="s">
        <v>126</v>
      </c>
      <c r="D38" s="97"/>
      <c r="E38" s="97"/>
      <c r="F38" s="172">
        <v>0.0</v>
      </c>
      <c r="G38" s="172">
        <v>0.0</v>
      </c>
      <c r="H38" s="172">
        <v>0.0</v>
      </c>
      <c r="I38" s="172">
        <v>0.0</v>
      </c>
      <c r="J38" s="172">
        <v>0.0</v>
      </c>
      <c r="K38" s="172">
        <v>0.0</v>
      </c>
      <c r="L38" s="172">
        <v>0.0</v>
      </c>
      <c r="M38" s="172">
        <v>0.0</v>
      </c>
      <c r="N38" s="172">
        <v>0.0</v>
      </c>
      <c r="O38" s="172">
        <v>0.0</v>
      </c>
      <c r="P38" s="172">
        <v>0.0</v>
      </c>
      <c r="Q38" s="172">
        <v>0.0</v>
      </c>
      <c r="R38" s="172">
        <v>0.0</v>
      </c>
      <c r="S38" s="172">
        <v>0.0</v>
      </c>
      <c r="T38" s="172">
        <v>0.0</v>
      </c>
      <c r="U38" s="171"/>
    </row>
    <row r="39" ht="18.75" customHeight="1">
      <c r="A39" s="95"/>
      <c r="B39" s="107"/>
      <c r="C39" s="107" t="s">
        <v>84</v>
      </c>
      <c r="D39" s="97"/>
      <c r="E39" s="97"/>
      <c r="F39" s="172">
        <v>0.0</v>
      </c>
      <c r="G39" s="172">
        <v>0.0</v>
      </c>
      <c r="H39" s="172">
        <v>0.0</v>
      </c>
      <c r="I39" s="172">
        <v>0.0</v>
      </c>
      <c r="J39" s="172">
        <v>0.0</v>
      </c>
      <c r="K39" s="172">
        <v>0.0</v>
      </c>
      <c r="L39" s="172">
        <v>0.0</v>
      </c>
      <c r="M39" s="172">
        <v>0.0</v>
      </c>
      <c r="N39" s="172">
        <v>0.0</v>
      </c>
      <c r="O39" s="172">
        <v>0.0</v>
      </c>
      <c r="P39" s="172">
        <v>0.0</v>
      </c>
      <c r="Q39" s="172">
        <v>0.0</v>
      </c>
      <c r="R39" s="172">
        <v>0.0</v>
      </c>
      <c r="S39" s="172">
        <v>0.0</v>
      </c>
      <c r="T39" s="172">
        <v>0.0</v>
      </c>
      <c r="U39" s="171"/>
    </row>
    <row r="40" ht="18.75" customHeight="1">
      <c r="A40" s="95"/>
      <c r="B40" s="107"/>
      <c r="C40" s="107" t="s">
        <v>86</v>
      </c>
      <c r="D40" s="97"/>
      <c r="E40" s="97"/>
      <c r="F40" s="172">
        <v>0.0</v>
      </c>
      <c r="G40" s="172">
        <v>0.0</v>
      </c>
      <c r="H40" s="172">
        <v>0.0</v>
      </c>
      <c r="I40" s="172">
        <v>0.0</v>
      </c>
      <c r="J40" s="172">
        <v>0.0</v>
      </c>
      <c r="K40" s="172">
        <v>0.0</v>
      </c>
      <c r="L40" s="172">
        <v>0.0</v>
      </c>
      <c r="M40" s="172">
        <v>0.0</v>
      </c>
      <c r="N40" s="172">
        <v>0.0</v>
      </c>
      <c r="O40" s="172">
        <v>0.0</v>
      </c>
      <c r="P40" s="172">
        <v>0.0</v>
      </c>
      <c r="Q40" s="172">
        <v>0.0</v>
      </c>
      <c r="R40" s="172">
        <v>0.0</v>
      </c>
      <c r="S40" s="172">
        <v>0.0</v>
      </c>
      <c r="T40" s="172">
        <v>0.0</v>
      </c>
      <c r="U40" s="171"/>
    </row>
    <row r="41" ht="18.75" customHeight="1">
      <c r="A41" s="95"/>
      <c r="B41" s="153"/>
      <c r="C41" s="107" t="s">
        <v>88</v>
      </c>
      <c r="D41" s="97"/>
      <c r="E41" s="97"/>
      <c r="F41" s="172">
        <v>0.0</v>
      </c>
      <c r="G41" s="172">
        <v>0.0</v>
      </c>
      <c r="H41" s="172">
        <v>0.0</v>
      </c>
      <c r="I41" s="172">
        <v>0.0</v>
      </c>
      <c r="J41" s="172">
        <v>0.0</v>
      </c>
      <c r="K41" s="172">
        <v>0.0</v>
      </c>
      <c r="L41" s="172">
        <v>0.0</v>
      </c>
      <c r="M41" s="172">
        <v>0.0</v>
      </c>
      <c r="N41" s="172">
        <v>0.0</v>
      </c>
      <c r="O41" s="172">
        <v>0.0</v>
      </c>
      <c r="P41" s="172">
        <v>0.0</v>
      </c>
      <c r="Q41" s="172">
        <v>0.0</v>
      </c>
      <c r="R41" s="172">
        <v>0.0</v>
      </c>
      <c r="S41" s="172">
        <v>0.0</v>
      </c>
      <c r="T41" s="172">
        <v>0.0</v>
      </c>
      <c r="U41" s="171"/>
    </row>
    <row r="42" ht="18.75" customHeight="1">
      <c r="A42" s="95"/>
      <c r="B42" s="153"/>
      <c r="C42" s="150"/>
      <c r="D42" s="97"/>
      <c r="E42" s="97"/>
      <c r="F42" s="172">
        <v>0.0</v>
      </c>
      <c r="G42" s="172">
        <v>0.0</v>
      </c>
      <c r="H42" s="172">
        <v>0.0</v>
      </c>
      <c r="I42" s="172">
        <v>0.0</v>
      </c>
      <c r="J42" s="172">
        <v>0.0</v>
      </c>
      <c r="K42" s="172">
        <v>0.0</v>
      </c>
      <c r="L42" s="172">
        <v>0.0</v>
      </c>
      <c r="M42" s="172">
        <v>0.0</v>
      </c>
      <c r="N42" s="172">
        <v>0.0</v>
      </c>
      <c r="O42" s="172">
        <v>0.0</v>
      </c>
      <c r="P42" s="172">
        <v>0.0</v>
      </c>
      <c r="Q42" s="172">
        <v>0.0</v>
      </c>
      <c r="R42" s="172">
        <v>0.0</v>
      </c>
      <c r="S42" s="172">
        <v>0.0</v>
      </c>
      <c r="T42" s="172">
        <v>0.0</v>
      </c>
      <c r="U42" s="171"/>
    </row>
    <row r="43" ht="18.75" customHeight="1">
      <c r="A43" s="95"/>
      <c r="B43" s="153"/>
      <c r="C43" s="150"/>
      <c r="D43" s="97"/>
      <c r="E43" s="97"/>
      <c r="F43" s="172">
        <v>0.0</v>
      </c>
      <c r="G43" s="172">
        <v>0.0</v>
      </c>
      <c r="H43" s="172">
        <v>0.0</v>
      </c>
      <c r="I43" s="172">
        <v>0.0</v>
      </c>
      <c r="J43" s="172">
        <v>0.0</v>
      </c>
      <c r="K43" s="172">
        <v>0.0</v>
      </c>
      <c r="L43" s="172">
        <v>0.0</v>
      </c>
      <c r="M43" s="172">
        <v>0.0</v>
      </c>
      <c r="N43" s="172">
        <v>0.0</v>
      </c>
      <c r="O43" s="172">
        <v>0.0</v>
      </c>
      <c r="P43" s="172">
        <v>0.0</v>
      </c>
      <c r="Q43" s="172">
        <v>0.0</v>
      </c>
      <c r="R43" s="172">
        <v>0.0</v>
      </c>
      <c r="S43" s="172">
        <v>0.0</v>
      </c>
      <c r="T43" s="172">
        <v>0.0</v>
      </c>
      <c r="U43" s="171"/>
    </row>
    <row r="44" ht="18.75" customHeight="1">
      <c r="A44" s="95"/>
      <c r="B44" s="153"/>
      <c r="C44" s="150"/>
      <c r="D44" s="97"/>
      <c r="E44" s="97"/>
      <c r="F44" s="172">
        <v>0.0</v>
      </c>
      <c r="G44" s="172">
        <v>0.0</v>
      </c>
      <c r="H44" s="172">
        <v>0.0</v>
      </c>
      <c r="I44" s="172">
        <v>0.0</v>
      </c>
      <c r="J44" s="172">
        <v>0.0</v>
      </c>
      <c r="K44" s="172">
        <v>0.0</v>
      </c>
      <c r="L44" s="172">
        <v>0.0</v>
      </c>
      <c r="M44" s="172">
        <v>0.0</v>
      </c>
      <c r="N44" s="172">
        <v>0.0</v>
      </c>
      <c r="O44" s="172">
        <v>0.0</v>
      </c>
      <c r="P44" s="172">
        <v>0.0</v>
      </c>
      <c r="Q44" s="172">
        <v>0.0</v>
      </c>
      <c r="R44" s="172">
        <v>0.0</v>
      </c>
      <c r="S44" s="172">
        <v>0.0</v>
      </c>
      <c r="T44" s="172">
        <v>0.0</v>
      </c>
      <c r="U44" s="171"/>
    </row>
    <row r="45" ht="18.75" customHeight="1">
      <c r="A45" s="95"/>
      <c r="B45" s="153"/>
      <c r="C45" s="150"/>
      <c r="D45" s="97"/>
      <c r="E45" s="97"/>
      <c r="F45" s="172">
        <v>0.0</v>
      </c>
      <c r="G45" s="172">
        <v>0.0</v>
      </c>
      <c r="H45" s="172">
        <v>0.0</v>
      </c>
      <c r="I45" s="172">
        <v>0.0</v>
      </c>
      <c r="J45" s="172">
        <v>0.0</v>
      </c>
      <c r="K45" s="172">
        <v>0.0</v>
      </c>
      <c r="L45" s="172">
        <v>0.0</v>
      </c>
      <c r="M45" s="172">
        <v>0.0</v>
      </c>
      <c r="N45" s="172">
        <v>0.0</v>
      </c>
      <c r="O45" s="172">
        <v>0.0</v>
      </c>
      <c r="P45" s="172">
        <v>0.0</v>
      </c>
      <c r="Q45" s="172">
        <v>0.0</v>
      </c>
      <c r="R45" s="172">
        <v>0.0</v>
      </c>
      <c r="S45" s="172">
        <v>0.0</v>
      </c>
      <c r="T45" s="172">
        <v>0.0</v>
      </c>
      <c r="U45" s="171"/>
    </row>
    <row r="46" ht="18.75" customHeight="1">
      <c r="A46" s="106"/>
      <c r="B46" s="158"/>
      <c r="C46" s="159"/>
      <c r="D46" s="109"/>
      <c r="E46" s="109"/>
      <c r="F46" s="110">
        <f t="shared" ref="F46:T46" si="1">sum(F10:F40)</f>
        <v>0</v>
      </c>
      <c r="G46" s="110">
        <f t="shared" si="1"/>
        <v>0</v>
      </c>
      <c r="H46" s="110">
        <f t="shared" si="1"/>
        <v>0</v>
      </c>
      <c r="I46" s="110">
        <f t="shared" si="1"/>
        <v>0</v>
      </c>
      <c r="J46" s="110">
        <f t="shared" si="1"/>
        <v>0</v>
      </c>
      <c r="K46" s="110">
        <f t="shared" si="1"/>
        <v>0</v>
      </c>
      <c r="L46" s="110">
        <f t="shared" si="1"/>
        <v>0</v>
      </c>
      <c r="M46" s="110">
        <f t="shared" si="1"/>
        <v>0</v>
      </c>
      <c r="N46" s="110">
        <f t="shared" si="1"/>
        <v>0</v>
      </c>
      <c r="O46" s="110">
        <f t="shared" si="1"/>
        <v>0</v>
      </c>
      <c r="P46" s="110">
        <f t="shared" si="1"/>
        <v>0</v>
      </c>
      <c r="Q46" s="110">
        <f t="shared" si="1"/>
        <v>0</v>
      </c>
      <c r="R46" s="110">
        <f t="shared" si="1"/>
        <v>0</v>
      </c>
      <c r="S46" s="110">
        <f t="shared" si="1"/>
        <v>0</v>
      </c>
      <c r="T46" s="110">
        <f t="shared" si="1"/>
        <v>0</v>
      </c>
      <c r="U46" s="173"/>
    </row>
    <row r="47">
      <c r="A47" s="111"/>
      <c r="B47" s="112"/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51"/>
      <c r="R47" s="51"/>
      <c r="S47" s="51"/>
      <c r="T47" s="51"/>
      <c r="U47" s="51"/>
    </row>
    <row r="48">
      <c r="A48" s="116"/>
      <c r="B48" s="23" t="str">
        <f>A2&amp;" NOTES:"</f>
        <v>Leased Lit Fiber Pricing Sheet NOTES:</v>
      </c>
      <c r="C48" s="23"/>
      <c r="D48" s="117"/>
      <c r="E48" s="117"/>
      <c r="F48" s="117"/>
      <c r="G48" s="166"/>
      <c r="H48" s="117"/>
      <c r="I48" s="117"/>
      <c r="J48" s="117"/>
      <c r="K48" s="117"/>
      <c r="L48" s="117"/>
      <c r="M48" s="117"/>
      <c r="N48" s="117"/>
      <c r="O48" s="117"/>
      <c r="P48" s="117"/>
      <c r="Q48" s="51"/>
      <c r="R48" s="51"/>
      <c r="S48" s="51"/>
      <c r="T48" s="51"/>
      <c r="U48" s="51"/>
    </row>
    <row r="49" ht="89.25" customHeight="1">
      <c r="A49" s="116"/>
      <c r="B49" s="11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51"/>
      <c r="R49" s="51"/>
      <c r="S49" s="51"/>
      <c r="T49" s="51"/>
      <c r="U49" s="51"/>
    </row>
    <row r="50">
      <c r="A50" s="116"/>
      <c r="B50" s="23"/>
      <c r="C50" s="23"/>
      <c r="D50" s="117"/>
      <c r="E50" s="117"/>
      <c r="F50" s="117"/>
      <c r="G50" s="166"/>
      <c r="H50" s="117"/>
      <c r="I50" s="117"/>
      <c r="J50" s="117"/>
      <c r="K50" s="117"/>
      <c r="L50" s="117"/>
      <c r="M50" s="117"/>
      <c r="N50" s="117"/>
      <c r="O50" s="117"/>
      <c r="P50" s="117"/>
      <c r="Q50" s="51"/>
      <c r="R50" s="51"/>
      <c r="S50" s="51"/>
      <c r="T50" s="51"/>
      <c r="U50" s="51"/>
    </row>
    <row r="51">
      <c r="A51" s="116"/>
      <c r="B51" s="23"/>
      <c r="C51" s="23"/>
      <c r="D51" s="117"/>
      <c r="E51" s="117"/>
      <c r="F51" s="117"/>
      <c r="G51" s="166"/>
      <c r="H51" s="117"/>
      <c r="I51" s="117"/>
      <c r="J51" s="117"/>
      <c r="K51" s="117"/>
      <c r="L51" s="117"/>
      <c r="M51" s="117"/>
      <c r="N51" s="117"/>
      <c r="O51" s="117"/>
      <c r="P51" s="117"/>
      <c r="Q51" s="51"/>
      <c r="R51" s="51"/>
      <c r="S51" s="51"/>
      <c r="T51" s="51"/>
      <c r="U51" s="51"/>
    </row>
    <row r="52">
      <c r="A52" s="116"/>
      <c r="B52" s="23"/>
      <c r="C52" s="121" t="s">
        <v>127</v>
      </c>
      <c r="D52" s="122"/>
      <c r="E52" s="122"/>
      <c r="F52" s="117"/>
      <c r="H52" s="117"/>
      <c r="I52" s="117"/>
      <c r="J52" s="117"/>
      <c r="K52" s="117"/>
      <c r="L52" s="117"/>
      <c r="M52" s="117"/>
      <c r="N52" s="117"/>
      <c r="O52" s="117"/>
      <c r="P52" s="117"/>
      <c r="Q52" s="51"/>
      <c r="R52" s="51"/>
      <c r="S52" s="51"/>
      <c r="T52" s="51"/>
      <c r="U52" s="51"/>
    </row>
    <row r="53">
      <c r="A53" s="116"/>
      <c r="B53" s="23"/>
      <c r="C53" s="23"/>
      <c r="D53" s="117"/>
      <c r="E53" s="117"/>
      <c r="F53" s="117"/>
      <c r="G53" s="166"/>
      <c r="H53" s="117"/>
      <c r="I53" s="117"/>
      <c r="J53" s="117"/>
      <c r="K53" s="117"/>
      <c r="L53" s="117"/>
      <c r="M53" s="117"/>
      <c r="N53" s="117"/>
      <c r="O53" s="117"/>
      <c r="P53" s="117"/>
      <c r="Q53" s="51"/>
      <c r="R53" s="51"/>
      <c r="S53" s="51"/>
      <c r="T53" s="51"/>
      <c r="U53" s="51"/>
    </row>
  </sheetData>
  <mergeCells count="5">
    <mergeCell ref="F8:J8"/>
    <mergeCell ref="K8:M8"/>
    <mergeCell ref="N8:P8"/>
    <mergeCell ref="Q8:T8"/>
    <mergeCell ref="B49:P49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56.86"/>
    <col customWidth="1" min="4" max="4" width="10.43"/>
    <col customWidth="1" min="5" max="5" width="15.0"/>
    <col customWidth="1" min="6" max="7" width="18.71"/>
    <col customWidth="1" min="8" max="8" width="10.86"/>
    <col customWidth="1" min="9" max="9" width="15.14"/>
    <col customWidth="1" min="10" max="10" width="10.86"/>
    <col customWidth="1" min="11" max="11" width="14.86"/>
    <col customWidth="1" min="12" max="12" width="14.71"/>
    <col customWidth="1" min="13" max="15" width="10.86"/>
    <col customWidth="1" min="16" max="16" width="12.0"/>
    <col customWidth="1" min="17" max="17" width="13.57"/>
    <col customWidth="1" min="18" max="18" width="13.71"/>
    <col customWidth="1" min="19" max="19" width="13.86"/>
    <col customWidth="1" min="20" max="20" width="15.14"/>
    <col customWidth="1" min="21" max="21" width="2.29"/>
  </cols>
  <sheetData>
    <row r="1" ht="11.25" customHeight="1">
      <c r="A1" s="46"/>
      <c r="B1" s="46"/>
      <c r="C1" s="46"/>
      <c r="D1" s="47"/>
      <c r="E1" s="47"/>
      <c r="F1" s="50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>
      <c r="A2" s="52" t="s">
        <v>144</v>
      </c>
      <c r="B2" s="52"/>
      <c r="C2" s="124"/>
      <c r="D2" s="53"/>
      <c r="E2" s="53"/>
      <c r="F2" s="56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>
      <c r="A3" s="57" t="s">
        <v>142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>
      <c r="A4" s="50"/>
      <c r="B4" s="125"/>
      <c r="C4" s="60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>
      <c r="A5" s="50"/>
      <c r="B5" s="125"/>
      <c r="C5" s="60" t="s">
        <v>98</v>
      </c>
      <c r="D5" s="65" t="str">
        <f>'Check List'!G3</f>
        <v/>
      </c>
      <c r="E5" s="66"/>
      <c r="F5" s="66"/>
      <c r="G5" s="66"/>
      <c r="H5" s="66"/>
      <c r="I5" s="66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>
      <c r="A6" s="5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>
      <c r="A7" s="69"/>
      <c r="B7" s="70"/>
      <c r="C7" s="70"/>
      <c r="D7" s="71"/>
      <c r="E7" s="71"/>
      <c r="F7" s="74"/>
      <c r="G7" s="71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ht="18.75" customHeight="1">
      <c r="A8" s="76"/>
      <c r="B8" s="77"/>
      <c r="C8" s="77"/>
      <c r="D8" s="78"/>
      <c r="E8" s="78"/>
      <c r="F8" s="79" t="s">
        <v>99</v>
      </c>
      <c r="G8" s="80"/>
      <c r="H8" s="80"/>
      <c r="I8" s="80"/>
      <c r="J8" s="81"/>
      <c r="K8" s="82" t="s">
        <v>100</v>
      </c>
      <c r="L8" s="80"/>
      <c r="M8" s="81"/>
      <c r="N8" s="83" t="s">
        <v>101</v>
      </c>
      <c r="O8" s="80"/>
      <c r="P8" s="81"/>
      <c r="Q8" s="84" t="s">
        <v>102</v>
      </c>
      <c r="R8" s="80"/>
      <c r="S8" s="80"/>
      <c r="T8" s="81"/>
      <c r="U8" s="174"/>
    </row>
    <row r="9" ht="50.25" customHeight="1">
      <c r="A9" s="86"/>
      <c r="B9" s="87" t="s">
        <v>133</v>
      </c>
      <c r="C9" s="135"/>
      <c r="D9" s="88" t="s">
        <v>104</v>
      </c>
      <c r="E9" s="88" t="s">
        <v>143</v>
      </c>
      <c r="F9" s="167" t="s">
        <v>106</v>
      </c>
      <c r="G9" s="167" t="s">
        <v>107</v>
      </c>
      <c r="H9" s="167" t="s">
        <v>109</v>
      </c>
      <c r="I9" s="168" t="s">
        <v>110</v>
      </c>
      <c r="J9" s="167" t="s">
        <v>111</v>
      </c>
      <c r="K9" s="91" t="s">
        <v>112</v>
      </c>
      <c r="L9" s="91" t="s">
        <v>113</v>
      </c>
      <c r="M9" s="91" t="s">
        <v>114</v>
      </c>
      <c r="N9" s="92" t="s">
        <v>115</v>
      </c>
      <c r="O9" s="92" t="s">
        <v>116</v>
      </c>
      <c r="P9" s="92" t="s">
        <v>117</v>
      </c>
      <c r="Q9" s="93" t="s">
        <v>118</v>
      </c>
      <c r="R9" s="93" t="s">
        <v>119</v>
      </c>
      <c r="S9" s="93" t="s">
        <v>120</v>
      </c>
      <c r="T9" s="93" t="s">
        <v>121</v>
      </c>
      <c r="U9" s="169"/>
    </row>
    <row r="10" ht="18.75" customHeight="1">
      <c r="A10" s="95"/>
      <c r="B10" s="141"/>
      <c r="C10" s="96" t="s">
        <v>29</v>
      </c>
      <c r="D10" s="97"/>
      <c r="E10" s="97"/>
      <c r="F10" s="170">
        <v>0.0</v>
      </c>
      <c r="G10" s="170">
        <v>0.0</v>
      </c>
      <c r="H10" s="170">
        <v>0.0</v>
      </c>
      <c r="I10" s="170">
        <v>0.0</v>
      </c>
      <c r="J10" s="170">
        <v>0.0</v>
      </c>
      <c r="K10" s="170">
        <v>0.0</v>
      </c>
      <c r="L10" s="170">
        <v>0.0</v>
      </c>
      <c r="M10" s="170">
        <v>0.0</v>
      </c>
      <c r="N10" s="170">
        <v>0.0</v>
      </c>
      <c r="O10" s="170">
        <v>0.0</v>
      </c>
      <c r="P10" s="170">
        <v>0.0</v>
      </c>
      <c r="Q10" s="170">
        <v>0.0</v>
      </c>
      <c r="R10" s="170">
        <v>0.0</v>
      </c>
      <c r="S10" s="170">
        <v>0.0</v>
      </c>
      <c r="T10" s="170">
        <v>0.0</v>
      </c>
      <c r="U10" s="175"/>
    </row>
    <row r="11" ht="18.75" customHeight="1">
      <c r="A11" s="95"/>
      <c r="B11" s="152"/>
      <c r="C11" s="101" t="s">
        <v>27</v>
      </c>
      <c r="D11" s="97"/>
      <c r="E11" s="97"/>
      <c r="F11" s="170">
        <v>0.0</v>
      </c>
      <c r="G11" s="170">
        <v>0.0</v>
      </c>
      <c r="H11" s="170">
        <v>0.0</v>
      </c>
      <c r="I11" s="170">
        <v>0.0</v>
      </c>
      <c r="J11" s="170">
        <v>0.0</v>
      </c>
      <c r="K11" s="170">
        <v>0.0</v>
      </c>
      <c r="L11" s="170">
        <v>0.0</v>
      </c>
      <c r="M11" s="170">
        <v>0.0</v>
      </c>
      <c r="N11" s="170">
        <v>0.0</v>
      </c>
      <c r="O11" s="170">
        <v>0.0</v>
      </c>
      <c r="P11" s="170">
        <v>0.0</v>
      </c>
      <c r="Q11" s="170">
        <v>0.0</v>
      </c>
      <c r="R11" s="170">
        <v>0.0</v>
      </c>
      <c r="S11" s="170">
        <v>0.0</v>
      </c>
      <c r="T11" s="170">
        <v>0.0</v>
      </c>
      <c r="U11" s="175"/>
    </row>
    <row r="12" ht="18.75" customHeight="1">
      <c r="A12" s="95"/>
      <c r="B12" s="152"/>
      <c r="C12" s="102" t="s">
        <v>31</v>
      </c>
      <c r="D12" s="97"/>
      <c r="E12" s="97"/>
      <c r="F12" s="170">
        <v>0.0</v>
      </c>
      <c r="G12" s="170">
        <v>0.0</v>
      </c>
      <c r="H12" s="170">
        <v>0.0</v>
      </c>
      <c r="I12" s="170">
        <v>0.0</v>
      </c>
      <c r="J12" s="170">
        <v>0.0</v>
      </c>
      <c r="K12" s="170">
        <v>0.0</v>
      </c>
      <c r="L12" s="170">
        <v>0.0</v>
      </c>
      <c r="M12" s="170">
        <v>0.0</v>
      </c>
      <c r="N12" s="170">
        <v>0.0</v>
      </c>
      <c r="O12" s="170">
        <v>0.0</v>
      </c>
      <c r="P12" s="170">
        <v>0.0</v>
      </c>
      <c r="Q12" s="170">
        <v>0.0</v>
      </c>
      <c r="R12" s="170">
        <v>0.0</v>
      </c>
      <c r="S12" s="170">
        <v>0.0</v>
      </c>
      <c r="T12" s="170">
        <v>0.0</v>
      </c>
      <c r="U12" s="175"/>
    </row>
    <row r="13" ht="18.75" customHeight="1">
      <c r="A13" s="95"/>
      <c r="B13" s="152"/>
      <c r="C13" s="102" t="s">
        <v>33</v>
      </c>
      <c r="D13" s="97"/>
      <c r="E13" s="97"/>
      <c r="F13" s="170">
        <v>0.0</v>
      </c>
      <c r="G13" s="170">
        <v>0.0</v>
      </c>
      <c r="H13" s="170">
        <v>0.0</v>
      </c>
      <c r="I13" s="170">
        <v>0.0</v>
      </c>
      <c r="J13" s="170">
        <v>0.0</v>
      </c>
      <c r="K13" s="170">
        <v>0.0</v>
      </c>
      <c r="L13" s="170">
        <v>0.0</v>
      </c>
      <c r="M13" s="170">
        <v>0.0</v>
      </c>
      <c r="N13" s="170">
        <v>0.0</v>
      </c>
      <c r="O13" s="170">
        <v>0.0</v>
      </c>
      <c r="P13" s="170">
        <v>0.0</v>
      </c>
      <c r="Q13" s="170">
        <v>0.0</v>
      </c>
      <c r="R13" s="170">
        <v>0.0</v>
      </c>
      <c r="S13" s="170">
        <v>0.0</v>
      </c>
      <c r="T13" s="170">
        <v>0.0</v>
      </c>
      <c r="U13" s="175"/>
    </row>
    <row r="14" ht="18.75" customHeight="1">
      <c r="A14" s="95"/>
      <c r="B14" s="152"/>
      <c r="C14" s="101" t="s">
        <v>35</v>
      </c>
      <c r="D14" s="97"/>
      <c r="E14" s="97"/>
      <c r="F14" s="170">
        <v>0.0</v>
      </c>
      <c r="G14" s="170">
        <v>0.0</v>
      </c>
      <c r="H14" s="170">
        <v>0.0</v>
      </c>
      <c r="I14" s="170">
        <v>0.0</v>
      </c>
      <c r="J14" s="170">
        <v>0.0</v>
      </c>
      <c r="K14" s="170">
        <v>0.0</v>
      </c>
      <c r="L14" s="170">
        <v>0.0</v>
      </c>
      <c r="M14" s="170">
        <v>0.0</v>
      </c>
      <c r="N14" s="170">
        <v>0.0</v>
      </c>
      <c r="O14" s="170">
        <v>0.0</v>
      </c>
      <c r="P14" s="170">
        <v>0.0</v>
      </c>
      <c r="Q14" s="170">
        <v>0.0</v>
      </c>
      <c r="R14" s="170">
        <v>0.0</v>
      </c>
      <c r="S14" s="170">
        <v>0.0</v>
      </c>
      <c r="T14" s="170">
        <v>0.0</v>
      </c>
      <c r="U14" s="175"/>
    </row>
    <row r="15" ht="18.75" customHeight="1">
      <c r="A15" s="95"/>
      <c r="B15" s="152"/>
      <c r="C15" s="101" t="s">
        <v>37</v>
      </c>
      <c r="D15" s="97"/>
      <c r="E15" s="97"/>
      <c r="F15" s="170">
        <v>0.0</v>
      </c>
      <c r="G15" s="170">
        <v>0.0</v>
      </c>
      <c r="H15" s="170">
        <v>0.0</v>
      </c>
      <c r="I15" s="170">
        <v>0.0</v>
      </c>
      <c r="J15" s="170">
        <v>0.0</v>
      </c>
      <c r="K15" s="170">
        <v>0.0</v>
      </c>
      <c r="L15" s="170">
        <v>0.0</v>
      </c>
      <c r="M15" s="170">
        <v>0.0</v>
      </c>
      <c r="N15" s="170">
        <v>0.0</v>
      </c>
      <c r="O15" s="170">
        <v>0.0</v>
      </c>
      <c r="P15" s="170">
        <v>0.0</v>
      </c>
      <c r="Q15" s="170">
        <v>0.0</v>
      </c>
      <c r="R15" s="170">
        <v>0.0</v>
      </c>
      <c r="S15" s="170">
        <v>0.0</v>
      </c>
      <c r="T15" s="170">
        <v>0.0</v>
      </c>
      <c r="U15" s="175"/>
    </row>
    <row r="16" ht="18.75" customHeight="1">
      <c r="A16" s="95"/>
      <c r="B16" s="152"/>
      <c r="C16" s="102" t="s">
        <v>39</v>
      </c>
      <c r="D16" s="97"/>
      <c r="E16" s="97"/>
      <c r="F16" s="170">
        <v>0.0</v>
      </c>
      <c r="G16" s="170">
        <v>0.0</v>
      </c>
      <c r="H16" s="170">
        <v>0.0</v>
      </c>
      <c r="I16" s="170">
        <v>0.0</v>
      </c>
      <c r="J16" s="170">
        <v>0.0</v>
      </c>
      <c r="K16" s="170">
        <v>0.0</v>
      </c>
      <c r="L16" s="170">
        <v>0.0</v>
      </c>
      <c r="M16" s="170">
        <v>0.0</v>
      </c>
      <c r="N16" s="170">
        <v>0.0</v>
      </c>
      <c r="O16" s="170">
        <v>0.0</v>
      </c>
      <c r="P16" s="170">
        <v>0.0</v>
      </c>
      <c r="Q16" s="170">
        <v>0.0</v>
      </c>
      <c r="R16" s="170">
        <v>0.0</v>
      </c>
      <c r="S16" s="170">
        <v>0.0</v>
      </c>
      <c r="T16" s="170">
        <v>0.0</v>
      </c>
      <c r="U16" s="175"/>
    </row>
    <row r="17" ht="18.75" customHeight="1">
      <c r="A17" s="95"/>
      <c r="B17" s="152"/>
      <c r="C17" s="102" t="s">
        <v>40</v>
      </c>
      <c r="D17" s="97"/>
      <c r="E17" s="97"/>
      <c r="F17" s="170">
        <v>0.0</v>
      </c>
      <c r="G17" s="170">
        <v>0.0</v>
      </c>
      <c r="H17" s="170">
        <v>0.0</v>
      </c>
      <c r="I17" s="170">
        <v>0.0</v>
      </c>
      <c r="J17" s="170">
        <v>0.0</v>
      </c>
      <c r="K17" s="170">
        <v>0.0</v>
      </c>
      <c r="L17" s="170">
        <v>0.0</v>
      </c>
      <c r="M17" s="170">
        <v>0.0</v>
      </c>
      <c r="N17" s="170">
        <v>0.0</v>
      </c>
      <c r="O17" s="170">
        <v>0.0</v>
      </c>
      <c r="P17" s="170">
        <v>0.0</v>
      </c>
      <c r="Q17" s="170">
        <v>0.0</v>
      </c>
      <c r="R17" s="170">
        <v>0.0</v>
      </c>
      <c r="S17" s="170">
        <v>0.0</v>
      </c>
      <c r="T17" s="170">
        <v>0.0</v>
      </c>
      <c r="U17" s="175"/>
    </row>
    <row r="18" ht="18.75" customHeight="1">
      <c r="A18" s="95"/>
      <c r="B18" s="152"/>
      <c r="C18" s="102" t="s">
        <v>42</v>
      </c>
      <c r="D18" s="97"/>
      <c r="E18" s="97"/>
      <c r="F18" s="170">
        <v>0.0</v>
      </c>
      <c r="G18" s="170">
        <v>0.0</v>
      </c>
      <c r="H18" s="170">
        <v>0.0</v>
      </c>
      <c r="I18" s="170">
        <v>0.0</v>
      </c>
      <c r="J18" s="170">
        <v>0.0</v>
      </c>
      <c r="K18" s="170">
        <v>0.0</v>
      </c>
      <c r="L18" s="170">
        <v>0.0</v>
      </c>
      <c r="M18" s="170">
        <v>0.0</v>
      </c>
      <c r="N18" s="170">
        <v>0.0</v>
      </c>
      <c r="O18" s="170">
        <v>0.0</v>
      </c>
      <c r="P18" s="170">
        <v>0.0</v>
      </c>
      <c r="Q18" s="170">
        <v>0.0</v>
      </c>
      <c r="R18" s="170">
        <v>0.0</v>
      </c>
      <c r="S18" s="170">
        <v>0.0</v>
      </c>
      <c r="T18" s="170">
        <v>0.0</v>
      </c>
      <c r="U18" s="175"/>
    </row>
    <row r="19" ht="18.75" customHeight="1">
      <c r="A19" s="95"/>
      <c r="B19" s="152"/>
      <c r="C19" s="102" t="s">
        <v>44</v>
      </c>
      <c r="D19" s="97"/>
      <c r="E19" s="97"/>
      <c r="F19" s="170">
        <v>0.0</v>
      </c>
      <c r="G19" s="170">
        <v>0.0</v>
      </c>
      <c r="H19" s="170">
        <v>0.0</v>
      </c>
      <c r="I19" s="170">
        <v>0.0</v>
      </c>
      <c r="J19" s="170">
        <v>0.0</v>
      </c>
      <c r="K19" s="170">
        <v>0.0</v>
      </c>
      <c r="L19" s="170">
        <v>0.0</v>
      </c>
      <c r="M19" s="170">
        <v>0.0</v>
      </c>
      <c r="N19" s="170">
        <v>0.0</v>
      </c>
      <c r="O19" s="170">
        <v>0.0</v>
      </c>
      <c r="P19" s="170">
        <v>0.0</v>
      </c>
      <c r="Q19" s="170">
        <v>0.0</v>
      </c>
      <c r="R19" s="170">
        <v>0.0</v>
      </c>
      <c r="S19" s="170">
        <v>0.0</v>
      </c>
      <c r="T19" s="170">
        <v>0.0</v>
      </c>
      <c r="U19" s="175"/>
    </row>
    <row r="20" ht="18.75" customHeight="1">
      <c r="A20" s="95"/>
      <c r="B20" s="152"/>
      <c r="C20" s="102" t="s">
        <v>46</v>
      </c>
      <c r="D20" s="97"/>
      <c r="E20" s="97"/>
      <c r="F20" s="170">
        <v>0.0</v>
      </c>
      <c r="G20" s="170">
        <v>0.0</v>
      </c>
      <c r="H20" s="170">
        <v>0.0</v>
      </c>
      <c r="I20" s="170">
        <v>0.0</v>
      </c>
      <c r="J20" s="170">
        <v>0.0</v>
      </c>
      <c r="K20" s="170">
        <v>0.0</v>
      </c>
      <c r="L20" s="170">
        <v>0.0</v>
      </c>
      <c r="M20" s="170">
        <v>0.0</v>
      </c>
      <c r="N20" s="170">
        <v>0.0</v>
      </c>
      <c r="O20" s="170">
        <v>0.0</v>
      </c>
      <c r="P20" s="170">
        <v>0.0</v>
      </c>
      <c r="Q20" s="170">
        <v>0.0</v>
      </c>
      <c r="R20" s="170">
        <v>0.0</v>
      </c>
      <c r="S20" s="170">
        <v>0.0</v>
      </c>
      <c r="T20" s="170">
        <v>0.0</v>
      </c>
      <c r="U20" s="175"/>
    </row>
    <row r="21" ht="18.75" customHeight="1">
      <c r="A21" s="95"/>
      <c r="B21" s="152"/>
      <c r="C21" s="102" t="s">
        <v>48</v>
      </c>
      <c r="D21" s="97"/>
      <c r="E21" s="97"/>
      <c r="F21" s="170">
        <v>0.0</v>
      </c>
      <c r="G21" s="170">
        <v>0.0</v>
      </c>
      <c r="H21" s="170">
        <v>0.0</v>
      </c>
      <c r="I21" s="170">
        <v>0.0</v>
      </c>
      <c r="J21" s="170">
        <v>0.0</v>
      </c>
      <c r="K21" s="170">
        <v>0.0</v>
      </c>
      <c r="L21" s="170">
        <v>0.0</v>
      </c>
      <c r="M21" s="170">
        <v>0.0</v>
      </c>
      <c r="N21" s="170">
        <v>0.0</v>
      </c>
      <c r="O21" s="170">
        <v>0.0</v>
      </c>
      <c r="P21" s="170">
        <v>0.0</v>
      </c>
      <c r="Q21" s="170">
        <v>0.0</v>
      </c>
      <c r="R21" s="170">
        <v>0.0</v>
      </c>
      <c r="S21" s="170">
        <v>0.0</v>
      </c>
      <c r="T21" s="170">
        <v>0.0</v>
      </c>
      <c r="U21" s="175"/>
    </row>
    <row r="22" ht="18.75" customHeight="1">
      <c r="A22" s="95"/>
      <c r="B22" s="152"/>
      <c r="C22" s="102" t="s">
        <v>50</v>
      </c>
      <c r="D22" s="97"/>
      <c r="E22" s="97"/>
      <c r="F22" s="170">
        <v>0.0</v>
      </c>
      <c r="G22" s="170">
        <v>0.0</v>
      </c>
      <c r="H22" s="170">
        <v>0.0</v>
      </c>
      <c r="I22" s="170">
        <v>0.0</v>
      </c>
      <c r="J22" s="170">
        <v>0.0</v>
      </c>
      <c r="K22" s="170">
        <v>0.0</v>
      </c>
      <c r="L22" s="170">
        <v>0.0</v>
      </c>
      <c r="M22" s="170">
        <v>0.0</v>
      </c>
      <c r="N22" s="170">
        <v>0.0</v>
      </c>
      <c r="O22" s="170">
        <v>0.0</v>
      </c>
      <c r="P22" s="170">
        <v>0.0</v>
      </c>
      <c r="Q22" s="170">
        <v>0.0</v>
      </c>
      <c r="R22" s="170">
        <v>0.0</v>
      </c>
      <c r="S22" s="170">
        <v>0.0</v>
      </c>
      <c r="T22" s="170">
        <v>0.0</v>
      </c>
      <c r="U22" s="175"/>
    </row>
    <row r="23" ht="18.75" customHeight="1">
      <c r="A23" s="95"/>
      <c r="B23" s="152"/>
      <c r="C23" s="102" t="s">
        <v>52</v>
      </c>
      <c r="D23" s="97"/>
      <c r="E23" s="97"/>
      <c r="F23" s="170">
        <v>0.0</v>
      </c>
      <c r="G23" s="170">
        <v>0.0</v>
      </c>
      <c r="H23" s="170">
        <v>0.0</v>
      </c>
      <c r="I23" s="170">
        <v>0.0</v>
      </c>
      <c r="J23" s="170">
        <v>0.0</v>
      </c>
      <c r="K23" s="170">
        <v>0.0</v>
      </c>
      <c r="L23" s="170">
        <v>0.0</v>
      </c>
      <c r="M23" s="170">
        <v>0.0</v>
      </c>
      <c r="N23" s="170">
        <v>0.0</v>
      </c>
      <c r="O23" s="170">
        <v>0.0</v>
      </c>
      <c r="P23" s="170">
        <v>0.0</v>
      </c>
      <c r="Q23" s="170">
        <v>0.0</v>
      </c>
      <c r="R23" s="170">
        <v>0.0</v>
      </c>
      <c r="S23" s="170">
        <v>0.0</v>
      </c>
      <c r="T23" s="170">
        <v>0.0</v>
      </c>
      <c r="U23" s="175"/>
    </row>
    <row r="24" ht="18.75" customHeight="1">
      <c r="A24" s="95"/>
      <c r="B24" s="152"/>
      <c r="C24" s="102" t="s">
        <v>54</v>
      </c>
      <c r="D24" s="97"/>
      <c r="E24" s="97"/>
      <c r="F24" s="170">
        <v>0.0</v>
      </c>
      <c r="G24" s="170">
        <v>0.0</v>
      </c>
      <c r="H24" s="170">
        <v>0.0</v>
      </c>
      <c r="I24" s="170">
        <v>0.0</v>
      </c>
      <c r="J24" s="170">
        <v>0.0</v>
      </c>
      <c r="K24" s="170">
        <v>0.0</v>
      </c>
      <c r="L24" s="170">
        <v>0.0</v>
      </c>
      <c r="M24" s="170">
        <v>0.0</v>
      </c>
      <c r="N24" s="170">
        <v>0.0</v>
      </c>
      <c r="O24" s="170">
        <v>0.0</v>
      </c>
      <c r="P24" s="170">
        <v>0.0</v>
      </c>
      <c r="Q24" s="170">
        <v>0.0</v>
      </c>
      <c r="R24" s="170">
        <v>0.0</v>
      </c>
      <c r="S24" s="170">
        <v>0.0</v>
      </c>
      <c r="T24" s="170">
        <v>0.0</v>
      </c>
      <c r="U24" s="175"/>
    </row>
    <row r="25" ht="18.75" customHeight="1">
      <c r="A25" s="95"/>
      <c r="B25" s="152"/>
      <c r="C25" s="102" t="s">
        <v>56</v>
      </c>
      <c r="D25" s="97"/>
      <c r="E25" s="97"/>
      <c r="F25" s="170">
        <v>0.0</v>
      </c>
      <c r="G25" s="170">
        <v>0.0</v>
      </c>
      <c r="H25" s="170">
        <v>0.0</v>
      </c>
      <c r="I25" s="170">
        <v>0.0</v>
      </c>
      <c r="J25" s="170">
        <v>0.0</v>
      </c>
      <c r="K25" s="170">
        <v>0.0</v>
      </c>
      <c r="L25" s="170">
        <v>0.0</v>
      </c>
      <c r="M25" s="170">
        <v>0.0</v>
      </c>
      <c r="N25" s="170">
        <v>0.0</v>
      </c>
      <c r="O25" s="170">
        <v>0.0</v>
      </c>
      <c r="P25" s="170">
        <v>0.0</v>
      </c>
      <c r="Q25" s="170">
        <v>0.0</v>
      </c>
      <c r="R25" s="170">
        <v>0.0</v>
      </c>
      <c r="S25" s="170">
        <v>0.0</v>
      </c>
      <c r="T25" s="170">
        <v>0.0</v>
      </c>
      <c r="U25" s="175"/>
    </row>
    <row r="26" ht="18.75" customHeight="1">
      <c r="A26" s="95"/>
      <c r="B26" s="152"/>
      <c r="C26" s="102" t="s">
        <v>58</v>
      </c>
      <c r="D26" s="97"/>
      <c r="E26" s="97"/>
      <c r="F26" s="170">
        <v>0.0</v>
      </c>
      <c r="G26" s="170">
        <v>0.0</v>
      </c>
      <c r="H26" s="170">
        <v>0.0</v>
      </c>
      <c r="I26" s="170">
        <v>0.0</v>
      </c>
      <c r="J26" s="170">
        <v>0.0</v>
      </c>
      <c r="K26" s="170">
        <v>0.0</v>
      </c>
      <c r="L26" s="170">
        <v>0.0</v>
      </c>
      <c r="M26" s="170">
        <v>0.0</v>
      </c>
      <c r="N26" s="170">
        <v>0.0</v>
      </c>
      <c r="O26" s="170">
        <v>0.0</v>
      </c>
      <c r="P26" s="170">
        <v>0.0</v>
      </c>
      <c r="Q26" s="170">
        <v>0.0</v>
      </c>
      <c r="R26" s="170">
        <v>0.0</v>
      </c>
      <c r="S26" s="170">
        <v>0.0</v>
      </c>
      <c r="T26" s="170">
        <v>0.0</v>
      </c>
      <c r="U26" s="175"/>
    </row>
    <row r="27" ht="18.75" customHeight="1">
      <c r="A27" s="95"/>
      <c r="B27" s="152"/>
      <c r="C27" s="102" t="s">
        <v>60</v>
      </c>
      <c r="D27" s="97"/>
      <c r="E27" s="97"/>
      <c r="F27" s="170">
        <v>0.0</v>
      </c>
      <c r="G27" s="170">
        <v>0.0</v>
      </c>
      <c r="H27" s="170">
        <v>0.0</v>
      </c>
      <c r="I27" s="170">
        <v>0.0</v>
      </c>
      <c r="J27" s="170">
        <v>0.0</v>
      </c>
      <c r="K27" s="170">
        <v>0.0</v>
      </c>
      <c r="L27" s="170">
        <v>0.0</v>
      </c>
      <c r="M27" s="170">
        <v>0.0</v>
      </c>
      <c r="N27" s="170">
        <v>0.0</v>
      </c>
      <c r="O27" s="170">
        <v>0.0</v>
      </c>
      <c r="P27" s="170">
        <v>0.0</v>
      </c>
      <c r="Q27" s="170">
        <v>0.0</v>
      </c>
      <c r="R27" s="170">
        <v>0.0</v>
      </c>
      <c r="S27" s="170">
        <v>0.0</v>
      </c>
      <c r="T27" s="170">
        <v>0.0</v>
      </c>
      <c r="U27" s="175"/>
    </row>
    <row r="28" ht="18.75" customHeight="1">
      <c r="A28" s="95"/>
      <c r="B28" s="152"/>
      <c r="C28" s="102" t="s">
        <v>62</v>
      </c>
      <c r="D28" s="97"/>
      <c r="E28" s="97"/>
      <c r="F28" s="170">
        <v>0.0</v>
      </c>
      <c r="G28" s="170">
        <v>0.0</v>
      </c>
      <c r="H28" s="170">
        <v>0.0</v>
      </c>
      <c r="I28" s="170">
        <v>0.0</v>
      </c>
      <c r="J28" s="170">
        <v>0.0</v>
      </c>
      <c r="K28" s="170">
        <v>0.0</v>
      </c>
      <c r="L28" s="170">
        <v>0.0</v>
      </c>
      <c r="M28" s="170">
        <v>0.0</v>
      </c>
      <c r="N28" s="170">
        <v>0.0</v>
      </c>
      <c r="O28" s="170">
        <v>0.0</v>
      </c>
      <c r="P28" s="170">
        <v>0.0</v>
      </c>
      <c r="Q28" s="170">
        <v>0.0</v>
      </c>
      <c r="R28" s="170">
        <v>0.0</v>
      </c>
      <c r="S28" s="170">
        <v>0.0</v>
      </c>
      <c r="T28" s="170">
        <v>0.0</v>
      </c>
      <c r="U28" s="175"/>
    </row>
    <row r="29" ht="18.75" customHeight="1">
      <c r="A29" s="95"/>
      <c r="B29" s="155"/>
      <c r="C29" s="102" t="s">
        <v>123</v>
      </c>
      <c r="D29" s="97"/>
      <c r="E29" s="97"/>
      <c r="F29" s="172">
        <v>0.0</v>
      </c>
      <c r="G29" s="172">
        <v>0.0</v>
      </c>
      <c r="H29" s="172">
        <v>0.0</v>
      </c>
      <c r="I29" s="172">
        <v>0.0</v>
      </c>
      <c r="J29" s="172">
        <v>0.0</v>
      </c>
      <c r="K29" s="172">
        <v>0.0</v>
      </c>
      <c r="L29" s="172">
        <v>0.0</v>
      </c>
      <c r="M29" s="172">
        <v>0.0</v>
      </c>
      <c r="N29" s="172">
        <v>0.0</v>
      </c>
      <c r="O29" s="172">
        <v>0.0</v>
      </c>
      <c r="P29" s="172">
        <v>0.0</v>
      </c>
      <c r="Q29" s="172">
        <v>0.0</v>
      </c>
      <c r="R29" s="172">
        <v>0.0</v>
      </c>
      <c r="S29" s="172">
        <v>0.0</v>
      </c>
      <c r="T29" s="172">
        <v>0.0</v>
      </c>
      <c r="U29" s="175"/>
    </row>
    <row r="30" ht="18.75" customHeight="1">
      <c r="A30" s="95"/>
      <c r="B30" s="153"/>
      <c r="C30" s="102" t="s">
        <v>66</v>
      </c>
      <c r="D30" s="97"/>
      <c r="E30" s="97"/>
      <c r="F30" s="172">
        <v>0.0</v>
      </c>
      <c r="G30" s="172">
        <v>0.0</v>
      </c>
      <c r="H30" s="172">
        <v>0.0</v>
      </c>
      <c r="I30" s="172">
        <v>0.0</v>
      </c>
      <c r="J30" s="172">
        <v>0.0</v>
      </c>
      <c r="K30" s="172">
        <v>0.0</v>
      </c>
      <c r="L30" s="172">
        <v>0.0</v>
      </c>
      <c r="M30" s="172">
        <v>0.0</v>
      </c>
      <c r="N30" s="172">
        <v>0.0</v>
      </c>
      <c r="O30" s="172">
        <v>0.0</v>
      </c>
      <c r="P30" s="172">
        <v>0.0</v>
      </c>
      <c r="Q30" s="172">
        <v>0.0</v>
      </c>
      <c r="R30" s="172">
        <v>0.0</v>
      </c>
      <c r="S30" s="172">
        <v>0.0</v>
      </c>
      <c r="T30" s="172">
        <v>0.0</v>
      </c>
      <c r="U30" s="175"/>
    </row>
    <row r="31" ht="18.75" customHeight="1">
      <c r="A31" s="95"/>
      <c r="B31" s="153"/>
      <c r="C31" s="102" t="s">
        <v>124</v>
      </c>
      <c r="D31" s="97"/>
      <c r="E31" s="97"/>
      <c r="F31" s="172">
        <v>0.0</v>
      </c>
      <c r="G31" s="172">
        <v>0.0</v>
      </c>
      <c r="H31" s="172">
        <v>0.0</v>
      </c>
      <c r="I31" s="172">
        <v>0.0</v>
      </c>
      <c r="J31" s="172">
        <v>0.0</v>
      </c>
      <c r="K31" s="172">
        <v>0.0</v>
      </c>
      <c r="L31" s="172">
        <v>0.0</v>
      </c>
      <c r="M31" s="172">
        <v>0.0</v>
      </c>
      <c r="N31" s="172">
        <v>0.0</v>
      </c>
      <c r="O31" s="172">
        <v>0.0</v>
      </c>
      <c r="P31" s="172">
        <v>0.0</v>
      </c>
      <c r="Q31" s="172">
        <v>0.0</v>
      </c>
      <c r="R31" s="172">
        <v>0.0</v>
      </c>
      <c r="S31" s="172">
        <v>0.0</v>
      </c>
      <c r="T31" s="172">
        <v>0.0</v>
      </c>
      <c r="U31" s="175"/>
    </row>
    <row r="32" ht="18.75" customHeight="1">
      <c r="A32" s="95"/>
      <c r="B32" s="153"/>
      <c r="C32" s="102" t="s">
        <v>125</v>
      </c>
      <c r="D32" s="97"/>
      <c r="E32" s="97"/>
      <c r="F32" s="172">
        <v>0.0</v>
      </c>
      <c r="G32" s="172">
        <v>0.0</v>
      </c>
      <c r="H32" s="172">
        <v>0.0</v>
      </c>
      <c r="I32" s="172">
        <v>0.0</v>
      </c>
      <c r="J32" s="172">
        <v>0.0</v>
      </c>
      <c r="K32" s="172">
        <v>0.0</v>
      </c>
      <c r="L32" s="172">
        <v>0.0</v>
      </c>
      <c r="M32" s="172">
        <v>0.0</v>
      </c>
      <c r="N32" s="172">
        <v>0.0</v>
      </c>
      <c r="O32" s="172">
        <v>0.0</v>
      </c>
      <c r="P32" s="172">
        <v>0.0</v>
      </c>
      <c r="Q32" s="172">
        <v>0.0</v>
      </c>
      <c r="R32" s="172">
        <v>0.0</v>
      </c>
      <c r="S32" s="172">
        <v>0.0</v>
      </c>
      <c r="T32" s="172">
        <v>0.0</v>
      </c>
      <c r="U32" s="175"/>
    </row>
    <row r="33" ht="18.75" customHeight="1">
      <c r="A33" s="95"/>
      <c r="B33" s="153"/>
      <c r="C33" s="102" t="s">
        <v>72</v>
      </c>
      <c r="D33" s="97"/>
      <c r="E33" s="97"/>
      <c r="F33" s="172">
        <v>0.0</v>
      </c>
      <c r="G33" s="172">
        <v>0.0</v>
      </c>
      <c r="H33" s="172">
        <v>0.0</v>
      </c>
      <c r="I33" s="172">
        <v>0.0</v>
      </c>
      <c r="J33" s="172">
        <v>0.0</v>
      </c>
      <c r="K33" s="172">
        <v>0.0</v>
      </c>
      <c r="L33" s="172">
        <v>0.0</v>
      </c>
      <c r="M33" s="172">
        <v>0.0</v>
      </c>
      <c r="N33" s="172">
        <v>0.0</v>
      </c>
      <c r="O33" s="172">
        <v>0.0</v>
      </c>
      <c r="P33" s="172">
        <v>0.0</v>
      </c>
      <c r="Q33" s="172">
        <v>0.0</v>
      </c>
      <c r="R33" s="172">
        <v>0.0</v>
      </c>
      <c r="S33" s="172">
        <v>0.0</v>
      </c>
      <c r="T33" s="172">
        <v>0.0</v>
      </c>
      <c r="U33" s="175"/>
    </row>
    <row r="34" ht="18.75" customHeight="1">
      <c r="A34" s="95"/>
      <c r="B34" s="153"/>
      <c r="C34" s="102" t="s">
        <v>74</v>
      </c>
      <c r="D34" s="97"/>
      <c r="E34" s="97"/>
      <c r="F34" s="172">
        <v>0.0</v>
      </c>
      <c r="G34" s="172">
        <v>0.0</v>
      </c>
      <c r="H34" s="172">
        <v>0.0</v>
      </c>
      <c r="I34" s="172">
        <v>0.0</v>
      </c>
      <c r="J34" s="172">
        <v>0.0</v>
      </c>
      <c r="K34" s="172">
        <v>0.0</v>
      </c>
      <c r="L34" s="172">
        <v>0.0</v>
      </c>
      <c r="M34" s="172">
        <v>0.0</v>
      </c>
      <c r="N34" s="172">
        <v>0.0</v>
      </c>
      <c r="O34" s="172">
        <v>0.0</v>
      </c>
      <c r="P34" s="172">
        <v>0.0</v>
      </c>
      <c r="Q34" s="172">
        <v>0.0</v>
      </c>
      <c r="R34" s="172">
        <v>0.0</v>
      </c>
      <c r="S34" s="172">
        <v>0.0</v>
      </c>
      <c r="T34" s="172">
        <v>0.0</v>
      </c>
      <c r="U34" s="175"/>
    </row>
    <row r="35" ht="18.75" customHeight="1">
      <c r="A35" s="95"/>
      <c r="B35" s="153"/>
      <c r="C35" s="102" t="s">
        <v>76</v>
      </c>
      <c r="D35" s="97"/>
      <c r="E35" s="97"/>
      <c r="F35" s="172">
        <v>0.0</v>
      </c>
      <c r="G35" s="172">
        <v>0.0</v>
      </c>
      <c r="H35" s="172">
        <v>0.0</v>
      </c>
      <c r="I35" s="172">
        <v>0.0</v>
      </c>
      <c r="J35" s="172">
        <v>0.0</v>
      </c>
      <c r="K35" s="172">
        <v>0.0</v>
      </c>
      <c r="L35" s="172">
        <v>0.0</v>
      </c>
      <c r="M35" s="172">
        <v>0.0</v>
      </c>
      <c r="N35" s="172">
        <v>0.0</v>
      </c>
      <c r="O35" s="172">
        <v>0.0</v>
      </c>
      <c r="P35" s="172">
        <v>0.0</v>
      </c>
      <c r="Q35" s="172">
        <v>0.0</v>
      </c>
      <c r="R35" s="172">
        <v>0.0</v>
      </c>
      <c r="S35" s="172">
        <v>0.0</v>
      </c>
      <c r="T35" s="172">
        <v>0.0</v>
      </c>
      <c r="U35" s="175"/>
    </row>
    <row r="36" ht="18.75" customHeight="1">
      <c r="A36" s="95"/>
      <c r="B36" s="153"/>
      <c r="C36" s="102" t="s">
        <v>78</v>
      </c>
      <c r="D36" s="97"/>
      <c r="E36" s="97"/>
      <c r="F36" s="172">
        <v>0.0</v>
      </c>
      <c r="G36" s="172">
        <v>0.0</v>
      </c>
      <c r="H36" s="172">
        <v>0.0</v>
      </c>
      <c r="I36" s="172">
        <v>0.0</v>
      </c>
      <c r="J36" s="172">
        <v>0.0</v>
      </c>
      <c r="K36" s="172">
        <v>0.0</v>
      </c>
      <c r="L36" s="172">
        <v>0.0</v>
      </c>
      <c r="M36" s="172">
        <v>0.0</v>
      </c>
      <c r="N36" s="172">
        <v>0.0</v>
      </c>
      <c r="O36" s="172">
        <v>0.0</v>
      </c>
      <c r="P36" s="172">
        <v>0.0</v>
      </c>
      <c r="Q36" s="172">
        <v>0.0</v>
      </c>
      <c r="R36" s="172">
        <v>0.0</v>
      </c>
      <c r="S36" s="172">
        <v>0.0</v>
      </c>
      <c r="T36" s="172">
        <v>0.0</v>
      </c>
      <c r="U36" s="175"/>
    </row>
    <row r="37" ht="18.75" customHeight="1">
      <c r="A37" s="95"/>
      <c r="B37" s="153"/>
      <c r="C37" s="107" t="s">
        <v>80</v>
      </c>
      <c r="D37" s="97"/>
      <c r="E37" s="97"/>
      <c r="F37" s="172">
        <v>0.0</v>
      </c>
      <c r="G37" s="172">
        <v>0.0</v>
      </c>
      <c r="H37" s="172">
        <v>0.0</v>
      </c>
      <c r="I37" s="172">
        <v>0.0</v>
      </c>
      <c r="J37" s="172">
        <v>0.0</v>
      </c>
      <c r="K37" s="172">
        <v>0.0</v>
      </c>
      <c r="L37" s="172">
        <v>0.0</v>
      </c>
      <c r="M37" s="172">
        <v>0.0</v>
      </c>
      <c r="N37" s="172">
        <v>0.0</v>
      </c>
      <c r="O37" s="172">
        <v>0.0</v>
      </c>
      <c r="P37" s="172">
        <v>0.0</v>
      </c>
      <c r="Q37" s="172">
        <v>0.0</v>
      </c>
      <c r="R37" s="172">
        <v>0.0</v>
      </c>
      <c r="S37" s="172">
        <v>0.0</v>
      </c>
      <c r="T37" s="172">
        <v>0.0</v>
      </c>
      <c r="U37" s="175"/>
    </row>
    <row r="38" ht="18.75" customHeight="1">
      <c r="A38" s="95"/>
      <c r="B38" s="153"/>
      <c r="C38" s="107" t="s">
        <v>126</v>
      </c>
      <c r="D38" s="97"/>
      <c r="E38" s="97"/>
      <c r="F38" s="172">
        <v>0.0</v>
      </c>
      <c r="G38" s="172">
        <v>0.0</v>
      </c>
      <c r="H38" s="172">
        <v>0.0</v>
      </c>
      <c r="I38" s="172">
        <v>0.0</v>
      </c>
      <c r="J38" s="172">
        <v>0.0</v>
      </c>
      <c r="K38" s="172">
        <v>0.0</v>
      </c>
      <c r="L38" s="172">
        <v>0.0</v>
      </c>
      <c r="M38" s="172">
        <v>0.0</v>
      </c>
      <c r="N38" s="172">
        <v>0.0</v>
      </c>
      <c r="O38" s="172">
        <v>0.0</v>
      </c>
      <c r="P38" s="172">
        <v>0.0</v>
      </c>
      <c r="Q38" s="172">
        <v>0.0</v>
      </c>
      <c r="R38" s="172">
        <v>0.0</v>
      </c>
      <c r="S38" s="172">
        <v>0.0</v>
      </c>
      <c r="T38" s="172">
        <v>0.0</v>
      </c>
      <c r="U38" s="175"/>
    </row>
    <row r="39" ht="18.75" customHeight="1">
      <c r="A39" s="95"/>
      <c r="B39" s="153"/>
      <c r="C39" s="107" t="s">
        <v>84</v>
      </c>
      <c r="D39" s="97"/>
      <c r="E39" s="97"/>
      <c r="F39" s="172">
        <v>0.0</v>
      </c>
      <c r="G39" s="172">
        <v>0.0</v>
      </c>
      <c r="H39" s="172">
        <v>0.0</v>
      </c>
      <c r="I39" s="172">
        <v>0.0</v>
      </c>
      <c r="J39" s="172">
        <v>0.0</v>
      </c>
      <c r="K39" s="172">
        <v>0.0</v>
      </c>
      <c r="L39" s="172">
        <v>0.0</v>
      </c>
      <c r="M39" s="172">
        <v>0.0</v>
      </c>
      <c r="N39" s="172">
        <v>0.0</v>
      </c>
      <c r="O39" s="172">
        <v>0.0</v>
      </c>
      <c r="P39" s="172">
        <v>0.0</v>
      </c>
      <c r="Q39" s="172">
        <v>0.0</v>
      </c>
      <c r="R39" s="172">
        <v>0.0</v>
      </c>
      <c r="S39" s="172">
        <v>0.0</v>
      </c>
      <c r="T39" s="172">
        <v>0.0</v>
      </c>
      <c r="U39" s="175"/>
    </row>
    <row r="40" ht="18.75" customHeight="1">
      <c r="A40" s="95"/>
      <c r="B40" s="153"/>
      <c r="C40" s="107" t="s">
        <v>86</v>
      </c>
      <c r="D40" s="97"/>
      <c r="E40" s="97"/>
      <c r="F40" s="172">
        <v>0.0</v>
      </c>
      <c r="G40" s="172">
        <v>0.0</v>
      </c>
      <c r="H40" s="172">
        <v>0.0</v>
      </c>
      <c r="I40" s="172">
        <v>0.0</v>
      </c>
      <c r="J40" s="172">
        <v>0.0</v>
      </c>
      <c r="K40" s="172">
        <v>0.0</v>
      </c>
      <c r="L40" s="172">
        <v>0.0</v>
      </c>
      <c r="M40" s="172">
        <v>0.0</v>
      </c>
      <c r="N40" s="172">
        <v>0.0</v>
      </c>
      <c r="O40" s="172">
        <v>0.0</v>
      </c>
      <c r="P40" s="172">
        <v>0.0</v>
      </c>
      <c r="Q40" s="172">
        <v>0.0</v>
      </c>
      <c r="R40" s="172">
        <v>0.0</v>
      </c>
      <c r="S40" s="172">
        <v>0.0</v>
      </c>
      <c r="T40" s="172">
        <v>0.0</v>
      </c>
      <c r="U40" s="175"/>
    </row>
    <row r="41" ht="18.75" customHeight="1">
      <c r="A41" s="95"/>
      <c r="B41" s="153"/>
      <c r="C41" s="107" t="s">
        <v>88</v>
      </c>
      <c r="D41" s="97"/>
      <c r="E41" s="97"/>
      <c r="F41" s="172">
        <v>0.0</v>
      </c>
      <c r="G41" s="172">
        <v>0.0</v>
      </c>
      <c r="H41" s="172">
        <v>0.0</v>
      </c>
      <c r="I41" s="172">
        <v>0.0</v>
      </c>
      <c r="J41" s="172">
        <v>0.0</v>
      </c>
      <c r="K41" s="172">
        <v>0.0</v>
      </c>
      <c r="L41" s="172">
        <v>0.0</v>
      </c>
      <c r="M41" s="172">
        <v>0.0</v>
      </c>
      <c r="N41" s="172">
        <v>0.0</v>
      </c>
      <c r="O41" s="172">
        <v>0.0</v>
      </c>
      <c r="P41" s="172">
        <v>0.0</v>
      </c>
      <c r="Q41" s="172">
        <v>0.0</v>
      </c>
      <c r="R41" s="172">
        <v>0.0</v>
      </c>
      <c r="S41" s="172">
        <v>0.0</v>
      </c>
      <c r="T41" s="172">
        <v>0.0</v>
      </c>
      <c r="U41" s="175"/>
    </row>
    <row r="42" ht="18.75" customHeight="1">
      <c r="A42" s="95"/>
      <c r="B42" s="153"/>
      <c r="C42" s="150"/>
      <c r="D42" s="97"/>
      <c r="E42" s="97"/>
      <c r="F42" s="172">
        <v>0.0</v>
      </c>
      <c r="G42" s="172">
        <v>0.0</v>
      </c>
      <c r="H42" s="172">
        <v>0.0</v>
      </c>
      <c r="I42" s="172">
        <v>0.0</v>
      </c>
      <c r="J42" s="172">
        <v>0.0</v>
      </c>
      <c r="K42" s="172">
        <v>0.0</v>
      </c>
      <c r="L42" s="172">
        <v>0.0</v>
      </c>
      <c r="M42" s="172">
        <v>0.0</v>
      </c>
      <c r="N42" s="172">
        <v>0.0</v>
      </c>
      <c r="O42" s="172">
        <v>0.0</v>
      </c>
      <c r="P42" s="172">
        <v>0.0</v>
      </c>
      <c r="Q42" s="172">
        <v>0.0</v>
      </c>
      <c r="R42" s="172">
        <v>0.0</v>
      </c>
      <c r="S42" s="172">
        <v>0.0</v>
      </c>
      <c r="T42" s="172">
        <v>0.0</v>
      </c>
      <c r="U42" s="175"/>
    </row>
    <row r="43" ht="18.75" customHeight="1">
      <c r="A43" s="95"/>
      <c r="B43" s="153"/>
      <c r="C43" s="150"/>
      <c r="D43" s="97"/>
      <c r="E43" s="97"/>
      <c r="F43" s="172">
        <v>0.0</v>
      </c>
      <c r="G43" s="172">
        <v>0.0</v>
      </c>
      <c r="H43" s="172">
        <v>0.0</v>
      </c>
      <c r="I43" s="172">
        <v>0.0</v>
      </c>
      <c r="J43" s="172">
        <v>0.0</v>
      </c>
      <c r="K43" s="172">
        <v>0.0</v>
      </c>
      <c r="L43" s="172">
        <v>0.0</v>
      </c>
      <c r="M43" s="172">
        <v>0.0</v>
      </c>
      <c r="N43" s="172">
        <v>0.0</v>
      </c>
      <c r="O43" s="172">
        <v>0.0</v>
      </c>
      <c r="P43" s="172">
        <v>0.0</v>
      </c>
      <c r="Q43" s="172">
        <v>0.0</v>
      </c>
      <c r="R43" s="172">
        <v>0.0</v>
      </c>
      <c r="S43" s="172">
        <v>0.0</v>
      </c>
      <c r="T43" s="172">
        <v>0.0</v>
      </c>
      <c r="U43" s="175"/>
    </row>
    <row r="44" ht="18.75" customHeight="1">
      <c r="A44" s="95"/>
      <c r="B44" s="153"/>
      <c r="C44" s="150"/>
      <c r="D44" s="97"/>
      <c r="E44" s="97"/>
      <c r="F44" s="172">
        <v>0.0</v>
      </c>
      <c r="G44" s="172">
        <v>0.0</v>
      </c>
      <c r="H44" s="172">
        <v>0.0</v>
      </c>
      <c r="I44" s="172">
        <v>0.0</v>
      </c>
      <c r="J44" s="172">
        <v>0.0</v>
      </c>
      <c r="K44" s="172">
        <v>0.0</v>
      </c>
      <c r="L44" s="172">
        <v>0.0</v>
      </c>
      <c r="M44" s="172">
        <v>0.0</v>
      </c>
      <c r="N44" s="172">
        <v>0.0</v>
      </c>
      <c r="O44" s="172">
        <v>0.0</v>
      </c>
      <c r="P44" s="172">
        <v>0.0</v>
      </c>
      <c r="Q44" s="172">
        <v>0.0</v>
      </c>
      <c r="R44" s="172">
        <v>0.0</v>
      </c>
      <c r="S44" s="172">
        <v>0.0</v>
      </c>
      <c r="T44" s="172">
        <v>0.0</v>
      </c>
      <c r="U44" s="175"/>
    </row>
    <row r="45" ht="18.75" customHeight="1">
      <c r="A45" s="95"/>
      <c r="B45" s="153"/>
      <c r="C45" s="150"/>
      <c r="D45" s="97"/>
      <c r="E45" s="97"/>
      <c r="F45" s="172">
        <v>0.0</v>
      </c>
      <c r="G45" s="172">
        <v>0.0</v>
      </c>
      <c r="H45" s="172">
        <v>0.0</v>
      </c>
      <c r="I45" s="172">
        <v>0.0</v>
      </c>
      <c r="J45" s="172">
        <v>0.0</v>
      </c>
      <c r="K45" s="172">
        <v>0.0</v>
      </c>
      <c r="L45" s="172">
        <v>0.0</v>
      </c>
      <c r="M45" s="172">
        <v>0.0</v>
      </c>
      <c r="N45" s="172">
        <v>0.0</v>
      </c>
      <c r="O45" s="172">
        <v>0.0</v>
      </c>
      <c r="P45" s="172">
        <v>0.0</v>
      </c>
      <c r="Q45" s="172">
        <v>0.0</v>
      </c>
      <c r="R45" s="172">
        <v>0.0</v>
      </c>
      <c r="S45" s="172">
        <v>0.0</v>
      </c>
      <c r="T45" s="172">
        <v>0.0</v>
      </c>
      <c r="U45" s="175"/>
    </row>
    <row r="46" ht="18.75" customHeight="1">
      <c r="A46" s="106"/>
      <c r="B46" s="158"/>
      <c r="C46" s="159"/>
      <c r="D46" s="109"/>
      <c r="E46" s="109"/>
      <c r="F46" s="110">
        <f t="shared" ref="F46:T46" si="1">sum(F10:F40)</f>
        <v>0</v>
      </c>
      <c r="G46" s="110">
        <f t="shared" si="1"/>
        <v>0</v>
      </c>
      <c r="H46" s="110">
        <f t="shared" si="1"/>
        <v>0</v>
      </c>
      <c r="I46" s="110">
        <f t="shared" si="1"/>
        <v>0</v>
      </c>
      <c r="J46" s="110">
        <f t="shared" si="1"/>
        <v>0</v>
      </c>
      <c r="K46" s="110">
        <f t="shared" si="1"/>
        <v>0</v>
      </c>
      <c r="L46" s="110">
        <f t="shared" si="1"/>
        <v>0</v>
      </c>
      <c r="M46" s="110">
        <f t="shared" si="1"/>
        <v>0</v>
      </c>
      <c r="N46" s="110">
        <f t="shared" si="1"/>
        <v>0</v>
      </c>
      <c r="O46" s="110">
        <f t="shared" si="1"/>
        <v>0</v>
      </c>
      <c r="P46" s="110">
        <f t="shared" si="1"/>
        <v>0</v>
      </c>
      <c r="Q46" s="110">
        <f t="shared" si="1"/>
        <v>0</v>
      </c>
      <c r="R46" s="110">
        <f t="shared" si="1"/>
        <v>0</v>
      </c>
      <c r="S46" s="110">
        <f t="shared" si="1"/>
        <v>0</v>
      </c>
      <c r="T46" s="110">
        <f t="shared" si="1"/>
        <v>0</v>
      </c>
      <c r="U46" s="173"/>
    </row>
    <row r="47">
      <c r="A47" s="111"/>
      <c r="B47" s="112"/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</row>
    <row r="48">
      <c r="A48" s="116"/>
      <c r="B48" s="23" t="str">
        <f>A2&amp;" NOTES:"</f>
        <v>Services Provided Over Third Party Networks Pricing Sheet NOTES:</v>
      </c>
      <c r="C48" s="23"/>
      <c r="D48" s="117"/>
      <c r="E48" s="117"/>
      <c r="F48" s="117"/>
      <c r="G48" s="166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76"/>
    </row>
    <row r="49" ht="89.25" customHeight="1">
      <c r="A49" s="116"/>
      <c r="B49" s="11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23"/>
      <c r="R49" s="23"/>
      <c r="S49" s="23"/>
      <c r="T49" s="23"/>
      <c r="U49" s="177"/>
    </row>
    <row r="50">
      <c r="A50" s="116"/>
      <c r="B50" s="23"/>
      <c r="C50" s="23"/>
      <c r="D50" s="117"/>
      <c r="E50" s="117"/>
      <c r="F50" s="117"/>
      <c r="G50" s="16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>
      <c r="A51" s="116"/>
      <c r="B51" s="23"/>
      <c r="C51" s="23"/>
      <c r="D51" s="117"/>
      <c r="E51" s="117"/>
      <c r="F51" s="117"/>
      <c r="G51" s="166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>
      <c r="A52" s="116"/>
      <c r="B52" s="23"/>
      <c r="C52" s="121" t="s">
        <v>127</v>
      </c>
      <c r="D52" s="122"/>
      <c r="E52" s="122"/>
      <c r="F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>
      <c r="A53" s="116"/>
      <c r="B53" s="23"/>
      <c r="C53" s="23"/>
      <c r="D53" s="117"/>
      <c r="E53" s="117"/>
      <c r="F53" s="117"/>
      <c r="G53" s="16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</sheetData>
  <mergeCells count="5">
    <mergeCell ref="F8:J8"/>
    <mergeCell ref="K8:M8"/>
    <mergeCell ref="N8:P8"/>
    <mergeCell ref="Q8:T8"/>
    <mergeCell ref="B49:P49"/>
  </mergeCell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22.29"/>
    <col customWidth="1" min="4" max="4" width="30.0"/>
    <col customWidth="1" min="5" max="9" width="18.71"/>
    <col customWidth="1" min="10" max="10" width="2.29"/>
  </cols>
  <sheetData>
    <row r="1" ht="9.0" customHeight="1">
      <c r="A1" s="46"/>
      <c r="B1" s="46"/>
      <c r="C1" s="46"/>
      <c r="D1" s="47"/>
      <c r="E1" s="47"/>
      <c r="F1" s="50"/>
      <c r="G1" s="47"/>
      <c r="H1" s="47"/>
      <c r="I1" s="47"/>
      <c r="J1" s="51"/>
    </row>
    <row r="2">
      <c r="A2" s="52" t="s">
        <v>145</v>
      </c>
      <c r="B2" s="52"/>
      <c r="C2" s="124"/>
      <c r="D2" s="53"/>
      <c r="E2" s="53"/>
      <c r="F2" s="56"/>
      <c r="G2" s="53"/>
      <c r="H2" s="53"/>
      <c r="I2" s="53"/>
      <c r="J2" s="51"/>
    </row>
    <row r="3">
      <c r="A3" s="50"/>
      <c r="B3" s="50"/>
      <c r="C3" s="50"/>
      <c r="D3" s="50"/>
      <c r="E3" s="50"/>
      <c r="F3" s="50"/>
      <c r="G3" s="50"/>
      <c r="H3" s="50"/>
      <c r="I3" s="50"/>
      <c r="J3" s="51"/>
    </row>
    <row r="4">
      <c r="A4" s="50"/>
      <c r="B4" s="125"/>
      <c r="C4" s="178" t="s">
        <v>98</v>
      </c>
      <c r="D4" s="65" t="str">
        <f>'Check List'!G3</f>
        <v/>
      </c>
      <c r="E4" s="66"/>
      <c r="F4" s="62"/>
      <c r="G4" s="62"/>
      <c r="H4" s="62"/>
      <c r="I4" s="62"/>
      <c r="J4" s="51"/>
    </row>
    <row r="5">
      <c r="A5" s="50"/>
      <c r="B5" s="62"/>
      <c r="C5" s="62"/>
      <c r="D5" s="62"/>
      <c r="E5" s="62"/>
      <c r="F5" s="62"/>
      <c r="G5" s="62"/>
      <c r="H5" s="62"/>
      <c r="I5" s="62"/>
      <c r="J5" s="51"/>
    </row>
    <row r="6">
      <c r="A6" s="69"/>
      <c r="B6" s="70"/>
      <c r="C6" s="70"/>
      <c r="D6" s="71"/>
      <c r="E6" s="71"/>
      <c r="F6" s="74"/>
      <c r="G6" s="71"/>
      <c r="H6" s="70"/>
      <c r="I6" s="70"/>
      <c r="J6" s="51"/>
    </row>
    <row r="7">
      <c r="A7" s="86"/>
      <c r="B7" s="135"/>
      <c r="C7" s="135"/>
      <c r="D7" s="135"/>
      <c r="E7" s="179" t="s">
        <v>146</v>
      </c>
      <c r="F7" s="180" t="s">
        <v>147</v>
      </c>
      <c r="G7" s="179" t="s">
        <v>148</v>
      </c>
      <c r="H7" s="180" t="s">
        <v>149</v>
      </c>
      <c r="I7" s="181" t="s">
        <v>150</v>
      </c>
      <c r="J7" s="51"/>
    </row>
    <row r="8" ht="18.75" customHeight="1">
      <c r="A8" s="95"/>
      <c r="B8" s="182" t="s">
        <v>29</v>
      </c>
      <c r="C8" s="183"/>
      <c r="D8" s="184"/>
      <c r="E8" s="185"/>
      <c r="F8" s="185"/>
      <c r="G8" s="186"/>
      <c r="H8" s="186"/>
      <c r="I8" s="186"/>
      <c r="J8" s="51"/>
    </row>
    <row r="9" ht="18.75" customHeight="1">
      <c r="A9" s="95"/>
      <c r="B9" s="187" t="s">
        <v>27</v>
      </c>
      <c r="C9" s="188"/>
      <c r="D9" s="189"/>
      <c r="E9" s="190"/>
      <c r="F9" s="190"/>
      <c r="G9" s="191"/>
      <c r="H9" s="191"/>
      <c r="I9" s="191"/>
      <c r="J9" s="51"/>
    </row>
    <row r="10" ht="18.75" customHeight="1">
      <c r="A10" s="95"/>
      <c r="B10" s="182" t="s">
        <v>31</v>
      </c>
      <c r="C10" s="183"/>
      <c r="D10" s="184"/>
      <c r="E10" s="185"/>
      <c r="F10" s="185"/>
      <c r="G10" s="186"/>
      <c r="H10" s="186"/>
      <c r="I10" s="186"/>
      <c r="J10" s="51"/>
    </row>
    <row r="11" ht="18.75" customHeight="1">
      <c r="A11" s="95"/>
      <c r="B11" s="187" t="s">
        <v>33</v>
      </c>
      <c r="C11" s="188"/>
      <c r="D11" s="189"/>
      <c r="E11" s="190"/>
      <c r="F11" s="190"/>
      <c r="G11" s="191"/>
      <c r="H11" s="191"/>
      <c r="I11" s="191"/>
      <c r="J11" s="51"/>
    </row>
    <row r="12" ht="18.75" customHeight="1">
      <c r="A12" s="95"/>
      <c r="B12" s="182" t="s">
        <v>35</v>
      </c>
      <c r="C12" s="183"/>
      <c r="D12" s="184"/>
      <c r="E12" s="185"/>
      <c r="F12" s="185"/>
      <c r="G12" s="186"/>
      <c r="H12" s="186"/>
      <c r="I12" s="186"/>
      <c r="J12" s="51"/>
    </row>
    <row r="13" ht="18.75" customHeight="1">
      <c r="A13" s="95"/>
      <c r="B13" s="187" t="s">
        <v>37</v>
      </c>
      <c r="C13" s="188"/>
      <c r="D13" s="189"/>
      <c r="E13" s="190"/>
      <c r="F13" s="190"/>
      <c r="G13" s="191"/>
      <c r="H13" s="191"/>
      <c r="I13" s="191"/>
      <c r="J13" s="51"/>
    </row>
    <row r="14" ht="18.75" customHeight="1">
      <c r="A14" s="95"/>
      <c r="B14" s="182" t="s">
        <v>39</v>
      </c>
      <c r="C14" s="183"/>
      <c r="D14" s="184"/>
      <c r="E14" s="185"/>
      <c r="F14" s="185"/>
      <c r="G14" s="186"/>
      <c r="H14" s="186"/>
      <c r="I14" s="186"/>
      <c r="J14" s="51"/>
    </row>
    <row r="15" ht="18.75" customHeight="1">
      <c r="A15" s="95"/>
      <c r="B15" s="187" t="s">
        <v>40</v>
      </c>
      <c r="C15" s="188"/>
      <c r="D15" s="189"/>
      <c r="E15" s="190"/>
      <c r="F15" s="190"/>
      <c r="G15" s="191"/>
      <c r="H15" s="191"/>
      <c r="I15" s="191"/>
      <c r="J15" s="51"/>
    </row>
    <row r="16" ht="18.75" customHeight="1">
      <c r="A16" s="95"/>
      <c r="B16" s="182" t="s">
        <v>42</v>
      </c>
      <c r="C16" s="183"/>
      <c r="D16" s="184"/>
      <c r="E16" s="185"/>
      <c r="F16" s="185"/>
      <c r="G16" s="186"/>
      <c r="H16" s="186"/>
      <c r="I16" s="186"/>
      <c r="J16" s="51"/>
    </row>
    <row r="17" ht="18.75" customHeight="1">
      <c r="A17" s="95"/>
      <c r="B17" s="187" t="s">
        <v>44</v>
      </c>
      <c r="C17" s="188"/>
      <c r="D17" s="189"/>
      <c r="E17" s="190"/>
      <c r="F17" s="190"/>
      <c r="G17" s="191"/>
      <c r="H17" s="191"/>
      <c r="I17" s="191"/>
      <c r="J17" s="51"/>
    </row>
    <row r="18" ht="18.75" customHeight="1">
      <c r="A18" s="95"/>
      <c r="B18" s="182" t="s">
        <v>46</v>
      </c>
      <c r="C18" s="183"/>
      <c r="D18" s="184"/>
      <c r="E18" s="185"/>
      <c r="F18" s="185"/>
      <c r="G18" s="186"/>
      <c r="H18" s="186"/>
      <c r="I18" s="186"/>
      <c r="J18" s="51"/>
    </row>
    <row r="19" ht="18.75" customHeight="1">
      <c r="A19" s="95"/>
      <c r="B19" s="187" t="s">
        <v>48</v>
      </c>
      <c r="C19" s="188"/>
      <c r="D19" s="189"/>
      <c r="E19" s="190"/>
      <c r="F19" s="190"/>
      <c r="G19" s="191"/>
      <c r="H19" s="191"/>
      <c r="I19" s="191"/>
      <c r="J19" s="51"/>
    </row>
    <row r="20" ht="18.75" customHeight="1">
      <c r="A20" s="95"/>
      <c r="B20" s="182" t="s">
        <v>50</v>
      </c>
      <c r="C20" s="183"/>
      <c r="D20" s="184"/>
      <c r="E20" s="185"/>
      <c r="F20" s="185"/>
      <c r="G20" s="186"/>
      <c r="H20" s="186"/>
      <c r="I20" s="186"/>
      <c r="J20" s="51"/>
    </row>
    <row r="21" ht="18.75" customHeight="1">
      <c r="A21" s="95"/>
      <c r="B21" s="187" t="s">
        <v>52</v>
      </c>
      <c r="C21" s="188"/>
      <c r="D21" s="189"/>
      <c r="E21" s="190"/>
      <c r="F21" s="190"/>
      <c r="G21" s="191"/>
      <c r="H21" s="191"/>
      <c r="I21" s="191"/>
      <c r="J21" s="51"/>
    </row>
    <row r="22" ht="18.75" customHeight="1">
      <c r="A22" s="95"/>
      <c r="B22" s="182" t="s">
        <v>54</v>
      </c>
      <c r="C22" s="183"/>
      <c r="D22" s="184"/>
      <c r="E22" s="185"/>
      <c r="F22" s="185"/>
      <c r="G22" s="186"/>
      <c r="H22" s="186"/>
      <c r="I22" s="186"/>
      <c r="J22" s="51"/>
    </row>
    <row r="23" ht="18.75" customHeight="1">
      <c r="A23" s="95"/>
      <c r="B23" s="187" t="s">
        <v>56</v>
      </c>
      <c r="C23" s="188"/>
      <c r="D23" s="189"/>
      <c r="E23" s="190"/>
      <c r="F23" s="190"/>
      <c r="G23" s="191"/>
      <c r="H23" s="191"/>
      <c r="I23" s="191"/>
      <c r="J23" s="51"/>
    </row>
    <row r="24" ht="18.75" customHeight="1">
      <c r="A24" s="95"/>
      <c r="B24" s="182" t="s">
        <v>58</v>
      </c>
      <c r="C24" s="183"/>
      <c r="D24" s="184"/>
      <c r="E24" s="185"/>
      <c r="F24" s="185"/>
      <c r="G24" s="186"/>
      <c r="H24" s="186"/>
      <c r="I24" s="186"/>
      <c r="J24" s="51"/>
    </row>
    <row r="25" ht="18.75" customHeight="1">
      <c r="A25" s="95"/>
      <c r="B25" s="187" t="s">
        <v>60</v>
      </c>
      <c r="C25" s="188"/>
      <c r="D25" s="189"/>
      <c r="E25" s="190"/>
      <c r="F25" s="190"/>
      <c r="G25" s="191"/>
      <c r="H25" s="191"/>
      <c r="I25" s="191"/>
      <c r="J25" s="51"/>
    </row>
    <row r="26" ht="18.75" customHeight="1">
      <c r="A26" s="95"/>
      <c r="B26" s="182" t="s">
        <v>62</v>
      </c>
      <c r="C26" s="183"/>
      <c r="D26" s="184"/>
      <c r="E26" s="185"/>
      <c r="F26" s="185"/>
      <c r="G26" s="186"/>
      <c r="H26" s="186"/>
      <c r="I26" s="186"/>
      <c r="J26" s="51"/>
    </row>
    <row r="27" ht="18.75" customHeight="1">
      <c r="A27" s="95"/>
      <c r="B27" s="187" t="s">
        <v>123</v>
      </c>
      <c r="C27" s="188"/>
      <c r="D27" s="189"/>
      <c r="E27" s="192"/>
      <c r="F27" s="192"/>
      <c r="G27" s="193"/>
      <c r="H27" s="193"/>
      <c r="I27" s="193"/>
      <c r="J27" s="51"/>
    </row>
    <row r="28" ht="18.75" customHeight="1">
      <c r="A28" s="95"/>
      <c r="B28" s="182" t="s">
        <v>66</v>
      </c>
      <c r="C28" s="183"/>
      <c r="D28" s="184"/>
      <c r="E28" s="194"/>
      <c r="F28" s="194"/>
      <c r="G28" s="195"/>
      <c r="H28" s="195"/>
      <c r="I28" s="195"/>
      <c r="J28" s="51"/>
    </row>
    <row r="29" ht="18.75" customHeight="1">
      <c r="A29" s="95"/>
      <c r="B29" s="187" t="s">
        <v>124</v>
      </c>
      <c r="C29" s="188"/>
      <c r="D29" s="189"/>
      <c r="E29" s="192"/>
      <c r="F29" s="192"/>
      <c r="G29" s="193"/>
      <c r="H29" s="193"/>
      <c r="I29" s="193"/>
      <c r="J29" s="51"/>
    </row>
    <row r="30" ht="18.75" customHeight="1">
      <c r="A30" s="95"/>
      <c r="B30" s="182" t="s">
        <v>125</v>
      </c>
      <c r="C30" s="183"/>
      <c r="D30" s="184"/>
      <c r="E30" s="194"/>
      <c r="F30" s="194"/>
      <c r="G30" s="195"/>
      <c r="H30" s="195"/>
      <c r="I30" s="195"/>
      <c r="J30" s="51"/>
    </row>
    <row r="31" ht="18.75" customHeight="1">
      <c r="A31" s="95"/>
      <c r="B31" s="187" t="s">
        <v>72</v>
      </c>
      <c r="C31" s="188"/>
      <c r="D31" s="189"/>
      <c r="E31" s="192"/>
      <c r="F31" s="192"/>
      <c r="G31" s="193"/>
      <c r="H31" s="193"/>
      <c r="I31" s="193"/>
      <c r="J31" s="51"/>
    </row>
    <row r="32" ht="18.75" customHeight="1">
      <c r="A32" s="95"/>
      <c r="B32" s="182" t="s">
        <v>74</v>
      </c>
      <c r="C32" s="183"/>
      <c r="D32" s="184"/>
      <c r="E32" s="194"/>
      <c r="F32" s="194"/>
      <c r="G32" s="195"/>
      <c r="H32" s="195"/>
      <c r="I32" s="195"/>
      <c r="J32" s="51"/>
    </row>
    <row r="33" ht="18.75" customHeight="1">
      <c r="A33" s="95"/>
      <c r="B33" s="187" t="s">
        <v>76</v>
      </c>
      <c r="C33" s="188"/>
      <c r="D33" s="189"/>
      <c r="E33" s="192"/>
      <c r="F33" s="192"/>
      <c r="G33" s="193"/>
      <c r="H33" s="193"/>
      <c r="I33" s="193"/>
      <c r="J33" s="51"/>
    </row>
    <row r="34" ht="18.75" customHeight="1">
      <c r="A34" s="95"/>
      <c r="B34" s="182" t="s">
        <v>78</v>
      </c>
      <c r="C34" s="183"/>
      <c r="D34" s="184"/>
      <c r="E34" s="194"/>
      <c r="F34" s="194"/>
      <c r="G34" s="195"/>
      <c r="H34" s="195"/>
      <c r="I34" s="195"/>
      <c r="J34" s="51"/>
    </row>
    <row r="35" ht="18.75" customHeight="1">
      <c r="A35" s="95"/>
      <c r="B35" s="187" t="s">
        <v>80</v>
      </c>
      <c r="C35" s="188"/>
      <c r="D35" s="189"/>
      <c r="E35" s="192"/>
      <c r="F35" s="192"/>
      <c r="G35" s="193"/>
      <c r="H35" s="193"/>
      <c r="I35" s="193"/>
      <c r="J35" s="51"/>
    </row>
    <row r="36" ht="18.75" customHeight="1">
      <c r="A36" s="95"/>
      <c r="B36" s="182" t="s">
        <v>126</v>
      </c>
      <c r="C36" s="183"/>
      <c r="D36" s="184"/>
      <c r="E36" s="194"/>
      <c r="F36" s="194"/>
      <c r="G36" s="195"/>
      <c r="H36" s="195"/>
      <c r="I36" s="195"/>
      <c r="J36" s="51"/>
    </row>
    <row r="37" ht="18.75" customHeight="1">
      <c r="A37" s="95"/>
      <c r="B37" s="187" t="s">
        <v>84</v>
      </c>
      <c r="C37" s="188"/>
      <c r="D37" s="189"/>
      <c r="E37" s="192"/>
      <c r="F37" s="192"/>
      <c r="G37" s="193"/>
      <c r="H37" s="193"/>
      <c r="I37" s="193"/>
      <c r="J37" s="51"/>
    </row>
    <row r="38" ht="18.75" customHeight="1">
      <c r="A38" s="95"/>
      <c r="B38" s="182" t="s">
        <v>86</v>
      </c>
      <c r="C38" s="183"/>
      <c r="D38" s="184"/>
      <c r="E38" s="194"/>
      <c r="F38" s="194"/>
      <c r="G38" s="195"/>
      <c r="H38" s="195"/>
      <c r="I38" s="195"/>
      <c r="J38" s="51"/>
    </row>
    <row r="39" ht="18.75" customHeight="1">
      <c r="A39" s="95"/>
      <c r="B39" s="187" t="s">
        <v>88</v>
      </c>
      <c r="C39" s="188"/>
      <c r="D39" s="189"/>
      <c r="E39" s="196"/>
      <c r="F39" s="192"/>
      <c r="G39" s="193"/>
      <c r="H39" s="193"/>
      <c r="I39" s="193"/>
      <c r="J39" s="51"/>
    </row>
    <row r="40" ht="18.75" customHeight="1">
      <c r="A40" s="95"/>
      <c r="B40" s="197"/>
      <c r="C40" s="198"/>
      <c r="D40" s="199"/>
      <c r="E40" s="194"/>
      <c r="F40" s="194"/>
      <c r="G40" s="195"/>
      <c r="H40" s="195"/>
      <c r="I40" s="195"/>
      <c r="J40" s="51"/>
    </row>
    <row r="41" ht="18.75" customHeight="1">
      <c r="A41" s="95"/>
      <c r="B41" s="200"/>
      <c r="C41" s="201"/>
      <c r="D41" s="202"/>
      <c r="E41" s="192"/>
      <c r="F41" s="192"/>
      <c r="G41" s="193"/>
      <c r="H41" s="193"/>
      <c r="I41" s="193"/>
      <c r="J41" s="51"/>
    </row>
    <row r="42" ht="18.75" customHeight="1">
      <c r="A42" s="95"/>
      <c r="B42" s="197"/>
      <c r="C42" s="198"/>
      <c r="D42" s="199"/>
      <c r="E42" s="194"/>
      <c r="F42" s="194"/>
      <c r="G42" s="195"/>
      <c r="H42" s="195"/>
      <c r="I42" s="195"/>
      <c r="J42" s="51"/>
    </row>
    <row r="43" ht="18.75" customHeight="1">
      <c r="A43" s="95"/>
      <c r="B43" s="200"/>
      <c r="C43" s="201"/>
      <c r="D43" s="202"/>
      <c r="E43" s="192"/>
      <c r="F43" s="192"/>
      <c r="G43" s="193"/>
      <c r="H43" s="193"/>
      <c r="I43" s="193"/>
      <c r="J43" s="51"/>
    </row>
    <row r="44">
      <c r="A44" s="106"/>
      <c r="B44" s="203"/>
      <c r="C44" s="204"/>
      <c r="D44" s="176"/>
      <c r="E44" s="205">
        <f t="shared" ref="E44:F44" si="1">SUM(E8:E27)</f>
        <v>0</v>
      </c>
      <c r="F44" s="205">
        <f t="shared" si="1"/>
        <v>0</v>
      </c>
      <c r="G44" s="206">
        <f t="shared" ref="G44:I44" si="2">SUM(G8:G38)</f>
        <v>0</v>
      </c>
      <c r="H44" s="206">
        <f t="shared" si="2"/>
        <v>0</v>
      </c>
      <c r="I44" s="206">
        <f t="shared" si="2"/>
        <v>0</v>
      </c>
      <c r="J44" s="85"/>
    </row>
    <row r="45">
      <c r="A45" s="207"/>
      <c r="B45" s="208"/>
      <c r="C45" s="208"/>
      <c r="D45" s="209"/>
      <c r="E45" s="209"/>
      <c r="F45" s="209"/>
      <c r="G45" s="209"/>
      <c r="H45" s="209"/>
      <c r="I45" s="209"/>
      <c r="J45" s="51"/>
    </row>
    <row r="46">
      <c r="A46" s="207"/>
      <c r="B46" s="208"/>
      <c r="C46" s="208"/>
      <c r="D46" s="209"/>
      <c r="E46" s="209"/>
      <c r="F46" s="209"/>
      <c r="G46" s="209"/>
      <c r="H46" s="209"/>
      <c r="I46" s="209"/>
      <c r="J46" s="51"/>
    </row>
    <row r="47">
      <c r="A47" s="207"/>
      <c r="B47" s="208"/>
      <c r="C47" s="208"/>
      <c r="D47" s="209"/>
      <c r="E47" s="209"/>
      <c r="F47" s="209"/>
      <c r="G47" s="209"/>
      <c r="H47" s="209"/>
      <c r="I47" s="209"/>
      <c r="J47" s="51"/>
    </row>
    <row r="48">
      <c r="A48" s="207"/>
      <c r="B48" s="208"/>
      <c r="C48" s="208"/>
      <c r="D48" s="209"/>
      <c r="E48" s="210"/>
      <c r="F48" s="211" t="s">
        <v>151</v>
      </c>
      <c r="G48" s="212" t="s">
        <v>152</v>
      </c>
      <c r="H48" s="213" t="s">
        <v>153</v>
      </c>
      <c r="I48" s="209"/>
      <c r="J48" s="51"/>
    </row>
    <row r="49">
      <c r="A49" s="207"/>
      <c r="B49" s="214" t="s">
        <v>154</v>
      </c>
      <c r="C49" s="215"/>
      <c r="D49" s="216"/>
      <c r="E49" s="216"/>
      <c r="F49" s="217">
        <v>0.0</v>
      </c>
      <c r="G49" s="218">
        <v>0.0</v>
      </c>
      <c r="H49" s="219">
        <v>0.0</v>
      </c>
      <c r="I49" s="209"/>
      <c r="J49" s="51"/>
    </row>
    <row r="50">
      <c r="A50" s="207"/>
      <c r="B50" s="220" t="s">
        <v>155</v>
      </c>
      <c r="C50" s="221"/>
      <c r="D50" s="222"/>
      <c r="E50" s="222"/>
      <c r="F50" s="217">
        <v>0.0</v>
      </c>
      <c r="G50" s="218">
        <v>0.0</v>
      </c>
      <c r="H50" s="219">
        <v>0.0</v>
      </c>
      <c r="I50" s="209"/>
      <c r="J50" s="51"/>
    </row>
    <row r="51">
      <c r="A51" s="207"/>
      <c r="B51" s="223" t="s">
        <v>156</v>
      </c>
      <c r="C51" s="224"/>
      <c r="D51" s="225"/>
      <c r="E51" s="225"/>
      <c r="F51" s="217">
        <v>0.0</v>
      </c>
      <c r="G51" s="218">
        <v>0.0</v>
      </c>
      <c r="H51" s="219">
        <v>0.0</v>
      </c>
      <c r="I51" s="209"/>
      <c r="J51" s="51"/>
    </row>
    <row r="52">
      <c r="A52" s="207"/>
      <c r="B52" s="210"/>
      <c r="C52" s="208"/>
      <c r="D52" s="209"/>
      <c r="E52" s="226" t="s">
        <v>157</v>
      </c>
      <c r="F52" s="227">
        <f t="shared" ref="F52:G52" si="3">SUM(F49:F51)</f>
        <v>0</v>
      </c>
      <c r="G52" s="227">
        <f t="shared" si="3"/>
        <v>0</v>
      </c>
      <c r="H52" s="228"/>
      <c r="I52" s="209"/>
      <c r="J52" s="51"/>
    </row>
    <row r="53">
      <c r="A53" s="207"/>
      <c r="B53" s="208"/>
      <c r="C53" s="208"/>
      <c r="D53" s="209"/>
      <c r="E53" s="209"/>
      <c r="F53" s="209"/>
      <c r="G53" s="209"/>
      <c r="H53" s="209"/>
      <c r="I53" s="209"/>
      <c r="J53" s="51"/>
    </row>
    <row r="54">
      <c r="A54" s="207"/>
      <c r="B54" s="208"/>
      <c r="C54" s="208"/>
      <c r="D54" s="209"/>
      <c r="E54" s="209"/>
      <c r="F54" s="209"/>
      <c r="G54" s="209"/>
      <c r="H54" s="209"/>
      <c r="I54" s="209"/>
      <c r="J54" s="51"/>
    </row>
    <row r="55">
      <c r="A55" s="207"/>
      <c r="B55" s="208"/>
      <c r="C55" s="208"/>
      <c r="D55" s="209"/>
      <c r="E55" s="229" t="s">
        <v>158</v>
      </c>
      <c r="F55" s="209"/>
      <c r="G55" s="209"/>
      <c r="H55" s="209"/>
      <c r="I55" s="209"/>
      <c r="J55" s="51"/>
    </row>
    <row r="56" ht="19.5" customHeight="1">
      <c r="A56" s="207"/>
      <c r="B56" s="208" t="s">
        <v>159</v>
      </c>
      <c r="C56" s="208"/>
      <c r="D56" s="209"/>
      <c r="E56" s="230" t="s">
        <v>160</v>
      </c>
      <c r="F56" s="230" t="s">
        <v>161</v>
      </c>
      <c r="G56" s="231" t="s">
        <v>162</v>
      </c>
      <c r="H56" s="232"/>
      <c r="I56" s="233"/>
      <c r="J56" s="51"/>
    </row>
    <row r="57">
      <c r="A57" s="207"/>
      <c r="B57" s="214" t="s">
        <v>163</v>
      </c>
      <c r="C57" s="215"/>
      <c r="D57" s="234"/>
      <c r="E57" s="235">
        <v>0.0</v>
      </c>
      <c r="F57" s="235">
        <v>0.0</v>
      </c>
      <c r="G57" s="219">
        <f t="shared" ref="G57:G60" si="4">E57-F57</f>
        <v>0</v>
      </c>
      <c r="H57" s="229"/>
      <c r="I57" s="229"/>
      <c r="J57" s="51"/>
    </row>
    <row r="58">
      <c r="A58" s="207"/>
      <c r="B58" s="220" t="s">
        <v>164</v>
      </c>
      <c r="C58" s="221"/>
      <c r="D58" s="219"/>
      <c r="E58" s="235">
        <v>0.0</v>
      </c>
      <c r="F58" s="235">
        <v>0.0</v>
      </c>
      <c r="G58" s="219">
        <f t="shared" si="4"/>
        <v>0</v>
      </c>
      <c r="H58" s="229"/>
      <c r="I58" s="229"/>
      <c r="J58" s="51"/>
    </row>
    <row r="59">
      <c r="A59" s="207"/>
      <c r="B59" s="220" t="s">
        <v>165</v>
      </c>
      <c r="C59" s="221"/>
      <c r="D59" s="219"/>
      <c r="E59" s="235">
        <v>0.0</v>
      </c>
      <c r="F59" s="235">
        <v>0.0</v>
      </c>
      <c r="G59" s="219">
        <f t="shared" si="4"/>
        <v>0</v>
      </c>
      <c r="H59" s="229"/>
      <c r="I59" s="229"/>
      <c r="J59" s="51"/>
    </row>
    <row r="60">
      <c r="A60" s="207"/>
      <c r="B60" s="223" t="s">
        <v>166</v>
      </c>
      <c r="C60" s="236"/>
      <c r="D60" s="237"/>
      <c r="E60" s="235">
        <v>0.0</v>
      </c>
      <c r="F60" s="235">
        <v>0.0</v>
      </c>
      <c r="G60" s="219">
        <f t="shared" si="4"/>
        <v>0</v>
      </c>
      <c r="H60" s="209"/>
      <c r="I60" s="209"/>
      <c r="J60" s="51"/>
    </row>
    <row r="61">
      <c r="A61" s="207"/>
      <c r="C61" s="238"/>
      <c r="D61" s="239"/>
      <c r="E61" s="240">
        <f t="shared" ref="E61:G61" si="5">sum(E57:E60)</f>
        <v>0</v>
      </c>
      <c r="F61" s="240">
        <f t="shared" si="5"/>
        <v>0</v>
      </c>
      <c r="G61" s="240">
        <f t="shared" si="5"/>
        <v>0</v>
      </c>
      <c r="H61" s="239"/>
      <c r="I61" s="239"/>
      <c r="J61" s="51"/>
    </row>
    <row r="62">
      <c r="A62" s="207"/>
      <c r="B62" s="208"/>
      <c r="C62" s="208"/>
      <c r="D62" s="209"/>
      <c r="E62" s="209"/>
      <c r="F62" s="209"/>
      <c r="G62" s="209"/>
      <c r="H62" s="209"/>
      <c r="I62" s="209"/>
      <c r="J62" s="51"/>
    </row>
    <row r="63">
      <c r="A63" s="207"/>
      <c r="B63" s="208"/>
      <c r="C63" s="208"/>
      <c r="D63" s="209"/>
      <c r="E63" s="209"/>
      <c r="F63" s="209"/>
      <c r="G63" s="209"/>
      <c r="H63" s="209"/>
      <c r="I63" s="209"/>
      <c r="J63" s="51"/>
    </row>
    <row r="64">
      <c r="A64" s="207"/>
      <c r="B64" s="208"/>
      <c r="C64" s="208"/>
      <c r="D64" s="209"/>
      <c r="E64" s="209"/>
      <c r="F64" s="209"/>
      <c r="G64" s="209"/>
      <c r="H64" s="209"/>
      <c r="I64" s="209"/>
      <c r="J64" s="51"/>
    </row>
    <row r="65">
      <c r="A65" s="207"/>
      <c r="B65" s="208"/>
      <c r="C65" s="208"/>
      <c r="D65" s="209"/>
      <c r="E65" s="209"/>
      <c r="F65" s="209"/>
      <c r="G65" s="209"/>
      <c r="H65" s="209"/>
      <c r="I65" s="209"/>
      <c r="J65" s="51"/>
    </row>
    <row r="66">
      <c r="A66" s="207"/>
      <c r="B66" s="208"/>
      <c r="C66" s="208"/>
      <c r="D66" s="209"/>
      <c r="E66" s="209"/>
      <c r="F66" s="209"/>
      <c r="G66" s="209"/>
      <c r="H66" s="209"/>
      <c r="I66" s="209"/>
      <c r="J66" s="51"/>
    </row>
    <row r="67">
      <c r="A67" s="207"/>
      <c r="B67" s="241" t="s">
        <v>167</v>
      </c>
      <c r="C67" s="242"/>
      <c r="D67" s="243"/>
      <c r="E67" s="243"/>
      <c r="F67" s="244"/>
      <c r="G67" s="244"/>
      <c r="H67" s="245"/>
      <c r="I67" s="209"/>
      <c r="J67" s="51"/>
    </row>
    <row r="68">
      <c r="A68" s="207"/>
      <c r="B68" s="246"/>
      <c r="C68" s="247"/>
      <c r="D68" s="248"/>
      <c r="E68" s="248"/>
      <c r="F68" s="249"/>
      <c r="G68" s="249"/>
      <c r="H68" s="250"/>
      <c r="I68" s="209"/>
      <c r="J68" s="51"/>
    </row>
    <row r="69">
      <c r="A69" s="207"/>
      <c r="B69" s="246" t="s">
        <v>168</v>
      </c>
      <c r="C69" s="247"/>
      <c r="D69" s="248"/>
      <c r="E69" s="248"/>
      <c r="F69" s="249"/>
      <c r="G69" s="249"/>
      <c r="H69" s="250"/>
      <c r="I69" s="209"/>
      <c r="J69" s="51"/>
    </row>
    <row r="70">
      <c r="A70" s="207"/>
      <c r="B70" s="251" t="s">
        <v>169</v>
      </c>
      <c r="C70" s="247"/>
      <c r="D70" s="248"/>
      <c r="E70" s="248"/>
      <c r="F70" s="249"/>
      <c r="G70" s="249"/>
      <c r="H70" s="250"/>
      <c r="I70" s="209"/>
      <c r="J70" s="51"/>
    </row>
    <row r="71">
      <c r="A71" s="207"/>
      <c r="B71" s="252" t="s">
        <v>170</v>
      </c>
      <c r="C71" s="247"/>
      <c r="D71" s="248"/>
      <c r="E71" s="248"/>
      <c r="F71" s="249"/>
      <c r="G71" s="249"/>
      <c r="H71" s="250"/>
      <c r="I71" s="209"/>
      <c r="J71" s="51"/>
    </row>
    <row r="72">
      <c r="A72" s="207"/>
      <c r="B72" s="253" t="s">
        <v>171</v>
      </c>
      <c r="C72" s="247"/>
      <c r="D72" s="248"/>
      <c r="E72" s="248"/>
      <c r="F72" s="249"/>
      <c r="G72" s="249"/>
      <c r="H72" s="250"/>
      <c r="I72" s="209"/>
      <c r="J72" s="51"/>
    </row>
    <row r="73">
      <c r="A73" s="207"/>
      <c r="B73" s="253" t="s">
        <v>172</v>
      </c>
      <c r="C73" s="247"/>
      <c r="D73" s="248"/>
      <c r="E73" s="248"/>
      <c r="F73" s="249"/>
      <c r="G73" s="249"/>
      <c r="H73" s="250"/>
      <c r="I73" s="209"/>
      <c r="J73" s="51"/>
    </row>
    <row r="74">
      <c r="A74" s="207"/>
      <c r="B74" s="246"/>
      <c r="C74" s="254" t="s">
        <v>173</v>
      </c>
      <c r="D74" s="248"/>
      <c r="E74" s="248"/>
      <c r="F74" s="249"/>
      <c r="G74" s="249"/>
      <c r="H74" s="250"/>
      <c r="I74" s="209"/>
      <c r="J74" s="51"/>
    </row>
    <row r="75">
      <c r="A75" s="207"/>
      <c r="B75" s="246"/>
      <c r="C75" s="254" t="s">
        <v>174</v>
      </c>
      <c r="D75" s="248"/>
      <c r="E75" s="248"/>
      <c r="F75" s="249"/>
      <c r="G75" s="249"/>
      <c r="H75" s="250"/>
      <c r="I75" s="209"/>
      <c r="J75" s="51"/>
    </row>
    <row r="76">
      <c r="A76" s="207"/>
      <c r="B76" s="246"/>
      <c r="C76" s="247" t="s">
        <v>175</v>
      </c>
      <c r="D76" s="248"/>
      <c r="E76" s="248"/>
      <c r="F76" s="249"/>
      <c r="G76" s="249"/>
      <c r="H76" s="250"/>
      <c r="I76" s="209"/>
      <c r="J76" s="51"/>
    </row>
    <row r="77">
      <c r="A77" s="207"/>
      <c r="B77" s="246"/>
      <c r="C77" s="254" t="s">
        <v>176</v>
      </c>
      <c r="D77" s="248"/>
      <c r="E77" s="248"/>
      <c r="F77" s="249"/>
      <c r="G77" s="249"/>
      <c r="H77" s="250"/>
      <c r="I77" s="209"/>
      <c r="J77" s="51"/>
    </row>
    <row r="78">
      <c r="A78" s="207"/>
      <c r="B78" s="246"/>
      <c r="C78" s="254" t="s">
        <v>177</v>
      </c>
      <c r="D78" s="248"/>
      <c r="E78" s="248"/>
      <c r="F78" s="249"/>
      <c r="G78" s="249"/>
      <c r="H78" s="250"/>
      <c r="I78" s="209"/>
      <c r="J78" s="51"/>
    </row>
    <row r="79">
      <c r="A79" s="207"/>
      <c r="B79" s="255"/>
      <c r="C79" s="256" t="s">
        <v>178</v>
      </c>
      <c r="D79" s="257"/>
      <c r="E79" s="257"/>
      <c r="F79" s="258"/>
      <c r="G79" s="258"/>
      <c r="H79" s="259"/>
      <c r="I79" s="209"/>
      <c r="J79" s="51"/>
    </row>
    <row r="80">
      <c r="A80" s="207"/>
      <c r="B80" s="208"/>
      <c r="C80" s="208"/>
      <c r="D80" s="209"/>
      <c r="E80" s="209"/>
      <c r="F80" s="209"/>
      <c r="G80" s="209"/>
      <c r="H80" s="209"/>
      <c r="I80" s="209"/>
      <c r="J80" s="51"/>
    </row>
    <row r="81">
      <c r="A81" s="207"/>
      <c r="B81" s="208"/>
      <c r="C81" s="208"/>
      <c r="D81" s="209"/>
      <c r="E81" s="209"/>
      <c r="F81" s="209"/>
      <c r="G81" s="209"/>
      <c r="H81" s="209"/>
      <c r="I81" s="209"/>
      <c r="J81" s="51"/>
    </row>
    <row r="82">
      <c r="A82" s="116"/>
      <c r="B82" s="23" t="s">
        <v>179</v>
      </c>
      <c r="C82" s="23"/>
      <c r="D82" s="117"/>
      <c r="E82" s="117"/>
      <c r="F82" s="117"/>
      <c r="G82" s="166"/>
      <c r="H82" s="117"/>
      <c r="I82" s="117"/>
      <c r="J82" s="51"/>
    </row>
    <row r="83" ht="105.75" customHeight="1">
      <c r="A83" s="116"/>
      <c r="B83" s="119"/>
      <c r="C83" s="80"/>
      <c r="D83" s="80"/>
      <c r="E83" s="80"/>
      <c r="F83" s="80"/>
      <c r="G83" s="80"/>
      <c r="H83" s="80"/>
      <c r="I83" s="81"/>
      <c r="J83" s="51"/>
    </row>
    <row r="84">
      <c r="A84" s="116"/>
      <c r="B84" s="23"/>
      <c r="C84" s="23"/>
      <c r="D84" s="117"/>
      <c r="E84" s="117"/>
      <c r="F84" s="117"/>
      <c r="G84" s="166"/>
      <c r="H84" s="117"/>
      <c r="I84" s="117"/>
      <c r="J84" s="51"/>
    </row>
    <row r="85">
      <c r="A85" s="116"/>
      <c r="B85" s="23"/>
      <c r="C85" s="23"/>
      <c r="D85" s="117"/>
      <c r="E85" s="117"/>
      <c r="F85" s="117"/>
      <c r="G85" s="166"/>
      <c r="H85" s="117"/>
      <c r="I85" s="117"/>
      <c r="J85" s="51"/>
    </row>
    <row r="86">
      <c r="A86" s="116"/>
      <c r="B86" s="23"/>
      <c r="C86" s="121" t="s">
        <v>127</v>
      </c>
      <c r="D86" s="260"/>
      <c r="E86" s="260"/>
      <c r="F86" s="117"/>
      <c r="J86" s="51"/>
    </row>
    <row r="87">
      <c r="A87" s="116"/>
      <c r="B87" s="23"/>
      <c r="C87" s="23"/>
      <c r="D87" s="117"/>
      <c r="E87" s="117"/>
      <c r="F87" s="117"/>
      <c r="G87" s="166"/>
      <c r="H87" s="117"/>
      <c r="I87" s="117"/>
      <c r="J87" s="51"/>
    </row>
    <row r="88">
      <c r="A88" s="116"/>
      <c r="B88" s="23"/>
      <c r="C88" s="23"/>
      <c r="D88" s="117"/>
      <c r="E88" s="117"/>
      <c r="F88" s="117"/>
      <c r="G88" s="166"/>
      <c r="H88" s="117"/>
      <c r="I88" s="117"/>
      <c r="J88" s="51"/>
    </row>
  </sheetData>
  <mergeCells count="33"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D36"/>
    <mergeCell ref="B37:D37"/>
    <mergeCell ref="B38:D38"/>
    <mergeCell ref="B39:D39"/>
    <mergeCell ref="B83:I83"/>
    <mergeCell ref="B29:D29"/>
    <mergeCell ref="B30:D30"/>
    <mergeCell ref="B31:D31"/>
    <mergeCell ref="B32:D32"/>
    <mergeCell ref="B33:D33"/>
    <mergeCell ref="B34:D34"/>
    <mergeCell ref="B35:D35"/>
  </mergeCells>
  <drawing r:id="rId1"/>
  <tableParts count="2"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46.43"/>
    <col customWidth="1" min="4" max="4" width="30.0"/>
    <col customWidth="1" min="5" max="7" width="29.57"/>
    <col customWidth="1" min="8" max="8" width="2.29"/>
  </cols>
  <sheetData>
    <row r="1" ht="9.0" customHeight="1">
      <c r="A1" s="46"/>
      <c r="B1" s="46"/>
      <c r="C1" s="46"/>
      <c r="D1" s="47"/>
      <c r="E1" s="47"/>
      <c r="F1" s="47"/>
      <c r="G1" s="47"/>
      <c r="H1" s="47"/>
    </row>
    <row r="2">
      <c r="A2" s="52" t="s">
        <v>180</v>
      </c>
      <c r="B2" s="52"/>
      <c r="C2" s="124"/>
      <c r="D2" s="53"/>
      <c r="E2" s="53"/>
      <c r="F2" s="53"/>
      <c r="G2" s="53"/>
      <c r="H2" s="50"/>
    </row>
    <row r="3">
      <c r="A3" s="261" t="s">
        <v>181</v>
      </c>
      <c r="B3" s="50"/>
      <c r="C3" s="50"/>
      <c r="D3" s="50"/>
      <c r="E3" s="50"/>
      <c r="F3" s="50"/>
      <c r="G3" s="50"/>
      <c r="H3" s="50"/>
    </row>
    <row r="4">
      <c r="A4" s="50"/>
      <c r="B4" s="125"/>
      <c r="C4" s="178"/>
      <c r="D4" s="61"/>
      <c r="E4" s="62"/>
      <c r="F4" s="62"/>
      <c r="G4" s="62"/>
      <c r="H4" s="62"/>
    </row>
    <row r="5">
      <c r="A5" s="50"/>
      <c r="B5" s="125"/>
      <c r="C5" s="178" t="s">
        <v>98</v>
      </c>
      <c r="D5" s="65" t="str">
        <f>'Check List'!G3</f>
        <v/>
      </c>
      <c r="E5" s="66"/>
      <c r="F5" s="66"/>
      <c r="G5" s="66"/>
      <c r="H5" s="62"/>
    </row>
    <row r="6">
      <c r="A6" s="50"/>
      <c r="B6" s="62"/>
      <c r="C6" s="62"/>
      <c r="D6" s="62"/>
      <c r="E6" s="62"/>
      <c r="F6" s="62"/>
      <c r="G6" s="62"/>
      <c r="H6" s="62"/>
    </row>
    <row r="7">
      <c r="A7" s="69"/>
      <c r="B7" s="70"/>
      <c r="C7" s="70"/>
      <c r="D7" s="71"/>
      <c r="E7" s="71"/>
      <c r="F7" s="71"/>
      <c r="G7" s="71"/>
      <c r="H7" s="71"/>
    </row>
    <row r="8">
      <c r="A8" s="69"/>
      <c r="B8" s="70"/>
      <c r="C8" s="70"/>
      <c r="D8" s="70"/>
      <c r="E8" s="262"/>
      <c r="F8" s="262"/>
      <c r="G8" s="262"/>
      <c r="H8" s="262"/>
    </row>
    <row r="9">
      <c r="A9" s="86"/>
      <c r="B9" s="135"/>
      <c r="C9" s="135"/>
      <c r="D9" s="263" t="s">
        <v>182</v>
      </c>
      <c r="E9" s="264" t="s">
        <v>183</v>
      </c>
      <c r="F9" s="264" t="s">
        <v>149</v>
      </c>
      <c r="G9" s="264" t="s">
        <v>150</v>
      </c>
      <c r="H9" s="265"/>
    </row>
    <row r="10" ht="18.75" customHeight="1">
      <c r="A10" s="95"/>
      <c r="B10" s="266" t="s">
        <v>29</v>
      </c>
      <c r="C10" s="267"/>
      <c r="D10" s="268"/>
      <c r="E10" s="269"/>
      <c r="F10" s="269"/>
      <c r="G10" s="270">
        <f t="shared" ref="G10:G40" si="1">E10-F10</f>
        <v>0</v>
      </c>
      <c r="H10" s="271"/>
    </row>
    <row r="11" ht="18.75" customHeight="1">
      <c r="A11" s="95"/>
      <c r="B11" s="266" t="s">
        <v>27</v>
      </c>
      <c r="C11" s="267"/>
      <c r="D11" s="268"/>
      <c r="E11" s="97"/>
      <c r="F11" s="97"/>
      <c r="G11" s="270">
        <f t="shared" si="1"/>
        <v>0</v>
      </c>
      <c r="H11" s="271"/>
    </row>
    <row r="12" ht="18.75" customHeight="1">
      <c r="A12" s="95"/>
      <c r="B12" s="266" t="s">
        <v>31</v>
      </c>
      <c r="C12" s="272"/>
      <c r="D12" s="268"/>
      <c r="E12" s="97"/>
      <c r="F12" s="97"/>
      <c r="G12" s="270">
        <f t="shared" si="1"/>
        <v>0</v>
      </c>
      <c r="H12" s="271"/>
    </row>
    <row r="13" ht="18.75" customHeight="1">
      <c r="A13" s="95"/>
      <c r="B13" s="266" t="s">
        <v>33</v>
      </c>
      <c r="C13" s="267"/>
      <c r="D13" s="268"/>
      <c r="E13" s="97"/>
      <c r="F13" s="97"/>
      <c r="G13" s="270">
        <f t="shared" si="1"/>
        <v>0</v>
      </c>
      <c r="H13" s="271"/>
    </row>
    <row r="14" ht="18.75" customHeight="1">
      <c r="A14" s="95"/>
      <c r="B14" s="266" t="s">
        <v>35</v>
      </c>
      <c r="C14" s="267"/>
      <c r="D14" s="268"/>
      <c r="E14" s="97"/>
      <c r="F14" s="97"/>
      <c r="G14" s="270">
        <f t="shared" si="1"/>
        <v>0</v>
      </c>
      <c r="H14" s="271"/>
    </row>
    <row r="15" ht="18.75" customHeight="1">
      <c r="A15" s="95"/>
      <c r="B15" s="266" t="s">
        <v>37</v>
      </c>
      <c r="C15" s="267"/>
      <c r="D15" s="268"/>
      <c r="E15" s="97"/>
      <c r="F15" s="97"/>
      <c r="G15" s="270">
        <f t="shared" si="1"/>
        <v>0</v>
      </c>
      <c r="H15" s="271"/>
    </row>
    <row r="16" ht="18.75" customHeight="1">
      <c r="A16" s="95"/>
      <c r="B16" s="266" t="s">
        <v>39</v>
      </c>
      <c r="C16" s="267"/>
      <c r="D16" s="268"/>
      <c r="E16" s="97"/>
      <c r="F16" s="97"/>
      <c r="G16" s="270">
        <f t="shared" si="1"/>
        <v>0</v>
      </c>
      <c r="H16" s="271"/>
    </row>
    <row r="17" ht="18.75" customHeight="1">
      <c r="A17" s="95"/>
      <c r="B17" s="266" t="s">
        <v>40</v>
      </c>
      <c r="C17" s="273"/>
      <c r="D17" s="268"/>
      <c r="E17" s="97"/>
      <c r="F17" s="97"/>
      <c r="G17" s="270">
        <f t="shared" si="1"/>
        <v>0</v>
      </c>
      <c r="H17" s="271"/>
    </row>
    <row r="18" ht="18.75" customHeight="1">
      <c r="A18" s="95"/>
      <c r="B18" s="266" t="s">
        <v>42</v>
      </c>
      <c r="C18" s="273"/>
      <c r="D18" s="268"/>
      <c r="E18" s="97"/>
      <c r="F18" s="97"/>
      <c r="G18" s="270">
        <f t="shared" si="1"/>
        <v>0</v>
      </c>
      <c r="H18" s="271"/>
    </row>
    <row r="19" ht="18.75" customHeight="1">
      <c r="A19" s="95"/>
      <c r="B19" s="266" t="s">
        <v>44</v>
      </c>
      <c r="C19" s="267"/>
      <c r="D19" s="268"/>
      <c r="E19" s="97"/>
      <c r="F19" s="97"/>
      <c r="G19" s="270">
        <f t="shared" si="1"/>
        <v>0</v>
      </c>
      <c r="H19" s="271"/>
    </row>
    <row r="20" ht="18.75" customHeight="1">
      <c r="A20" s="95"/>
      <c r="B20" s="266" t="s">
        <v>46</v>
      </c>
      <c r="C20" s="267"/>
      <c r="D20" s="268"/>
      <c r="E20" s="97"/>
      <c r="F20" s="97"/>
      <c r="G20" s="270">
        <f t="shared" si="1"/>
        <v>0</v>
      </c>
      <c r="H20" s="271"/>
    </row>
    <row r="21" ht="18.75" customHeight="1">
      <c r="A21" s="95"/>
      <c r="B21" s="266" t="s">
        <v>48</v>
      </c>
      <c r="C21" s="267"/>
      <c r="D21" s="268"/>
      <c r="E21" s="97"/>
      <c r="F21" s="97"/>
      <c r="G21" s="270">
        <f t="shared" si="1"/>
        <v>0</v>
      </c>
      <c r="H21" s="271"/>
    </row>
    <row r="22" ht="18.75" customHeight="1">
      <c r="A22" s="95"/>
      <c r="B22" s="266" t="s">
        <v>50</v>
      </c>
      <c r="C22" s="267"/>
      <c r="D22" s="268"/>
      <c r="E22" s="97"/>
      <c r="F22" s="97"/>
      <c r="G22" s="270">
        <f t="shared" si="1"/>
        <v>0</v>
      </c>
      <c r="H22" s="271"/>
    </row>
    <row r="23" ht="18.75" customHeight="1">
      <c r="A23" s="95"/>
      <c r="B23" s="266" t="s">
        <v>52</v>
      </c>
      <c r="C23" s="267"/>
      <c r="D23" s="268"/>
      <c r="E23" s="97"/>
      <c r="F23" s="97"/>
      <c r="G23" s="270">
        <f t="shared" si="1"/>
        <v>0</v>
      </c>
      <c r="H23" s="271"/>
    </row>
    <row r="24" ht="18.75" customHeight="1">
      <c r="A24" s="95"/>
      <c r="B24" s="266" t="s">
        <v>54</v>
      </c>
      <c r="C24" s="267"/>
      <c r="D24" s="268"/>
      <c r="E24" s="97"/>
      <c r="F24" s="97"/>
      <c r="G24" s="270">
        <f t="shared" si="1"/>
        <v>0</v>
      </c>
      <c r="H24" s="271"/>
    </row>
    <row r="25" ht="18.75" customHeight="1">
      <c r="A25" s="95"/>
      <c r="B25" s="266" t="s">
        <v>56</v>
      </c>
      <c r="C25" s="267"/>
      <c r="D25" s="268"/>
      <c r="E25" s="97"/>
      <c r="F25" s="97"/>
      <c r="G25" s="270">
        <f t="shared" si="1"/>
        <v>0</v>
      </c>
      <c r="H25" s="271"/>
    </row>
    <row r="26" ht="18.75" customHeight="1">
      <c r="A26" s="95"/>
      <c r="B26" s="266" t="s">
        <v>58</v>
      </c>
      <c r="C26" s="267"/>
      <c r="D26" s="268"/>
      <c r="E26" s="97"/>
      <c r="F26" s="97"/>
      <c r="G26" s="270">
        <f t="shared" si="1"/>
        <v>0</v>
      </c>
      <c r="H26" s="271"/>
    </row>
    <row r="27" ht="18.75" customHeight="1">
      <c r="A27" s="95"/>
      <c r="B27" s="266" t="s">
        <v>60</v>
      </c>
      <c r="C27" s="267"/>
      <c r="D27" s="268"/>
      <c r="E27" s="97"/>
      <c r="F27" s="97"/>
      <c r="G27" s="270">
        <f t="shared" si="1"/>
        <v>0</v>
      </c>
      <c r="H27" s="271"/>
    </row>
    <row r="28" ht="18.75" customHeight="1">
      <c r="A28" s="95"/>
      <c r="B28" s="266" t="s">
        <v>62</v>
      </c>
      <c r="C28" s="267"/>
      <c r="D28" s="268"/>
      <c r="E28" s="97"/>
      <c r="F28" s="97"/>
      <c r="G28" s="270">
        <f t="shared" si="1"/>
        <v>0</v>
      </c>
      <c r="H28" s="271"/>
    </row>
    <row r="29" ht="18.75" customHeight="1">
      <c r="A29" s="95"/>
      <c r="B29" s="274" t="s">
        <v>123</v>
      </c>
      <c r="C29" s="275"/>
      <c r="D29" s="268"/>
      <c r="E29" s="97"/>
      <c r="F29" s="97"/>
      <c r="G29" s="270">
        <f t="shared" si="1"/>
        <v>0</v>
      </c>
      <c r="H29" s="271"/>
    </row>
    <row r="30" ht="18.75" customHeight="1">
      <c r="A30" s="95"/>
      <c r="B30" s="274" t="s">
        <v>66</v>
      </c>
      <c r="C30" s="275"/>
      <c r="D30" s="268"/>
      <c r="E30" s="97"/>
      <c r="F30" s="97"/>
      <c r="G30" s="270">
        <f t="shared" si="1"/>
        <v>0</v>
      </c>
      <c r="H30" s="271"/>
    </row>
    <row r="31" ht="18.75" customHeight="1">
      <c r="A31" s="95"/>
      <c r="B31" s="274" t="s">
        <v>124</v>
      </c>
      <c r="C31" s="275"/>
      <c r="D31" s="268"/>
      <c r="E31" s="97"/>
      <c r="F31" s="97"/>
      <c r="G31" s="270">
        <f t="shared" si="1"/>
        <v>0</v>
      </c>
      <c r="H31" s="271"/>
    </row>
    <row r="32" ht="18.75" customHeight="1">
      <c r="A32" s="95"/>
      <c r="B32" s="274" t="s">
        <v>125</v>
      </c>
      <c r="C32" s="275"/>
      <c r="D32" s="268"/>
      <c r="E32" s="97"/>
      <c r="F32" s="97"/>
      <c r="G32" s="270">
        <f t="shared" si="1"/>
        <v>0</v>
      </c>
      <c r="H32" s="271"/>
    </row>
    <row r="33" ht="18.75" customHeight="1">
      <c r="A33" s="95"/>
      <c r="B33" s="274" t="s">
        <v>72</v>
      </c>
      <c r="C33" s="275"/>
      <c r="D33" s="268"/>
      <c r="E33" s="97"/>
      <c r="F33" s="97"/>
      <c r="G33" s="270">
        <f t="shared" si="1"/>
        <v>0</v>
      </c>
      <c r="H33" s="271"/>
    </row>
    <row r="34" ht="18.75" customHeight="1">
      <c r="A34" s="95"/>
      <c r="B34" s="274" t="s">
        <v>74</v>
      </c>
      <c r="C34" s="275"/>
      <c r="D34" s="268"/>
      <c r="E34" s="97"/>
      <c r="F34" s="97"/>
      <c r="G34" s="270">
        <f t="shared" si="1"/>
        <v>0</v>
      </c>
      <c r="H34" s="271"/>
    </row>
    <row r="35" ht="18.75" customHeight="1">
      <c r="A35" s="95"/>
      <c r="B35" s="274" t="s">
        <v>76</v>
      </c>
      <c r="C35" s="275"/>
      <c r="D35" s="268"/>
      <c r="E35" s="97"/>
      <c r="F35" s="97"/>
      <c r="G35" s="270">
        <f t="shared" si="1"/>
        <v>0</v>
      </c>
      <c r="H35" s="271"/>
    </row>
    <row r="36" ht="18.75" customHeight="1">
      <c r="A36" s="95"/>
      <c r="B36" s="274" t="s">
        <v>78</v>
      </c>
      <c r="C36" s="275"/>
      <c r="D36" s="268"/>
      <c r="E36" s="97"/>
      <c r="F36" s="97"/>
      <c r="G36" s="270">
        <f t="shared" si="1"/>
        <v>0</v>
      </c>
      <c r="H36" s="271"/>
    </row>
    <row r="37" ht="18.75" customHeight="1">
      <c r="A37" s="95"/>
      <c r="B37" s="274" t="s">
        <v>80</v>
      </c>
      <c r="C37" s="275"/>
      <c r="D37" s="268"/>
      <c r="E37" s="97"/>
      <c r="F37" s="97"/>
      <c r="G37" s="270">
        <f t="shared" si="1"/>
        <v>0</v>
      </c>
      <c r="H37" s="271"/>
    </row>
    <row r="38" ht="18.75" customHeight="1">
      <c r="A38" s="95"/>
      <c r="B38" s="274" t="s">
        <v>126</v>
      </c>
      <c r="C38" s="275"/>
      <c r="D38" s="268"/>
      <c r="E38" s="97"/>
      <c r="F38" s="97"/>
      <c r="G38" s="270">
        <f t="shared" si="1"/>
        <v>0</v>
      </c>
      <c r="H38" s="271"/>
    </row>
    <row r="39" ht="18.75" customHeight="1">
      <c r="A39" s="95"/>
      <c r="B39" s="274" t="s">
        <v>84</v>
      </c>
      <c r="C39" s="275"/>
      <c r="D39" s="268"/>
      <c r="E39" s="97"/>
      <c r="F39" s="97"/>
      <c r="G39" s="270">
        <f t="shared" si="1"/>
        <v>0</v>
      </c>
      <c r="H39" s="271"/>
    </row>
    <row r="40" ht="18.75" customHeight="1">
      <c r="A40" s="95"/>
      <c r="B40" s="274" t="s">
        <v>86</v>
      </c>
      <c r="C40" s="275"/>
      <c r="D40" s="268"/>
      <c r="E40" s="97"/>
      <c r="F40" s="97"/>
      <c r="G40" s="270">
        <f t="shared" si="1"/>
        <v>0</v>
      </c>
      <c r="H40" s="271"/>
    </row>
    <row r="41" ht="18.75" customHeight="1">
      <c r="A41" s="95"/>
      <c r="B41" s="274" t="s">
        <v>88</v>
      </c>
      <c r="C41" s="275"/>
      <c r="D41" s="276"/>
      <c r="E41" s="97"/>
      <c r="F41" s="97"/>
      <c r="G41" s="270"/>
      <c r="H41" s="271"/>
    </row>
    <row r="42" ht="18.75" customHeight="1">
      <c r="A42" s="95"/>
      <c r="B42" s="277"/>
      <c r="C42" s="142"/>
      <c r="D42" s="270"/>
      <c r="E42" s="97"/>
      <c r="F42" s="97"/>
      <c r="G42" s="270"/>
      <c r="H42" s="271"/>
    </row>
    <row r="43" ht="18.75" customHeight="1">
      <c r="A43" s="95"/>
      <c r="B43" s="277"/>
      <c r="C43" s="142"/>
      <c r="D43" s="270"/>
      <c r="E43" s="97"/>
      <c r="F43" s="97"/>
      <c r="G43" s="270"/>
      <c r="H43" s="271"/>
    </row>
    <row r="44" ht="18.75" customHeight="1">
      <c r="A44" s="95"/>
      <c r="B44" s="277"/>
      <c r="C44" s="142"/>
      <c r="D44" s="270"/>
      <c r="E44" s="97"/>
      <c r="F44" s="97"/>
      <c r="G44" s="270"/>
      <c r="H44" s="271"/>
    </row>
    <row r="45" ht="18.75" customHeight="1">
      <c r="A45" s="95"/>
      <c r="B45" s="277"/>
      <c r="C45" s="142"/>
      <c r="D45" s="270"/>
      <c r="E45" s="97"/>
      <c r="F45" s="97"/>
      <c r="G45" s="270"/>
      <c r="H45" s="271"/>
    </row>
    <row r="46">
      <c r="A46" s="106"/>
      <c r="B46" s="278"/>
      <c r="C46" s="279"/>
      <c r="D46" s="280"/>
      <c r="E46" s="281">
        <f t="shared" ref="E46:G46" si="2">sum(E10:E40)</f>
        <v>0</v>
      </c>
      <c r="F46" s="281">
        <f t="shared" si="2"/>
        <v>0</v>
      </c>
      <c r="G46" s="281">
        <f t="shared" si="2"/>
        <v>0</v>
      </c>
      <c r="H46" s="160"/>
    </row>
    <row r="47">
      <c r="A47" s="111"/>
      <c r="B47" s="112"/>
      <c r="C47" s="112"/>
      <c r="D47" s="113"/>
      <c r="E47" s="113"/>
      <c r="F47" s="113"/>
      <c r="G47" s="113"/>
      <c r="H47" s="113"/>
    </row>
    <row r="48">
      <c r="A48" s="116"/>
      <c r="B48" s="23" t="str">
        <f>A2&amp;" NOTES:"</f>
        <v>Maintenance for Self-Provisioned Network Pricing Sheet NOTES:</v>
      </c>
      <c r="C48" s="23"/>
      <c r="D48" s="117"/>
      <c r="E48" s="117"/>
      <c r="F48" s="117"/>
      <c r="G48" s="117"/>
      <c r="H48" s="117"/>
    </row>
    <row r="49" ht="105.75" customHeight="1">
      <c r="A49" s="116"/>
      <c r="B49" s="119"/>
      <c r="C49" s="80"/>
      <c r="D49" s="80"/>
      <c r="E49" s="80"/>
      <c r="F49" s="80"/>
      <c r="G49" s="81"/>
      <c r="H49" s="120"/>
    </row>
    <row r="50">
      <c r="A50" s="116"/>
      <c r="B50" s="23"/>
      <c r="C50" s="23"/>
      <c r="D50" s="117"/>
      <c r="E50" s="117"/>
      <c r="F50" s="117"/>
      <c r="G50" s="117"/>
      <c r="H50" s="117"/>
    </row>
    <row r="51">
      <c r="A51" s="116"/>
      <c r="B51" s="23"/>
      <c r="C51" s="23"/>
      <c r="D51" s="117"/>
      <c r="E51" s="117"/>
      <c r="F51" s="117"/>
      <c r="G51" s="117"/>
      <c r="H51" s="117"/>
    </row>
    <row r="52">
      <c r="A52" s="116"/>
      <c r="B52" s="23"/>
      <c r="C52" s="121" t="s">
        <v>127</v>
      </c>
      <c r="D52" s="282"/>
      <c r="E52" s="283"/>
      <c r="F52" s="283"/>
      <c r="G52" s="284"/>
      <c r="H52" s="284"/>
    </row>
    <row r="53">
      <c r="A53" s="116"/>
      <c r="B53" s="23"/>
      <c r="C53" s="23"/>
      <c r="D53" s="117"/>
      <c r="E53" s="117"/>
      <c r="F53" s="117"/>
      <c r="G53" s="117"/>
      <c r="H53" s="117"/>
    </row>
    <row r="54">
      <c r="A54" s="116"/>
      <c r="B54" s="23"/>
      <c r="C54" s="23"/>
      <c r="D54" s="117"/>
      <c r="E54" s="117"/>
      <c r="F54" s="117"/>
      <c r="G54" s="117"/>
      <c r="H54" s="117"/>
    </row>
  </sheetData>
  <mergeCells count="1">
    <mergeCell ref="B49:G49"/>
  </mergeCell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46.0"/>
    <col customWidth="1" min="4" max="4" width="30.0"/>
    <col customWidth="1" min="5" max="6" width="29.57"/>
    <col customWidth="1" min="7" max="7" width="34.29"/>
  </cols>
  <sheetData>
    <row r="1" ht="9.0" customHeight="1">
      <c r="A1" s="46"/>
      <c r="B1" s="46"/>
      <c r="C1" s="46"/>
      <c r="D1" s="47"/>
      <c r="E1" s="47"/>
      <c r="F1" s="47"/>
      <c r="G1" s="47"/>
    </row>
    <row r="2">
      <c r="A2" s="52" t="s">
        <v>184</v>
      </c>
      <c r="B2" s="52"/>
      <c r="C2" s="124"/>
      <c r="D2" s="53"/>
      <c r="E2" s="53"/>
      <c r="F2" s="53"/>
      <c r="G2" s="53"/>
    </row>
    <row r="3">
      <c r="A3" s="50"/>
      <c r="B3" s="50"/>
      <c r="C3" s="50"/>
      <c r="D3" s="50"/>
      <c r="E3" s="50"/>
      <c r="F3" s="50"/>
      <c r="G3" s="50"/>
    </row>
    <row r="4">
      <c r="A4" s="50"/>
      <c r="B4" s="125"/>
      <c r="C4" s="178" t="s">
        <v>98</v>
      </c>
      <c r="D4" s="65" t="str">
        <f>'Check List'!G3</f>
        <v/>
      </c>
      <c r="E4" s="66"/>
      <c r="F4" s="66"/>
      <c r="G4" s="62"/>
    </row>
    <row r="5">
      <c r="A5" s="50"/>
      <c r="B5" s="62"/>
      <c r="C5" s="62"/>
      <c r="D5" s="62"/>
      <c r="E5" s="62"/>
      <c r="F5" s="62"/>
      <c r="G5" s="62"/>
    </row>
    <row r="6">
      <c r="A6" s="69"/>
      <c r="B6" s="70"/>
      <c r="C6" s="70"/>
      <c r="D6" s="71"/>
      <c r="E6" s="71"/>
      <c r="F6" s="71"/>
      <c r="G6" s="71"/>
    </row>
    <row r="7">
      <c r="A7" s="69"/>
      <c r="B7" s="70"/>
      <c r="C7" s="70"/>
      <c r="D7" s="285" t="s">
        <v>185</v>
      </c>
      <c r="E7" s="285" t="s">
        <v>186</v>
      </c>
      <c r="F7" s="285" t="s">
        <v>149</v>
      </c>
      <c r="G7" s="285" t="s">
        <v>187</v>
      </c>
    </row>
    <row r="8" ht="18.75" customHeight="1">
      <c r="A8" s="95"/>
      <c r="B8" s="286" t="s">
        <v>29</v>
      </c>
      <c r="C8" s="286"/>
      <c r="D8" s="286"/>
      <c r="E8" s="287"/>
      <c r="F8" s="287"/>
      <c r="G8" s="286">
        <f t="shared" ref="G8:G38" si="1">E8-F8</f>
        <v>0</v>
      </c>
    </row>
    <row r="9" ht="18.75" customHeight="1">
      <c r="A9" s="95"/>
      <c r="B9" s="270" t="s">
        <v>27</v>
      </c>
      <c r="C9" s="270"/>
      <c r="D9" s="270"/>
      <c r="E9" s="97"/>
      <c r="F9" s="97"/>
      <c r="G9" s="270">
        <f t="shared" si="1"/>
        <v>0</v>
      </c>
    </row>
    <row r="10" ht="18.75" customHeight="1">
      <c r="A10" s="95"/>
      <c r="B10" s="270" t="s">
        <v>31</v>
      </c>
      <c r="C10" s="270"/>
      <c r="D10" s="270"/>
      <c r="E10" s="97"/>
      <c r="F10" s="97"/>
      <c r="G10" s="270">
        <f t="shared" si="1"/>
        <v>0</v>
      </c>
    </row>
    <row r="11" ht="18.75" customHeight="1">
      <c r="A11" s="95"/>
      <c r="B11" s="270" t="s">
        <v>33</v>
      </c>
      <c r="C11" s="270"/>
      <c r="D11" s="270"/>
      <c r="E11" s="97"/>
      <c r="F11" s="97"/>
      <c r="G11" s="270">
        <f t="shared" si="1"/>
        <v>0</v>
      </c>
    </row>
    <row r="12" ht="18.75" customHeight="1">
      <c r="A12" s="95"/>
      <c r="B12" s="270" t="s">
        <v>35</v>
      </c>
      <c r="C12" s="270"/>
      <c r="D12" s="270"/>
      <c r="E12" s="97"/>
      <c r="F12" s="97"/>
      <c r="G12" s="270">
        <f t="shared" si="1"/>
        <v>0</v>
      </c>
    </row>
    <row r="13" ht="18.75" customHeight="1">
      <c r="A13" s="95"/>
      <c r="B13" s="270" t="s">
        <v>37</v>
      </c>
      <c r="C13" s="270"/>
      <c r="D13" s="270"/>
      <c r="E13" s="97"/>
      <c r="F13" s="97"/>
      <c r="G13" s="270">
        <f t="shared" si="1"/>
        <v>0</v>
      </c>
    </row>
    <row r="14" ht="18.75" customHeight="1">
      <c r="A14" s="95"/>
      <c r="B14" s="270" t="s">
        <v>39</v>
      </c>
      <c r="C14" s="270"/>
      <c r="D14" s="270"/>
      <c r="E14" s="97"/>
      <c r="F14" s="97"/>
      <c r="G14" s="270">
        <f t="shared" si="1"/>
        <v>0</v>
      </c>
    </row>
    <row r="15" ht="18.75" customHeight="1">
      <c r="A15" s="95"/>
      <c r="B15" s="270" t="s">
        <v>40</v>
      </c>
      <c r="C15" s="270"/>
      <c r="D15" s="270"/>
      <c r="E15" s="97"/>
      <c r="F15" s="97"/>
      <c r="G15" s="270">
        <f t="shared" si="1"/>
        <v>0</v>
      </c>
    </row>
    <row r="16" ht="18.75" customHeight="1">
      <c r="A16" s="95"/>
      <c r="B16" s="270" t="s">
        <v>42</v>
      </c>
      <c r="C16" s="270"/>
      <c r="D16" s="270"/>
      <c r="E16" s="97"/>
      <c r="F16" s="97"/>
      <c r="G16" s="270">
        <f t="shared" si="1"/>
        <v>0</v>
      </c>
    </row>
    <row r="17" ht="18.75" customHeight="1">
      <c r="A17" s="95"/>
      <c r="B17" s="270" t="s">
        <v>44</v>
      </c>
      <c r="C17" s="270"/>
      <c r="D17" s="270"/>
      <c r="E17" s="97"/>
      <c r="F17" s="97"/>
      <c r="G17" s="270">
        <f t="shared" si="1"/>
        <v>0</v>
      </c>
    </row>
    <row r="18" ht="18.75" customHeight="1">
      <c r="A18" s="95"/>
      <c r="B18" s="270" t="s">
        <v>46</v>
      </c>
      <c r="C18" s="270"/>
      <c r="D18" s="270"/>
      <c r="E18" s="97"/>
      <c r="F18" s="97"/>
      <c r="G18" s="270">
        <f t="shared" si="1"/>
        <v>0</v>
      </c>
    </row>
    <row r="19" ht="18.75" customHeight="1">
      <c r="A19" s="95"/>
      <c r="B19" s="270" t="s">
        <v>48</v>
      </c>
      <c r="C19" s="270"/>
      <c r="D19" s="270"/>
      <c r="E19" s="97"/>
      <c r="F19" s="97"/>
      <c r="G19" s="270">
        <f t="shared" si="1"/>
        <v>0</v>
      </c>
    </row>
    <row r="20" ht="18.75" customHeight="1">
      <c r="A20" s="95"/>
      <c r="B20" s="270" t="s">
        <v>50</v>
      </c>
      <c r="C20" s="270"/>
      <c r="D20" s="270"/>
      <c r="E20" s="97"/>
      <c r="F20" s="97"/>
      <c r="G20" s="270">
        <f t="shared" si="1"/>
        <v>0</v>
      </c>
    </row>
    <row r="21" ht="18.75" customHeight="1">
      <c r="A21" s="95"/>
      <c r="B21" s="270" t="s">
        <v>52</v>
      </c>
      <c r="C21" s="270"/>
      <c r="D21" s="270"/>
      <c r="E21" s="97"/>
      <c r="F21" s="97"/>
      <c r="G21" s="270">
        <f t="shared" si="1"/>
        <v>0</v>
      </c>
    </row>
    <row r="22" ht="18.75" customHeight="1">
      <c r="A22" s="95"/>
      <c r="B22" s="270" t="s">
        <v>54</v>
      </c>
      <c r="C22" s="270"/>
      <c r="D22" s="270"/>
      <c r="E22" s="97"/>
      <c r="F22" s="97"/>
      <c r="G22" s="270">
        <f t="shared" si="1"/>
        <v>0</v>
      </c>
    </row>
    <row r="23" ht="18.75" customHeight="1">
      <c r="A23" s="95"/>
      <c r="B23" s="270" t="s">
        <v>56</v>
      </c>
      <c r="C23" s="270"/>
      <c r="D23" s="270"/>
      <c r="E23" s="97"/>
      <c r="F23" s="97"/>
      <c r="G23" s="270">
        <f t="shared" si="1"/>
        <v>0</v>
      </c>
    </row>
    <row r="24" ht="18.75" customHeight="1">
      <c r="A24" s="95"/>
      <c r="B24" s="270" t="s">
        <v>58</v>
      </c>
      <c r="C24" s="270"/>
      <c r="D24" s="270"/>
      <c r="E24" s="97"/>
      <c r="F24" s="97"/>
      <c r="G24" s="270">
        <f t="shared" si="1"/>
        <v>0</v>
      </c>
    </row>
    <row r="25" ht="18.75" customHeight="1">
      <c r="A25" s="95"/>
      <c r="B25" s="270" t="s">
        <v>60</v>
      </c>
      <c r="C25" s="270"/>
      <c r="D25" s="270"/>
      <c r="E25" s="97"/>
      <c r="F25" s="97"/>
      <c r="G25" s="270">
        <f t="shared" si="1"/>
        <v>0</v>
      </c>
    </row>
    <row r="26" ht="18.75" customHeight="1">
      <c r="A26" s="95"/>
      <c r="B26" s="270" t="s">
        <v>62</v>
      </c>
      <c r="C26" s="270"/>
      <c r="D26" s="270"/>
      <c r="E26" s="97"/>
      <c r="F26" s="97"/>
      <c r="G26" s="270">
        <f t="shared" si="1"/>
        <v>0</v>
      </c>
    </row>
    <row r="27" ht="18.75" customHeight="1">
      <c r="A27" s="95"/>
      <c r="B27" s="270" t="s">
        <v>123</v>
      </c>
      <c r="C27" s="270"/>
      <c r="D27" s="270"/>
      <c r="E27" s="97"/>
      <c r="F27" s="97"/>
      <c r="G27" s="270">
        <f t="shared" si="1"/>
        <v>0</v>
      </c>
    </row>
    <row r="28" ht="18.75" customHeight="1">
      <c r="A28" s="95"/>
      <c r="B28" s="270" t="s">
        <v>66</v>
      </c>
      <c r="C28" s="270"/>
      <c r="D28" s="270"/>
      <c r="E28" s="97"/>
      <c r="F28" s="97"/>
      <c r="G28" s="270">
        <f t="shared" si="1"/>
        <v>0</v>
      </c>
    </row>
    <row r="29" ht="18.75" customHeight="1">
      <c r="A29" s="95"/>
      <c r="B29" s="270" t="s">
        <v>124</v>
      </c>
      <c r="C29" s="270"/>
      <c r="D29" s="288"/>
      <c r="E29" s="97"/>
      <c r="F29" s="97"/>
      <c r="G29" s="270">
        <f t="shared" si="1"/>
        <v>0</v>
      </c>
    </row>
    <row r="30" ht="18.75" customHeight="1">
      <c r="A30" s="95"/>
      <c r="B30" s="270" t="s">
        <v>125</v>
      </c>
      <c r="C30" s="270"/>
      <c r="D30" s="288"/>
      <c r="E30" s="97"/>
      <c r="F30" s="97"/>
      <c r="G30" s="270">
        <f t="shared" si="1"/>
        <v>0</v>
      </c>
    </row>
    <row r="31" ht="18.75" customHeight="1">
      <c r="A31" s="95"/>
      <c r="B31" s="270" t="s">
        <v>72</v>
      </c>
      <c r="C31" s="270"/>
      <c r="D31" s="288"/>
      <c r="E31" s="97"/>
      <c r="F31" s="97"/>
      <c r="G31" s="270">
        <f t="shared" si="1"/>
        <v>0</v>
      </c>
    </row>
    <row r="32" ht="18.75" customHeight="1">
      <c r="A32" s="95"/>
      <c r="B32" s="270" t="s">
        <v>74</v>
      </c>
      <c r="C32" s="270"/>
      <c r="D32" s="288"/>
      <c r="E32" s="97"/>
      <c r="F32" s="97"/>
      <c r="G32" s="270">
        <f t="shared" si="1"/>
        <v>0</v>
      </c>
    </row>
    <row r="33" ht="18.75" customHeight="1">
      <c r="A33" s="95"/>
      <c r="B33" s="270" t="s">
        <v>76</v>
      </c>
      <c r="C33" s="270"/>
      <c r="D33" s="288"/>
      <c r="E33" s="97"/>
      <c r="F33" s="97"/>
      <c r="G33" s="270">
        <f t="shared" si="1"/>
        <v>0</v>
      </c>
    </row>
    <row r="34" ht="18.75" customHeight="1">
      <c r="A34" s="95"/>
      <c r="B34" s="270" t="s">
        <v>78</v>
      </c>
      <c r="C34" s="270"/>
      <c r="D34" s="288"/>
      <c r="E34" s="97"/>
      <c r="F34" s="97"/>
      <c r="G34" s="270">
        <f t="shared" si="1"/>
        <v>0</v>
      </c>
    </row>
    <row r="35" ht="18.75" customHeight="1">
      <c r="A35" s="95"/>
      <c r="B35" s="270" t="s">
        <v>80</v>
      </c>
      <c r="C35" s="270"/>
      <c r="D35" s="288"/>
      <c r="E35" s="97"/>
      <c r="F35" s="97"/>
      <c r="G35" s="270">
        <f t="shared" si="1"/>
        <v>0</v>
      </c>
    </row>
    <row r="36" ht="18.75" customHeight="1">
      <c r="A36" s="95"/>
      <c r="B36" s="270" t="s">
        <v>126</v>
      </c>
      <c r="C36" s="270"/>
      <c r="D36" s="288"/>
      <c r="E36" s="97"/>
      <c r="F36" s="97"/>
      <c r="G36" s="270">
        <f t="shared" si="1"/>
        <v>0</v>
      </c>
    </row>
    <row r="37" ht="18.75" customHeight="1">
      <c r="A37" s="95"/>
      <c r="B37" s="270" t="s">
        <v>84</v>
      </c>
      <c r="C37" s="270"/>
      <c r="D37" s="288"/>
      <c r="E37" s="97"/>
      <c r="F37" s="97"/>
      <c r="G37" s="270">
        <f t="shared" si="1"/>
        <v>0</v>
      </c>
    </row>
    <row r="38" ht="18.75" customHeight="1">
      <c r="A38" s="95"/>
      <c r="B38" s="155" t="s">
        <v>86</v>
      </c>
      <c r="C38" s="156"/>
      <c r="D38" s="288"/>
      <c r="E38" s="97"/>
      <c r="F38" s="97"/>
      <c r="G38" s="270">
        <f t="shared" si="1"/>
        <v>0</v>
      </c>
    </row>
    <row r="39" ht="18.75" customHeight="1">
      <c r="A39" s="95"/>
      <c r="B39" s="155" t="s">
        <v>88</v>
      </c>
      <c r="C39" s="266"/>
      <c r="D39" s="266"/>
      <c r="E39" s="97"/>
      <c r="F39" s="97"/>
      <c r="G39" s="270"/>
    </row>
    <row r="40" ht="18.75" customHeight="1">
      <c r="A40" s="95"/>
      <c r="B40" s="153"/>
      <c r="C40" s="150"/>
      <c r="D40" s="151"/>
      <c r="E40" s="97"/>
      <c r="F40" s="97"/>
      <c r="G40" s="270"/>
    </row>
    <row r="41" ht="18.75" customHeight="1">
      <c r="A41" s="95"/>
      <c r="B41" s="153"/>
      <c r="C41" s="150"/>
      <c r="D41" s="151"/>
      <c r="E41" s="97"/>
      <c r="F41" s="97"/>
      <c r="G41" s="270"/>
    </row>
    <row r="42" ht="18.75" customHeight="1">
      <c r="A42" s="95"/>
      <c r="B42" s="153"/>
      <c r="C42" s="150"/>
      <c r="D42" s="151"/>
      <c r="E42" s="97"/>
      <c r="F42" s="97"/>
      <c r="G42" s="270"/>
    </row>
    <row r="43" ht="18.75" customHeight="1">
      <c r="A43" s="95"/>
      <c r="B43" s="153"/>
      <c r="C43" s="150"/>
      <c r="D43" s="151"/>
      <c r="E43" s="97"/>
      <c r="F43" s="97"/>
      <c r="G43" s="270"/>
    </row>
    <row r="44">
      <c r="A44" s="106"/>
      <c r="B44" s="158"/>
      <c r="C44" s="159"/>
      <c r="D44" s="160"/>
      <c r="E44" s="281">
        <f t="shared" ref="E44:G44" si="2">SUM(E8:E38)</f>
        <v>0</v>
      </c>
      <c r="F44" s="281">
        <f t="shared" si="2"/>
        <v>0</v>
      </c>
      <c r="G44" s="281">
        <f t="shared" si="2"/>
        <v>0</v>
      </c>
    </row>
    <row r="45">
      <c r="A45" s="111"/>
      <c r="B45" s="112"/>
      <c r="C45" s="112"/>
      <c r="D45" s="113"/>
      <c r="E45" s="113"/>
      <c r="F45" s="113"/>
      <c r="G45" s="113"/>
    </row>
    <row r="46">
      <c r="A46" s="116"/>
      <c r="B46" s="23" t="str">
        <f>A2&amp;" NOTES:"</f>
        <v>Category 1 Network Hardware Pricing Sheet NOTES:</v>
      </c>
      <c r="C46" s="23"/>
      <c r="D46" s="117"/>
      <c r="E46" s="117"/>
      <c r="F46" s="117"/>
      <c r="G46" s="166"/>
    </row>
    <row r="47" ht="105.75" customHeight="1">
      <c r="A47" s="116"/>
      <c r="B47" s="119"/>
      <c r="C47" s="80"/>
      <c r="D47" s="80"/>
      <c r="E47" s="80"/>
      <c r="F47" s="80"/>
      <c r="G47" s="81"/>
    </row>
    <row r="48">
      <c r="A48" s="116"/>
      <c r="B48" s="23"/>
      <c r="C48" s="23"/>
      <c r="D48" s="117"/>
      <c r="E48" s="117"/>
      <c r="F48" s="117"/>
      <c r="G48" s="166"/>
    </row>
    <row r="49">
      <c r="A49" s="116"/>
      <c r="B49" s="23"/>
      <c r="C49" s="23"/>
      <c r="D49" s="117"/>
      <c r="E49" s="117"/>
      <c r="F49" s="117"/>
      <c r="G49" s="166"/>
    </row>
    <row r="50">
      <c r="A50" s="116"/>
      <c r="B50" s="23"/>
      <c r="C50" s="121" t="s">
        <v>127</v>
      </c>
      <c r="D50" s="282"/>
      <c r="E50" s="283"/>
      <c r="F50" s="283"/>
    </row>
    <row r="51">
      <c r="A51" s="116"/>
      <c r="B51" s="23"/>
      <c r="C51" s="23"/>
      <c r="D51" s="117"/>
      <c r="E51" s="117"/>
      <c r="F51" s="117"/>
      <c r="G51" s="166"/>
    </row>
    <row r="52">
      <c r="A52" s="116"/>
      <c r="B52" s="23"/>
      <c r="C52" s="23"/>
      <c r="D52" s="117"/>
      <c r="E52" s="117"/>
      <c r="F52" s="117"/>
      <c r="G52" s="166"/>
    </row>
  </sheetData>
  <mergeCells count="1">
    <mergeCell ref="B47:G47"/>
  </mergeCells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3.71"/>
    <col customWidth="1" min="3" max="3" width="22.29"/>
    <col customWidth="1" min="4" max="4" width="30.0"/>
    <col customWidth="1" min="5" max="6" width="29.57"/>
    <col customWidth="1" min="7" max="7" width="2.29"/>
  </cols>
  <sheetData>
    <row r="1" ht="9.0" customHeight="1">
      <c r="A1" s="46"/>
      <c r="B1" s="46"/>
      <c r="C1" s="46"/>
      <c r="D1" s="47"/>
      <c r="E1" s="47"/>
      <c r="F1" s="289"/>
      <c r="G1" s="289"/>
    </row>
    <row r="2">
      <c r="A2" s="52" t="s">
        <v>188</v>
      </c>
      <c r="B2" s="52"/>
      <c r="C2" s="124"/>
      <c r="D2" s="53"/>
      <c r="E2" s="53"/>
      <c r="F2" s="290"/>
      <c r="G2" s="291"/>
    </row>
    <row r="3">
      <c r="A3" s="261" t="s">
        <v>189</v>
      </c>
      <c r="B3" s="50"/>
      <c r="C3" s="50"/>
      <c r="D3" s="50"/>
      <c r="E3" s="50"/>
      <c r="F3" s="291"/>
      <c r="G3" s="291"/>
    </row>
    <row r="4">
      <c r="A4" s="50"/>
      <c r="B4" s="125"/>
      <c r="C4" s="178"/>
      <c r="D4" s="61"/>
      <c r="E4" s="62"/>
      <c r="F4" s="292"/>
      <c r="G4" s="292"/>
    </row>
    <row r="5">
      <c r="A5" s="50"/>
      <c r="B5" s="125"/>
      <c r="C5" s="178" t="s">
        <v>98</v>
      </c>
      <c r="D5" s="65" t="str">
        <f>'Check List'!G3</f>
        <v/>
      </c>
      <c r="E5" s="66"/>
      <c r="F5" s="293"/>
      <c r="G5" s="294"/>
    </row>
    <row r="6">
      <c r="A6" s="50"/>
      <c r="B6" s="62"/>
      <c r="C6" s="62"/>
      <c r="D6" s="62"/>
      <c r="E6" s="62"/>
      <c r="F6" s="294"/>
      <c r="G6" s="294"/>
    </row>
    <row r="7">
      <c r="A7" s="69"/>
      <c r="B7" s="295" t="s">
        <v>190</v>
      </c>
      <c r="C7" s="296"/>
      <c r="D7" s="296"/>
      <c r="E7" s="297"/>
      <c r="F7" s="298" t="s">
        <v>17</v>
      </c>
      <c r="G7" s="299"/>
    </row>
    <row r="8">
      <c r="A8" s="69"/>
      <c r="B8" s="300"/>
      <c r="C8" s="135"/>
      <c r="D8" s="135"/>
      <c r="E8" s="301"/>
      <c r="F8" s="301"/>
      <c r="G8" s="302"/>
    </row>
    <row r="9">
      <c r="A9" s="86"/>
      <c r="B9" s="303"/>
      <c r="C9" s="304"/>
      <c r="D9" s="305"/>
      <c r="E9" s="306"/>
      <c r="F9" s="307"/>
      <c r="G9" s="308"/>
    </row>
    <row r="10" ht="18.75" customHeight="1">
      <c r="A10" s="95"/>
      <c r="B10" s="309"/>
      <c r="C10" s="210"/>
      <c r="D10" s="135"/>
      <c r="E10" s="310"/>
      <c r="F10" s="311"/>
      <c r="G10" s="199"/>
    </row>
    <row r="11" ht="18.75" customHeight="1">
      <c r="A11" s="95"/>
      <c r="B11" s="312"/>
      <c r="C11" s="313"/>
      <c r="D11" s="314"/>
      <c r="E11" s="315"/>
      <c r="F11" s="316"/>
      <c r="G11" s="199"/>
    </row>
    <row r="12" ht="18.75" customHeight="1">
      <c r="A12" s="95"/>
      <c r="B12" s="317"/>
      <c r="C12" s="198"/>
      <c r="D12" s="199"/>
      <c r="E12" s="310"/>
      <c r="F12" s="311"/>
      <c r="G12" s="199"/>
    </row>
    <row r="13" ht="18.75" customHeight="1">
      <c r="A13" s="95"/>
      <c r="B13" s="312"/>
      <c r="C13" s="313"/>
      <c r="D13" s="314"/>
      <c r="E13" s="315"/>
      <c r="F13" s="316"/>
      <c r="G13" s="199"/>
    </row>
    <row r="14" ht="18.75" customHeight="1">
      <c r="A14" s="95"/>
      <c r="B14" s="317"/>
      <c r="C14" s="198"/>
      <c r="D14" s="199"/>
      <c r="E14" s="310"/>
      <c r="F14" s="311"/>
      <c r="G14" s="199"/>
    </row>
    <row r="15">
      <c r="A15" s="106"/>
      <c r="B15" s="318"/>
      <c r="C15" s="319"/>
      <c r="D15" s="320"/>
      <c r="E15" s="321"/>
      <c r="F15" s="321"/>
      <c r="G15" s="173"/>
    </row>
    <row r="16">
      <c r="A16" s="111"/>
      <c r="B16" s="112"/>
      <c r="C16" s="112"/>
      <c r="D16" s="113"/>
      <c r="E16" s="113"/>
      <c r="F16" s="113"/>
      <c r="G16" s="113"/>
    </row>
    <row r="17">
      <c r="A17" s="116"/>
      <c r="B17" s="23" t="str">
        <f>A2&amp;" NOTES:"</f>
        <v>Hourly Rate  NOTES:</v>
      </c>
      <c r="C17" s="23"/>
      <c r="D17" s="117"/>
      <c r="E17" s="117"/>
      <c r="F17" s="176"/>
      <c r="G17" s="176"/>
    </row>
    <row r="18" ht="105.75" customHeight="1">
      <c r="A18" s="116"/>
      <c r="B18" s="119"/>
      <c r="C18" s="80"/>
      <c r="D18" s="80"/>
      <c r="E18" s="80"/>
      <c r="F18" s="81"/>
      <c r="G18" s="23"/>
    </row>
    <row r="19">
      <c r="A19" s="116"/>
      <c r="B19" s="23"/>
      <c r="C19" s="23"/>
      <c r="D19" s="117"/>
      <c r="E19" s="117"/>
      <c r="F19" s="176"/>
      <c r="G19" s="176"/>
    </row>
    <row r="20">
      <c r="A20" s="116"/>
      <c r="B20" s="23"/>
      <c r="C20" s="23"/>
      <c r="D20" s="117"/>
      <c r="E20" s="117"/>
      <c r="F20" s="176"/>
      <c r="G20" s="176"/>
    </row>
    <row r="21">
      <c r="A21" s="116"/>
      <c r="B21" s="23"/>
      <c r="C21" s="121" t="s">
        <v>127</v>
      </c>
      <c r="D21" s="322"/>
      <c r="E21" s="323"/>
      <c r="F21" s="324"/>
      <c r="G21" s="324"/>
    </row>
    <row r="22">
      <c r="A22" s="116"/>
      <c r="B22" s="23"/>
      <c r="C22" s="23"/>
      <c r="D22" s="117"/>
      <c r="E22" s="117"/>
      <c r="F22" s="176"/>
      <c r="G22" s="176"/>
    </row>
    <row r="23">
      <c r="A23" s="116"/>
      <c r="B23" s="23"/>
      <c r="C23" s="23"/>
      <c r="D23" s="117"/>
      <c r="E23" s="117"/>
      <c r="F23" s="176"/>
      <c r="G23" s="176"/>
    </row>
  </sheetData>
  <mergeCells count="2">
    <mergeCell ref="B7:E7"/>
    <mergeCell ref="B18:F18"/>
  </mergeCells>
  <drawing r:id="rId1"/>
</worksheet>
</file>