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oaklyn\Business\Building Use\"/>
    </mc:Choice>
  </mc:AlternateContent>
  <xr:revisionPtr revIDLastSave="0" documentId="13_ncr:1_{7C51E197-B126-4DD6-9044-A6B6C0258E31}" xr6:coauthVersionLast="36" xr6:coauthVersionMax="36" xr10:uidLastSave="{00000000-0000-0000-0000-000000000000}"/>
  <bookViews>
    <workbookView xWindow="-120" yWindow="-120" windowWidth="38640" windowHeight="15840" tabRatio="724" xr2:uid="{00000000-000D-0000-FFFF-FFFF00000000}"/>
  </bookViews>
  <sheets>
    <sheet name="Request Form" sheetId="7" r:id="rId1"/>
    <sheet name="Rate Chart" sheetId="1" r:id="rId2"/>
    <sheet name="Tier 3 only" sheetId="4" r:id="rId3"/>
    <sheet name="Tier 4 only" sheetId="5" r:id="rId4"/>
    <sheet name="Tier 5 only" sheetId="3" state="hidden" r:id="rId5"/>
    <sheet name="Tier 6 only" sheetId="6" state="hidden" r:id="rId6"/>
    <sheet name="Tiers Defined" sheetId="2" r:id="rId7"/>
    <sheet name="Process" sheetId="8" r:id="rId8"/>
  </sheets>
  <definedNames>
    <definedName name="_xlnm.Print_Area" localSheetId="0">'Request Form'!$A$1:$G$58</definedName>
  </definedNames>
  <calcPr calcId="191029"/>
</workbook>
</file>

<file path=xl/calcChain.xml><?xml version="1.0" encoding="utf-8"?>
<calcChain xmlns="http://schemas.openxmlformats.org/spreadsheetml/2006/main">
  <c r="K36" i="5" l="1"/>
  <c r="J25" i="3"/>
  <c r="I25" i="3"/>
  <c r="H25" i="3"/>
  <c r="J25" i="5"/>
  <c r="I25" i="5"/>
  <c r="H25" i="5"/>
  <c r="H34" i="4"/>
  <c r="I34" i="4"/>
  <c r="J34" i="4"/>
  <c r="A10" i="6"/>
  <c r="B11" i="6"/>
  <c r="C11" i="6"/>
  <c r="D11" i="6"/>
  <c r="B12" i="6"/>
  <c r="C12" i="6"/>
  <c r="D12" i="6"/>
  <c r="B13" i="6"/>
  <c r="C13" i="6"/>
  <c r="D13" i="6"/>
  <c r="A14" i="6"/>
  <c r="A15" i="6"/>
  <c r="B15" i="6"/>
  <c r="H15" i="6"/>
  <c r="C15" i="6"/>
  <c r="I15" i="6" s="1"/>
  <c r="D15" i="6"/>
  <c r="J15" i="6" s="1"/>
  <c r="A16" i="6"/>
  <c r="B16" i="6"/>
  <c r="H16" i="6"/>
  <c r="C16" i="6"/>
  <c r="I16" i="6" s="1"/>
  <c r="D16" i="6"/>
  <c r="J16" i="6" s="1"/>
  <c r="A17" i="6"/>
  <c r="B17" i="6"/>
  <c r="H17" i="6"/>
  <c r="C17" i="6"/>
  <c r="I17" i="6"/>
  <c r="D17" i="6"/>
  <c r="J17" i="6"/>
  <c r="A18" i="6"/>
  <c r="B18" i="6"/>
  <c r="H18" i="6" s="1"/>
  <c r="C18" i="6"/>
  <c r="I18" i="6"/>
  <c r="D18" i="6"/>
  <c r="J18" i="6" s="1"/>
  <c r="A19" i="6"/>
  <c r="B19" i="6"/>
  <c r="H19" i="6" s="1"/>
  <c r="C19" i="6"/>
  <c r="I19" i="6"/>
  <c r="D19" i="6"/>
  <c r="J19" i="6"/>
  <c r="A20" i="6"/>
  <c r="B20" i="6"/>
  <c r="H20" i="6" s="1"/>
  <c r="C20" i="6"/>
  <c r="I20" i="6" s="1"/>
  <c r="D20" i="6"/>
  <c r="J20" i="6"/>
  <c r="A22" i="6"/>
  <c r="B22" i="6"/>
  <c r="H22" i="6"/>
  <c r="C22" i="6"/>
  <c r="I22" i="6" s="1"/>
  <c r="D22" i="6"/>
  <c r="J22" i="6"/>
  <c r="A23" i="6"/>
  <c r="B23" i="6"/>
  <c r="H23" i="6" s="1"/>
  <c r="C23" i="6"/>
  <c r="I23" i="6" s="1"/>
  <c r="D23" i="6"/>
  <c r="J23" i="6" s="1"/>
  <c r="A24" i="6"/>
  <c r="B24" i="6"/>
  <c r="H24" i="6"/>
  <c r="C24" i="6"/>
  <c r="I24" i="6"/>
  <c r="D24" i="6"/>
  <c r="J24" i="6" s="1"/>
  <c r="B25" i="6"/>
  <c r="H25" i="6"/>
  <c r="C25" i="6"/>
  <c r="I25" i="6"/>
  <c r="D25" i="6"/>
  <c r="J25" i="6"/>
  <c r="A26" i="6"/>
  <c r="A27" i="6"/>
  <c r="B27" i="6"/>
  <c r="H27" i="6"/>
  <c r="C27" i="6"/>
  <c r="I27" i="6"/>
  <c r="D27" i="6"/>
  <c r="J27" i="6"/>
  <c r="A28" i="6"/>
  <c r="B28" i="6"/>
  <c r="H28" i="6" s="1"/>
  <c r="C28" i="6"/>
  <c r="I28" i="6"/>
  <c r="D28" i="6"/>
  <c r="J28" i="6" s="1"/>
  <c r="A29" i="6"/>
  <c r="B29" i="6"/>
  <c r="H29" i="6" s="1"/>
  <c r="C29" i="6"/>
  <c r="I29" i="6"/>
  <c r="D29" i="6"/>
  <c r="J29" i="6"/>
  <c r="A30" i="6"/>
  <c r="B30" i="6"/>
  <c r="H30" i="6" s="1"/>
  <c r="C30" i="6"/>
  <c r="I30" i="6" s="1"/>
  <c r="D30" i="6"/>
  <c r="J30" i="6"/>
  <c r="A31" i="6"/>
  <c r="B31" i="6"/>
  <c r="H31" i="6"/>
  <c r="C31" i="6"/>
  <c r="I31" i="6" s="1"/>
  <c r="D31" i="6"/>
  <c r="J31" i="6"/>
  <c r="A32" i="6"/>
  <c r="B32" i="6"/>
  <c r="H32" i="6" s="1"/>
  <c r="C32" i="6"/>
  <c r="I32" i="6" s="1"/>
  <c r="D32" i="6"/>
  <c r="J32" i="6" s="1"/>
  <c r="A33" i="6"/>
  <c r="B33" i="6"/>
  <c r="H33" i="6"/>
  <c r="C33" i="6"/>
  <c r="I33" i="6"/>
  <c r="D33" i="6"/>
  <c r="J33" i="6" s="1"/>
  <c r="A34" i="6"/>
  <c r="B34" i="6"/>
  <c r="H34" i="6"/>
  <c r="C34" i="6"/>
  <c r="I34" i="6" s="1"/>
  <c r="D34" i="6"/>
  <c r="J34" i="6" s="1"/>
  <c r="A10" i="3"/>
  <c r="B11" i="3"/>
  <c r="C11" i="3"/>
  <c r="D11" i="3"/>
  <c r="B12" i="3"/>
  <c r="C12" i="3"/>
  <c r="D12" i="3"/>
  <c r="B13" i="3"/>
  <c r="C13" i="3"/>
  <c r="D13" i="3"/>
  <c r="A14" i="3"/>
  <c r="A15" i="3"/>
  <c r="B15" i="3"/>
  <c r="H15" i="3" s="1"/>
  <c r="C15" i="3"/>
  <c r="I15" i="3" s="1"/>
  <c r="D15" i="3"/>
  <c r="J15" i="3"/>
  <c r="A16" i="3"/>
  <c r="B16" i="3"/>
  <c r="H16" i="3"/>
  <c r="C16" i="3"/>
  <c r="I16" i="3"/>
  <c r="D16" i="3"/>
  <c r="J16" i="3" s="1"/>
  <c r="A17" i="3"/>
  <c r="B17" i="3"/>
  <c r="H17" i="3"/>
  <c r="C17" i="3"/>
  <c r="I17" i="3" s="1"/>
  <c r="D17" i="3"/>
  <c r="J17" i="3" s="1"/>
  <c r="A18" i="3"/>
  <c r="B18" i="3"/>
  <c r="H18" i="3"/>
  <c r="C18" i="3"/>
  <c r="I18" i="3"/>
  <c r="D18" i="3"/>
  <c r="J18" i="3"/>
  <c r="A19" i="3"/>
  <c r="B19" i="3"/>
  <c r="H19" i="3" s="1"/>
  <c r="C19" i="3"/>
  <c r="I19" i="3"/>
  <c r="D19" i="3"/>
  <c r="J19" i="3" s="1"/>
  <c r="A20" i="3"/>
  <c r="B20" i="3"/>
  <c r="H20" i="3" s="1"/>
  <c r="C20" i="3"/>
  <c r="I20" i="3"/>
  <c r="D20" i="3"/>
  <c r="J20" i="3"/>
  <c r="A22" i="3"/>
  <c r="B22" i="3"/>
  <c r="H22" i="3" s="1"/>
  <c r="C22" i="3"/>
  <c r="I22" i="3" s="1"/>
  <c r="D22" i="3"/>
  <c r="J22" i="3"/>
  <c r="A23" i="3"/>
  <c r="B23" i="3"/>
  <c r="H23" i="3"/>
  <c r="C23" i="3"/>
  <c r="I23" i="3" s="1"/>
  <c r="D23" i="3"/>
  <c r="J23" i="3"/>
  <c r="A24" i="3"/>
  <c r="B24" i="3"/>
  <c r="H24" i="3" s="1"/>
  <c r="C24" i="3"/>
  <c r="I24" i="3" s="1"/>
  <c r="D24" i="3"/>
  <c r="J24" i="3" s="1"/>
  <c r="A26" i="3"/>
  <c r="A27" i="3"/>
  <c r="B27" i="3"/>
  <c r="H27" i="3" s="1"/>
  <c r="C27" i="3"/>
  <c r="I27" i="3" s="1"/>
  <c r="D27" i="3"/>
  <c r="J27" i="3" s="1"/>
  <c r="A28" i="3"/>
  <c r="B28" i="3"/>
  <c r="H28" i="3"/>
  <c r="C28" i="3"/>
  <c r="I28" i="3"/>
  <c r="D28" i="3"/>
  <c r="J28" i="3" s="1"/>
  <c r="A29" i="3"/>
  <c r="B29" i="3"/>
  <c r="H29" i="3"/>
  <c r="C29" i="3"/>
  <c r="I29" i="3" s="1"/>
  <c r="D29" i="3"/>
  <c r="J29" i="3" s="1"/>
  <c r="A30" i="3"/>
  <c r="B30" i="3"/>
  <c r="H30" i="3"/>
  <c r="C30" i="3"/>
  <c r="I30" i="3"/>
  <c r="D30" i="3"/>
  <c r="J30" i="3"/>
  <c r="A31" i="3"/>
  <c r="B31" i="3"/>
  <c r="H31" i="3" s="1"/>
  <c r="C31" i="3"/>
  <c r="I31" i="3"/>
  <c r="D31" i="3"/>
  <c r="J31" i="3" s="1"/>
  <c r="A32" i="3"/>
  <c r="B32" i="3"/>
  <c r="H32" i="3" s="1"/>
  <c r="C32" i="3"/>
  <c r="I32" i="3"/>
  <c r="D32" i="3"/>
  <c r="J32" i="3"/>
  <c r="A33" i="3"/>
  <c r="B33" i="3"/>
  <c r="H33" i="3" s="1"/>
  <c r="C33" i="3"/>
  <c r="I33" i="3" s="1"/>
  <c r="D33" i="3"/>
  <c r="J33" i="3"/>
  <c r="A34" i="3"/>
  <c r="B34" i="3"/>
  <c r="H34" i="3"/>
  <c r="C34" i="3"/>
  <c r="I34" i="3" s="1"/>
  <c r="D34" i="3"/>
  <c r="J34" i="3"/>
  <c r="A10" i="5"/>
  <c r="B11" i="5"/>
  <c r="C11" i="5"/>
  <c r="D11" i="5"/>
  <c r="B12" i="5"/>
  <c r="C12" i="5"/>
  <c r="D12" i="5"/>
  <c r="B13" i="5"/>
  <c r="C13" i="5"/>
  <c r="D13" i="5"/>
  <c r="A14" i="5"/>
  <c r="A15" i="5"/>
  <c r="B15" i="5"/>
  <c r="H15" i="5" s="1"/>
  <c r="C15" i="5"/>
  <c r="I15" i="5"/>
  <c r="D15" i="5"/>
  <c r="J15" i="5"/>
  <c r="A16" i="5"/>
  <c r="B16" i="5"/>
  <c r="H16" i="5" s="1"/>
  <c r="C16" i="5"/>
  <c r="I16" i="5" s="1"/>
  <c r="D16" i="5"/>
  <c r="J16" i="5"/>
  <c r="A17" i="5"/>
  <c r="B17" i="5"/>
  <c r="H17" i="5"/>
  <c r="C17" i="5"/>
  <c r="I17" i="5" s="1"/>
  <c r="D17" i="5"/>
  <c r="J17" i="5"/>
  <c r="A18" i="5"/>
  <c r="B18" i="5"/>
  <c r="H18" i="5" s="1"/>
  <c r="C18" i="5"/>
  <c r="I18" i="5" s="1"/>
  <c r="D18" i="5"/>
  <c r="J18" i="5" s="1"/>
  <c r="A19" i="5"/>
  <c r="B19" i="5"/>
  <c r="H19" i="5"/>
  <c r="C19" i="5"/>
  <c r="I19" i="5"/>
  <c r="D19" i="5"/>
  <c r="J19" i="5" s="1"/>
  <c r="A20" i="5"/>
  <c r="B20" i="5"/>
  <c r="H20" i="5"/>
  <c r="C20" i="5"/>
  <c r="I20" i="5" s="1"/>
  <c r="D20" i="5"/>
  <c r="J20" i="5" s="1"/>
  <c r="A22" i="5"/>
  <c r="B22" i="5"/>
  <c r="H22" i="5"/>
  <c r="C22" i="5"/>
  <c r="I22" i="5"/>
  <c r="D22" i="5"/>
  <c r="J22" i="5"/>
  <c r="A23" i="5"/>
  <c r="B23" i="5"/>
  <c r="H23" i="5" s="1"/>
  <c r="C23" i="5"/>
  <c r="I23" i="5"/>
  <c r="D23" i="5"/>
  <c r="J23" i="5" s="1"/>
  <c r="A24" i="5"/>
  <c r="B24" i="5"/>
  <c r="H24" i="5" s="1"/>
  <c r="C24" i="5"/>
  <c r="I24" i="5"/>
  <c r="D24" i="5"/>
  <c r="J24" i="5"/>
  <c r="A26" i="5"/>
  <c r="A27" i="5"/>
  <c r="B27" i="5"/>
  <c r="H27" i="5" s="1"/>
  <c r="C27" i="5"/>
  <c r="I27" i="5"/>
  <c r="D27" i="5"/>
  <c r="J27" i="5"/>
  <c r="A28" i="5"/>
  <c r="B28" i="5"/>
  <c r="H28" i="5" s="1"/>
  <c r="C28" i="5"/>
  <c r="I28" i="5" s="1"/>
  <c r="D28" i="5"/>
  <c r="J28" i="5"/>
  <c r="A29" i="5"/>
  <c r="B29" i="5"/>
  <c r="H29" i="5"/>
  <c r="C29" i="5"/>
  <c r="I29" i="5" s="1"/>
  <c r="D29" i="5"/>
  <c r="J29" i="5"/>
  <c r="A30" i="5"/>
  <c r="B30" i="5"/>
  <c r="H30" i="5" s="1"/>
  <c r="C30" i="5"/>
  <c r="I30" i="5" s="1"/>
  <c r="D30" i="5"/>
  <c r="J30" i="5" s="1"/>
  <c r="A31" i="5"/>
  <c r="B31" i="5"/>
  <c r="H31" i="5"/>
  <c r="C31" i="5"/>
  <c r="I31" i="5"/>
  <c r="D31" i="5"/>
  <c r="J31" i="5" s="1"/>
  <c r="A32" i="5"/>
  <c r="B32" i="5"/>
  <c r="H32" i="5"/>
  <c r="C32" i="5"/>
  <c r="I32" i="5" s="1"/>
  <c r="D32" i="5"/>
  <c r="J32" i="5" s="1"/>
  <c r="A33" i="5"/>
  <c r="B33" i="5"/>
  <c r="H33" i="5"/>
  <c r="C33" i="5"/>
  <c r="I33" i="5"/>
  <c r="D33" i="5"/>
  <c r="J33" i="5"/>
  <c r="A34" i="5"/>
  <c r="B34" i="5"/>
  <c r="H34" i="5"/>
  <c r="C34" i="5"/>
  <c r="I34" i="5"/>
  <c r="D34" i="5"/>
  <c r="J34" i="5" s="1"/>
  <c r="A10" i="4"/>
  <c r="B11" i="4"/>
  <c r="C11" i="4"/>
  <c r="D11" i="4"/>
  <c r="B12" i="4"/>
  <c r="C12" i="4"/>
  <c r="D12" i="4"/>
  <c r="B13" i="4"/>
  <c r="C13" i="4"/>
  <c r="D13" i="4"/>
  <c r="A14" i="4"/>
  <c r="A15" i="4"/>
  <c r="B15" i="4"/>
  <c r="H15" i="4"/>
  <c r="B5" i="4" s="1"/>
  <c r="C15" i="4"/>
  <c r="I15" i="4"/>
  <c r="D15" i="4"/>
  <c r="J15" i="4" s="1"/>
  <c r="A16" i="4"/>
  <c r="B16" i="4"/>
  <c r="H16" i="4"/>
  <c r="C16" i="4"/>
  <c r="I16" i="4" s="1"/>
  <c r="D16" i="4"/>
  <c r="J16" i="4" s="1"/>
  <c r="A17" i="4"/>
  <c r="B17" i="4"/>
  <c r="H17" i="4"/>
  <c r="C17" i="4"/>
  <c r="I17" i="4"/>
  <c r="D17" i="4"/>
  <c r="J17" i="4"/>
  <c r="A18" i="4"/>
  <c r="B18" i="4"/>
  <c r="H18" i="4"/>
  <c r="C18" i="4"/>
  <c r="I18" i="4"/>
  <c r="D18" i="4"/>
  <c r="J18" i="4" s="1"/>
  <c r="A19" i="4"/>
  <c r="B19" i="4"/>
  <c r="H19" i="4" s="1"/>
  <c r="C19" i="4"/>
  <c r="I19" i="4"/>
  <c r="D19" i="4"/>
  <c r="J19" i="4"/>
  <c r="A20" i="4"/>
  <c r="B20" i="4"/>
  <c r="H20" i="4" s="1"/>
  <c r="C20" i="4"/>
  <c r="I20" i="4"/>
  <c r="D20" i="4"/>
  <c r="J20" i="4"/>
  <c r="A22" i="4"/>
  <c r="B22" i="4"/>
  <c r="H22" i="4"/>
  <c r="C22" i="4"/>
  <c r="I22" i="4" s="1"/>
  <c r="D22" i="4"/>
  <c r="J22" i="4"/>
  <c r="A23" i="4"/>
  <c r="B23" i="4"/>
  <c r="H23" i="4" s="1"/>
  <c r="C23" i="4"/>
  <c r="I23" i="4" s="1"/>
  <c r="D23" i="4"/>
  <c r="J23" i="4"/>
  <c r="A24" i="4"/>
  <c r="B24" i="4"/>
  <c r="H24" i="4"/>
  <c r="C24" i="4"/>
  <c r="I24" i="4"/>
  <c r="D24" i="4"/>
  <c r="J24" i="4" s="1"/>
  <c r="B25" i="4"/>
  <c r="H25" i="4"/>
  <c r="C25" i="4"/>
  <c r="I25" i="4"/>
  <c r="D25" i="4"/>
  <c r="J25" i="4"/>
  <c r="A26" i="4"/>
  <c r="A27" i="4"/>
  <c r="B27" i="4"/>
  <c r="H27" i="4"/>
  <c r="C27" i="4"/>
  <c r="I27" i="4"/>
  <c r="D27" i="4"/>
  <c r="J27" i="4"/>
  <c r="A28" i="4"/>
  <c r="B28" i="4"/>
  <c r="H28" i="4" s="1"/>
  <c r="C28" i="4"/>
  <c r="I28" i="4"/>
  <c r="D28" i="4"/>
  <c r="J28" i="4" s="1"/>
  <c r="A29" i="4"/>
  <c r="B29" i="4"/>
  <c r="H29" i="4" s="1"/>
  <c r="C29" i="4"/>
  <c r="I29" i="4"/>
  <c r="D29" i="4"/>
  <c r="J29" i="4"/>
  <c r="A30" i="4"/>
  <c r="B30" i="4"/>
  <c r="H30" i="4" s="1"/>
  <c r="C30" i="4"/>
  <c r="I30" i="4" s="1"/>
  <c r="D30" i="4"/>
  <c r="J30" i="4"/>
  <c r="A31" i="4"/>
  <c r="B31" i="4"/>
  <c r="H31" i="4"/>
  <c r="C31" i="4"/>
  <c r="I31" i="4" s="1"/>
  <c r="D31" i="4"/>
  <c r="J31" i="4"/>
  <c r="A32" i="4"/>
  <c r="B32" i="4"/>
  <c r="H32" i="4" s="1"/>
  <c r="C32" i="4"/>
  <c r="I32" i="4" s="1"/>
  <c r="D32" i="4"/>
  <c r="J32" i="4" s="1"/>
  <c r="A33" i="4"/>
  <c r="B33" i="4"/>
  <c r="H33" i="4"/>
  <c r="C33" i="4"/>
  <c r="I33" i="4"/>
  <c r="D33" i="4"/>
  <c r="J33" i="4" s="1"/>
  <c r="A34" i="4"/>
  <c r="H35" i="5" l="1"/>
  <c r="B5" i="5"/>
  <c r="I35" i="5"/>
  <c r="B5" i="3"/>
  <c r="J35" i="5"/>
  <c r="B5" i="6"/>
</calcChain>
</file>

<file path=xl/sharedStrings.xml><?xml version="1.0" encoding="utf-8"?>
<sst xmlns="http://schemas.openxmlformats.org/spreadsheetml/2006/main" count="262" uniqueCount="155">
  <si>
    <t>Tier III</t>
  </si>
  <si>
    <t>Tier IV</t>
  </si>
  <si>
    <t>Tier V</t>
  </si>
  <si>
    <t>Tier VI</t>
  </si>
  <si>
    <t>Auditorium</t>
  </si>
  <si>
    <t>Custodian(1)*</t>
  </si>
  <si>
    <t>Security**</t>
  </si>
  <si>
    <t>AV Student</t>
  </si>
  <si>
    <t>AV Tech</t>
  </si>
  <si>
    <t>Site Supervisor</t>
  </si>
  <si>
    <t>n/a</t>
  </si>
  <si>
    <t>Tier 1</t>
  </si>
  <si>
    <t>Tier 2</t>
  </si>
  <si>
    <t>Tier 3</t>
  </si>
  <si>
    <t>Tier 4</t>
  </si>
  <si>
    <t>Tier 5</t>
  </si>
  <si>
    <t>Tier 6</t>
  </si>
  <si>
    <t xml:space="preserve"> </t>
  </si>
  <si>
    <t>Gym (BF/LIS)</t>
  </si>
  <si>
    <t>Cafeteria (LHS)</t>
  </si>
  <si>
    <t>Application Fee</t>
  </si>
  <si>
    <t>M-F(2)</t>
  </si>
  <si>
    <t>Sun(4)</t>
  </si>
  <si>
    <t>Sat(4)</t>
  </si>
  <si>
    <t>Gym  (LMS/LHS)</t>
  </si>
  <si>
    <t>Field Lighting Attendant (two-hrs. min.)</t>
  </si>
  <si>
    <t>Stage Light and Sound Attendant</t>
  </si>
  <si>
    <t>Grass Field</t>
  </si>
  <si>
    <r>
      <rPr>
        <b/>
        <sz val="11"/>
        <color theme="1"/>
        <rFont val="Calibri"/>
        <family val="2"/>
        <scheme val="minor"/>
      </rPr>
      <t xml:space="preserve">Affiliates of LTPS (LT Municipal Gov.) &amp; Lawrence-based nonproft youth organizations.  </t>
    </r>
    <r>
      <rPr>
        <i/>
        <sz val="11"/>
        <color theme="1"/>
        <rFont val="Calibri"/>
        <family val="2"/>
        <scheme val="minor"/>
      </rPr>
      <t>75% of the Lawrence-based nonprofit youth organization must be Lawrence residents to be in this tier.</t>
    </r>
  </si>
  <si>
    <r>
      <rPr>
        <b/>
        <sz val="11"/>
        <color theme="1"/>
        <rFont val="Calibri"/>
        <family val="2"/>
        <scheme val="minor"/>
      </rPr>
      <t xml:space="preserve">Lawrence-based Non profit Organizations whose target is Adult Lawrence residents. </t>
    </r>
    <r>
      <rPr>
        <sz val="11"/>
        <color theme="1"/>
        <rFont val="Calibri"/>
        <family val="2"/>
        <scheme val="minor"/>
      </rPr>
      <t xml:space="preserve"> </t>
    </r>
    <r>
      <rPr>
        <i/>
        <sz val="11"/>
        <color theme="1"/>
        <rFont val="Calibri"/>
        <family val="2"/>
        <scheme val="minor"/>
      </rPr>
      <t>This is also where youth based groups comprised of less than 75% Lawrence residents are defined.</t>
    </r>
  </si>
  <si>
    <r>
      <rPr>
        <b/>
        <sz val="11"/>
        <color theme="1"/>
        <rFont val="Calibri"/>
        <family val="2"/>
        <scheme val="minor"/>
      </rPr>
      <t>Government Agencies:</t>
    </r>
    <r>
      <rPr>
        <sz val="11"/>
        <color theme="1"/>
        <rFont val="Calibri"/>
        <family val="2"/>
        <scheme val="minor"/>
      </rPr>
      <t xml:space="preserve"> Federal, State, County, Locals, Schools, Agencies &amp; Departments</t>
    </r>
  </si>
  <si>
    <t>For profit and Non-Lawrence based Organizations</t>
  </si>
  <si>
    <t>Potential Staff Fees:</t>
  </si>
  <si>
    <t>Rental Spaces:</t>
  </si>
  <si>
    <t xml:space="preserve">All fees are expressed on a per hour basis.  </t>
  </si>
  <si>
    <t>Units Billed</t>
  </si>
  <si>
    <t>Itemized Cost</t>
  </si>
  <si>
    <t>Renter's Name:</t>
  </si>
  <si>
    <t>Estimated total invoice:</t>
  </si>
  <si>
    <t>Organization Name:</t>
  </si>
  <si>
    <t>Date Estimate emailed to Renter:</t>
  </si>
  <si>
    <t xml:space="preserve">Date of Rental: </t>
  </si>
  <si>
    <t>Last:</t>
  </si>
  <si>
    <t>First:</t>
  </si>
  <si>
    <t>Organization:</t>
  </si>
  <si>
    <t>Address:</t>
  </si>
  <si>
    <t>City:</t>
  </si>
  <si>
    <t>State:</t>
  </si>
  <si>
    <t>Zip:</t>
  </si>
  <si>
    <t>Business Telephone:</t>
  </si>
  <si>
    <t>Cell Phone:</t>
  </si>
  <si>
    <t>Cell phone number:</t>
  </si>
  <si>
    <t>Position Title:</t>
  </si>
  <si>
    <t>Space Requested:</t>
  </si>
  <si>
    <t>Date requested:</t>
  </si>
  <si>
    <t>Purpose of the event:</t>
  </si>
  <si>
    <t>Total number of people:</t>
  </si>
  <si>
    <t>Signature of Person Completing Form:</t>
  </si>
  <si>
    <t>Date:</t>
  </si>
  <si>
    <t>Tier 1: Lawrence Township Public Schools</t>
  </si>
  <si>
    <t>Tier 2: Associates of LTPS whose sole purpose /mission is directly connected to the schools. Organizations in this tier would cease to exist if the schools did not exist.</t>
  </si>
  <si>
    <t>Tier 3: Affiliates of LTPS (LT Municipal Govermentment) &amp; Lawrence-based nonproft youth organizations.  75% of the Lawrence-based nonprofit youth organization must be Lawrence residents to be in this tier.</t>
  </si>
  <si>
    <t>Tier 4: Lawrence-based Non profit organizations whose target is adult Lawrence residents.</t>
  </si>
  <si>
    <t>Tier 5: Government Agencies</t>
  </si>
  <si>
    <t>Tier 6: For profit or other organization not listed in other tiers</t>
  </si>
  <si>
    <t>(Must be an adult who has complete responsibility for all persons on site, including but not limited to, spectators.)</t>
  </si>
  <si>
    <t xml:space="preserve">Name of your representative who will be in-charge on-site at LTPS: </t>
  </si>
  <si>
    <t>REQUEST FOR BUILDING USE FORM</t>
  </si>
  <si>
    <t>(See Pricing Chart for locations)</t>
  </si>
  <si>
    <t>What "Tier" are you?</t>
  </si>
  <si>
    <t>Days(Minimum hours)</t>
  </si>
  <si>
    <t>Estimate of Invoice for Building Use</t>
  </si>
  <si>
    <t xml:space="preserve">Disclaimer:  </t>
  </si>
  <si>
    <t>Estimated invoices are subject to change based on actual use as determined by the school district.</t>
  </si>
  <si>
    <t xml:space="preserve">Person completing estimate: </t>
  </si>
  <si>
    <t>Get form from Renter</t>
  </si>
  <si>
    <t>Determine if space is available</t>
  </si>
  <si>
    <t xml:space="preserve">Send renter an estimate </t>
  </si>
  <si>
    <t>Renter will then:</t>
  </si>
  <si>
    <t>Accept offer</t>
  </si>
  <si>
    <t>Provide insurance certificate</t>
  </si>
  <si>
    <t>Agree to terms and conditions</t>
  </si>
  <si>
    <t>Determine if human resources are available</t>
  </si>
  <si>
    <t>Send renter confirmation</t>
  </si>
  <si>
    <t>Schedule space as booked</t>
  </si>
  <si>
    <t>Schedule human resources</t>
  </si>
  <si>
    <t>Process</t>
  </si>
  <si>
    <t>Field lights(Yes or No)</t>
  </si>
  <si>
    <t>Tables (How many)</t>
  </si>
  <si>
    <t>Chairs(How many)</t>
  </si>
  <si>
    <t>Stage lights(Yes or No)</t>
  </si>
  <si>
    <t>Scoreboard(Yes or No)</t>
  </si>
  <si>
    <t>Projector(Yes or No)</t>
  </si>
  <si>
    <t>Microphone(Yes or No)</t>
  </si>
  <si>
    <t>Bleachers(Yes or No)</t>
  </si>
  <si>
    <t>Banquet Tables? #</t>
  </si>
  <si>
    <t>Cafeteria Tables?#</t>
  </si>
  <si>
    <t>Podium (Yes or No)</t>
  </si>
  <si>
    <t>Arrival Time</t>
  </si>
  <si>
    <t>Departure Time:</t>
  </si>
  <si>
    <t>Determine if use is allowed by policy</t>
  </si>
  <si>
    <t>Determing Tiering Structure</t>
  </si>
  <si>
    <t>Turf Field Stadium</t>
  </si>
  <si>
    <t>Turf Field #1</t>
  </si>
  <si>
    <t>Classroom</t>
  </si>
  <si>
    <t>Cafeteria(Except LHS)</t>
  </si>
  <si>
    <t xml:space="preserve">Name of person filling out form: </t>
  </si>
  <si>
    <t>Cafeteria</t>
  </si>
  <si>
    <t xml:space="preserve">Turf Field </t>
  </si>
  <si>
    <t>Sound board (Yes or No)</t>
  </si>
  <si>
    <t>Events are subject to cancellation up to the day before the event based on school events/changes</t>
  </si>
  <si>
    <t>Turf</t>
  </si>
  <si>
    <t>Tables in hall (Yes or No)</t>
  </si>
  <si>
    <t>Microphone</t>
  </si>
  <si>
    <t>The district shall decide whether or not to assign security, site supervisors, maintenance, or custodians.  This will be reflected on your invoice, which will be sent after the date and event have been approved and insurance certificates have been submitted.</t>
  </si>
  <si>
    <t>Building Admin Approval:</t>
  </si>
  <si>
    <t xml:space="preserve">Facilities Approval: </t>
  </si>
  <si>
    <t>Please submit completed form to:</t>
  </si>
  <si>
    <t>Please note if you need any of the following. Enter amounts where necessary:</t>
  </si>
  <si>
    <r>
      <t xml:space="preserve">Tables for walkway </t>
    </r>
    <r>
      <rPr>
        <sz val="10"/>
        <color theme="1"/>
        <rFont val="Calibri"/>
        <family val="2"/>
        <scheme val="minor"/>
      </rPr>
      <t>(Yes/No)</t>
    </r>
  </si>
  <si>
    <t xml:space="preserve">     All rates on the Pricing Charts are hourly rates. ( Pricing Charts are attached)</t>
  </si>
  <si>
    <t>Tier III: Affiliates of LTPS (LT Municipal Gov't) &amp; Lawrence-based nonprofit youth organizations. 75% must be Lawrence residents.</t>
  </si>
  <si>
    <t>Tier V: Government Agencies</t>
  </si>
  <si>
    <t>Tier VI: For profit and non-Lawrence based organizations.</t>
  </si>
  <si>
    <t>*** Top Section For Official Use Only:</t>
  </si>
  <si>
    <t>Date Available:</t>
  </si>
  <si>
    <t>Tier IV: Lawrence-based non-profit organizations whose target is adult Lawrence residents, &amp; youth based groups &lt; 75% Lawrence residents.</t>
  </si>
  <si>
    <t>TOTAL</t>
  </si>
  <si>
    <t>NJ</t>
  </si>
  <si>
    <t>head injuries</t>
  </si>
  <si>
    <t xml:space="preserve">1.  I have received district Policy 2431.4 and Regulation 2431.4 regarding Prevention and Treatment of Sports Related Concussion and </t>
  </si>
  <si>
    <t>Attestations from Building Use Applicants:</t>
  </si>
  <si>
    <t>will call 911 for any emergency and that I will provide a telephone for purposes of making the necessary calls.</t>
  </si>
  <si>
    <t xml:space="preserve">3. I have become familiar with the Building Layout and will review all emergency egress routes as posted and I understand that I </t>
  </si>
  <si>
    <t>4. I have received district Policy 7510 "Use of School Facilities" and I agree to abide by the policy requirements.</t>
  </si>
  <si>
    <t xml:space="preserve">Certificate of Insurance &amp; Endorsement Page Received: </t>
  </si>
  <si>
    <t>Provide Renter with:</t>
  </si>
  <si>
    <t>Use of Facilities Policy</t>
  </si>
  <si>
    <t>Prevention of Concussion Policy and Regulation</t>
  </si>
  <si>
    <t>Emergency Chart-Building Use</t>
  </si>
  <si>
    <t>Insurance Requirements:</t>
  </si>
  <si>
    <t xml:space="preserve">INSURANCE MINIMUM REQUIREMENTS </t>
  </si>
  <si>
    <t xml:space="preserve">b. Private Coverage to be Primary and Non-Contributory. </t>
  </si>
  <si>
    <t xml:space="preserve">d. Executed Indemnity and Hold Harmless Agreement </t>
  </si>
  <si>
    <t xml:space="preserve">e. Sports Associations must show evidence that their General Liability Policy will respond to injuries sustained by athletic participants, and/or show a Certificate of Insurance evidencing an Athletic Participants Medical Payments Policy. </t>
  </si>
  <si>
    <r>
      <t xml:space="preserve">I. General Liability </t>
    </r>
    <r>
      <rPr>
        <sz val="11.5"/>
        <color rgb="FF000000"/>
        <rFont val="Calibri"/>
        <family val="2"/>
        <scheme val="minor"/>
      </rPr>
      <t xml:space="preserve">a. Commercial General Liability with a $1,000,000 Combined Single Limit of Liability for Bodily Injury and Property Damage, including Blanket Contractual, Premises and Products Liability and must provide coverage for Sexual abuse and molestation. </t>
    </r>
  </si>
  <si>
    <t xml:space="preserve">5. I understand that I am responsible to comply with all local, state, county, and federal laws including but not limited to any required permits. </t>
  </si>
  <si>
    <t xml:space="preserve">6. I understand that I am responsible for securing the facility, and the behavior and consequences of all participants in this lease. </t>
  </si>
  <si>
    <t>c. School District named as "Additional Insured"; and provide the ENDORSEMENT Page from the policy</t>
  </si>
  <si>
    <t>without first having received explicit approval by the district, nor will I expand use beyond the rooms and materials and services approved herein.</t>
  </si>
  <si>
    <t>8. This application is not transferrable</t>
  </si>
  <si>
    <t>2. If I am renting for an Athletic event, I will have a CPR  and AED Certified Adult Present and I will provide an AED machine.</t>
  </si>
  <si>
    <t>7. I will not alter any aspect of the facility, introduce any combustible accelerants, utilize open flames or heating elements, introduce any chemicals</t>
  </si>
  <si>
    <t xml:space="preserve">am responsible for reviewing the Emergency Plan with my participants, and that I </t>
  </si>
  <si>
    <t>LAWRENCE TOWNSHIP PUBLIC SCHOOLS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</si>
</sst>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_(&quot;$&quot;* #,##0_);_(&quot;$&quot;* \(#,##0\);_(&quot;$&quot;* &quot;-&quot;??_);_(@_)"/>
  </numFmts>
  <fonts count="15" x14ac:knownFonts="1">
    <font>
      <sz val="11"/>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sz val="10"/>
      <color theme="1"/>
      <name val="Calibri"/>
      <family val="2"/>
      <scheme val="minor"/>
    </font>
    <font>
      <b/>
      <sz val="11"/>
      <color rgb="FF000000"/>
      <name val="Calibri"/>
      <family val="2"/>
      <scheme val="minor"/>
    </font>
    <font>
      <sz val="14"/>
      <color theme="1"/>
      <name val="Calibri"/>
      <family val="2"/>
      <scheme val="minor"/>
    </font>
    <font>
      <u/>
      <sz val="11"/>
      <color theme="10"/>
      <name val="Calibri"/>
      <family val="2"/>
      <scheme val="minor"/>
    </font>
    <font>
      <b/>
      <u/>
      <sz val="11"/>
      <color theme="1"/>
      <name val="Calibri"/>
      <family val="2"/>
      <scheme val="minor"/>
    </font>
    <font>
      <b/>
      <sz val="11.5"/>
      <color rgb="FF000000"/>
      <name val="Calibri"/>
      <family val="2"/>
      <scheme val="minor"/>
    </font>
    <font>
      <sz val="11.5"/>
      <color rgb="FF00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2"/>
        <bgColor indexed="64"/>
      </patternFill>
    </fill>
  </fills>
  <borders count="13">
    <border>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9"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cellStyleXfs>
  <cellXfs count="81">
    <xf numFmtId="0" fontId="0" fillId="0" borderId="0" xfId="0"/>
    <xf numFmtId="0" fontId="0" fillId="0" borderId="0" xfId="0"/>
    <xf numFmtId="0" fontId="1" fillId="3" borderId="0" xfId="0" applyFont="1" applyFill="1" applyBorder="1" applyAlignment="1">
      <alignment horizontal="center" vertical="center" wrapText="1"/>
    </xf>
    <xf numFmtId="0" fontId="3" fillId="0" borderId="0" xfId="0" applyFont="1" applyBorder="1"/>
    <xf numFmtId="0" fontId="2" fillId="0" borderId="0" xfId="0" applyFont="1" applyBorder="1" applyAlignment="1">
      <alignment vertical="center" wrapText="1"/>
    </xf>
    <xf numFmtId="6" fontId="2" fillId="4" borderId="0" xfId="0" applyNumberFormat="1" applyFont="1" applyFill="1" applyBorder="1" applyAlignment="1">
      <alignment horizontal="center" vertical="top" wrapText="1"/>
    </xf>
    <xf numFmtId="6" fontId="2" fillId="5" borderId="0" xfId="0" applyNumberFormat="1" applyFont="1" applyFill="1" applyBorder="1" applyAlignment="1">
      <alignment horizontal="center" vertical="top" wrapText="1"/>
    </xf>
    <xf numFmtId="6" fontId="2" fillId="3" borderId="0" xfId="0" applyNumberFormat="1" applyFont="1" applyFill="1" applyBorder="1" applyAlignment="1">
      <alignment horizontal="center" vertical="top" wrapText="1"/>
    </xf>
    <xf numFmtId="6" fontId="2" fillId="2" borderId="0" xfId="0" applyNumberFormat="1" applyFont="1" applyFill="1" applyBorder="1" applyAlignment="1">
      <alignment horizontal="center" vertical="top" wrapText="1"/>
    </xf>
    <xf numFmtId="0" fontId="2" fillId="4" borderId="0" xfId="0" applyFont="1" applyFill="1" applyBorder="1" applyAlignment="1">
      <alignment horizontal="center" vertical="top" wrapText="1"/>
    </xf>
    <xf numFmtId="9" fontId="3" fillId="0" borderId="0" xfId="1" applyFont="1" applyBorder="1"/>
    <xf numFmtId="0" fontId="8" fillId="0" borderId="0" xfId="0" applyFont="1" applyBorder="1"/>
    <xf numFmtId="0" fontId="1" fillId="0" borderId="0" xfId="0" applyFont="1" applyBorder="1" applyAlignment="1">
      <alignment vertical="center" wrapText="1"/>
    </xf>
    <xf numFmtId="0" fontId="0" fillId="0" borderId="0" xfId="0" applyAlignment="1">
      <alignment horizontal="center"/>
    </xf>
    <xf numFmtId="0" fontId="3" fillId="0" borderId="0" xfId="0" applyFont="1" applyFill="1" applyBorder="1" applyAlignment="1">
      <alignment horizontal="center"/>
    </xf>
    <xf numFmtId="164" fontId="0" fillId="0" borderId="0" xfId="2" applyNumberFormat="1" applyFont="1"/>
    <xf numFmtId="164" fontId="0" fillId="0" borderId="1" xfId="0" applyNumberFormat="1" applyBorder="1"/>
    <xf numFmtId="0" fontId="1" fillId="0" borderId="0" xfId="0" applyFont="1" applyFill="1" applyBorder="1" applyAlignment="1">
      <alignment horizontal="center" vertical="center" wrapText="1"/>
    </xf>
    <xf numFmtId="0" fontId="0" fillId="0" borderId="0" xfId="0" applyFill="1" applyAlignment="1">
      <alignment horizontal="center"/>
    </xf>
    <xf numFmtId="164" fontId="0" fillId="0" borderId="0" xfId="2" applyNumberFormat="1" applyFont="1" applyFill="1"/>
    <xf numFmtId="0" fontId="5" fillId="0" borderId="0" xfId="0" applyFont="1" applyAlignment="1">
      <alignment horizontal="center"/>
    </xf>
    <xf numFmtId="0" fontId="9" fillId="4"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vertical="top"/>
    </xf>
    <xf numFmtId="0" fontId="3" fillId="0" borderId="0" xfId="0" applyFont="1"/>
    <xf numFmtId="0" fontId="0" fillId="0" borderId="2" xfId="0" applyBorder="1"/>
    <xf numFmtId="0" fontId="0" fillId="0" borderId="3" xfId="0" applyBorder="1"/>
    <xf numFmtId="0" fontId="0" fillId="0" borderId="0" xfId="0" applyBorder="1"/>
    <xf numFmtId="6" fontId="2" fillId="6" borderId="0" xfId="0" applyNumberFormat="1" applyFont="1" applyFill="1" applyBorder="1" applyAlignment="1">
      <alignment horizontal="center" vertical="top" wrapText="1"/>
    </xf>
    <xf numFmtId="0" fontId="2" fillId="0" borderId="0" xfId="0" applyFont="1" applyFill="1" applyBorder="1" applyAlignment="1">
      <alignment vertical="center" wrapText="1"/>
    </xf>
    <xf numFmtId="6" fontId="2" fillId="0" borderId="0" xfId="0" applyNumberFormat="1" applyFont="1" applyFill="1" applyBorder="1" applyAlignment="1">
      <alignment horizontal="center" vertical="top" wrapText="1"/>
    </xf>
    <xf numFmtId="0" fontId="3" fillId="0" borderId="0" xfId="0" applyFont="1" applyFill="1" applyBorder="1"/>
    <xf numFmtId="9" fontId="3" fillId="0" borderId="0" xfId="1" applyFont="1" applyFill="1" applyBorder="1"/>
    <xf numFmtId="0" fontId="3" fillId="3" borderId="0" xfId="0" applyFont="1" applyFill="1" applyBorder="1"/>
    <xf numFmtId="0" fontId="2" fillId="0" borderId="0" xfId="0" applyFont="1" applyFill="1" applyBorder="1" applyAlignment="1">
      <alignment horizontal="center" vertical="top" wrapText="1"/>
    </xf>
    <xf numFmtId="0" fontId="0" fillId="3" borderId="0" xfId="0" applyFill="1" applyAlignment="1">
      <alignment vertical="top" wrapText="1"/>
    </xf>
    <xf numFmtId="0" fontId="2" fillId="3" borderId="0" xfId="0" applyFont="1" applyFill="1" applyBorder="1" applyAlignment="1">
      <alignment horizontal="center" vertical="top" wrapText="1"/>
    </xf>
    <xf numFmtId="0" fontId="0" fillId="0" borderId="0" xfId="0" applyAlignment="1">
      <alignment horizontal="center"/>
    </xf>
    <xf numFmtId="0" fontId="3" fillId="0" borderId="2" xfId="0" applyFont="1" applyBorder="1"/>
    <xf numFmtId="0" fontId="3" fillId="0" borderId="3" xfId="0" applyFont="1" applyBorder="1"/>
    <xf numFmtId="0" fontId="8" fillId="0" borderId="0" xfId="0" applyFont="1"/>
    <xf numFmtId="0" fontId="5" fillId="0" borderId="0" xfId="0" applyFont="1"/>
    <xf numFmtId="0" fontId="0" fillId="0" borderId="0" xfId="0" applyAlignment="1">
      <alignment wrapText="1"/>
    </xf>
    <xf numFmtId="0" fontId="0" fillId="0" borderId="0" xfId="0" applyAlignment="1">
      <alignment horizontal="left"/>
    </xf>
    <xf numFmtId="0" fontId="11" fillId="0" borderId="0" xfId="3" applyAlignment="1">
      <alignment horizontal="center"/>
    </xf>
    <xf numFmtId="0" fontId="0" fillId="0" borderId="0" xfId="0" applyBorder="1" applyAlignment="1">
      <alignment horizontal="left"/>
    </xf>
    <xf numFmtId="0" fontId="12" fillId="0" borderId="0" xfId="0" applyFont="1" applyAlignment="1">
      <alignment horizontal="center"/>
    </xf>
    <xf numFmtId="0" fontId="12" fillId="0" borderId="0" xfId="0" applyFont="1" applyBorder="1" applyAlignment="1">
      <alignment horizontal="center"/>
    </xf>
    <xf numFmtId="0" fontId="5" fillId="0" borderId="2" xfId="0" applyFont="1" applyBorder="1"/>
    <xf numFmtId="164" fontId="0" fillId="0" borderId="0" xfId="0" applyNumberFormat="1"/>
    <xf numFmtId="0" fontId="3" fillId="0" borderId="0" xfId="0" applyFont="1" applyAlignment="1">
      <alignment vertical="top" wrapText="1"/>
    </xf>
    <xf numFmtId="0" fontId="3" fillId="0" borderId="0" xfId="0" applyFont="1" applyAlignment="1">
      <alignment vertical="top"/>
    </xf>
    <xf numFmtId="0" fontId="8" fillId="0" borderId="0" xfId="0" applyFont="1" applyAlignment="1">
      <alignment vertical="top"/>
    </xf>
    <xf numFmtId="0" fontId="0" fillId="0" borderId="4" xfId="0" applyBorder="1" applyAlignment="1">
      <alignment horizontal="left"/>
    </xf>
    <xf numFmtId="0" fontId="0" fillId="0" borderId="5" xfId="0" applyBorder="1" applyAlignment="1">
      <alignment horizontal="center"/>
    </xf>
    <xf numFmtId="0" fontId="0" fillId="0" borderId="5" xfId="0" applyBorder="1" applyAlignment="1">
      <alignment horizontal="left"/>
    </xf>
    <xf numFmtId="0" fontId="0" fillId="0" borderId="6" xfId="0" applyBorder="1" applyAlignment="1">
      <alignment horizontal="center"/>
    </xf>
    <xf numFmtId="0" fontId="0" fillId="0" borderId="7" xfId="0" applyBorder="1" applyAlignment="1">
      <alignment horizontal="center"/>
    </xf>
    <xf numFmtId="0" fontId="0" fillId="0" borderId="8" xfId="0" applyBorder="1"/>
    <xf numFmtId="0" fontId="0" fillId="0" borderId="9" xfId="0" applyBorder="1"/>
    <xf numFmtId="0" fontId="0" fillId="0" borderId="10" xfId="0" applyBorder="1" applyAlignment="1">
      <alignment horizontal="left"/>
    </xf>
    <xf numFmtId="0" fontId="0" fillId="0" borderId="11" xfId="0" applyBorder="1"/>
    <xf numFmtId="0" fontId="0" fillId="0" borderId="12" xfId="0" applyBorder="1"/>
    <xf numFmtId="0" fontId="13" fillId="0" borderId="0" xfId="0" applyFont="1" applyAlignment="1">
      <alignment vertical="center"/>
    </xf>
    <xf numFmtId="0" fontId="14" fillId="0" borderId="0" xfId="0" applyFont="1" applyAlignment="1">
      <alignment vertical="center"/>
    </xf>
    <xf numFmtId="0" fontId="5" fillId="0" borderId="0" xfId="0" applyFont="1" applyAlignment="1">
      <alignment horizontal="center"/>
    </xf>
    <xf numFmtId="0" fontId="5" fillId="0" borderId="0" xfId="0" applyFont="1" applyAlignment="1">
      <alignment horizontal="center" vertical="center"/>
    </xf>
    <xf numFmtId="0" fontId="0" fillId="0" borderId="0" xfId="0" applyAlignment="1">
      <alignment horizontal="left" wrapText="1"/>
    </xf>
    <xf numFmtId="0" fontId="3" fillId="0" borderId="0" xfId="0" applyFont="1" applyAlignment="1">
      <alignment horizontal="left" vertical="top" wrapText="1"/>
    </xf>
    <xf numFmtId="0" fontId="3" fillId="0" borderId="0" xfId="0" applyFont="1" applyAlignment="1">
      <alignment vertical="top" wrapText="1"/>
    </xf>
    <xf numFmtId="0" fontId="0" fillId="0" borderId="0" xfId="0" applyAlignment="1">
      <alignment vertical="top" wrapText="1"/>
    </xf>
    <xf numFmtId="0" fontId="0" fillId="0" borderId="0" xfId="0" applyFont="1" applyBorder="1" applyAlignment="1">
      <alignment vertical="top" wrapText="1"/>
    </xf>
    <xf numFmtId="0" fontId="5" fillId="0" borderId="0" xfId="0" applyFont="1" applyBorder="1" applyAlignment="1">
      <alignment horizontal="left" vertical="top" wrapText="1"/>
    </xf>
    <xf numFmtId="0" fontId="6" fillId="0" borderId="0" xfId="0" applyFont="1" applyBorder="1" applyAlignment="1">
      <alignment horizontal="center"/>
    </xf>
    <xf numFmtId="0" fontId="5" fillId="0" borderId="0" xfId="0" applyFont="1" applyAlignment="1">
      <alignment vertical="top" wrapText="1"/>
    </xf>
    <xf numFmtId="0" fontId="5" fillId="0" borderId="0" xfId="0" applyFont="1" applyAlignment="1">
      <alignment horizontal="center" vertical="top"/>
    </xf>
    <xf numFmtId="0" fontId="10" fillId="0" borderId="0" xfId="0" applyFont="1" applyAlignment="1">
      <alignment horizontal="center"/>
    </xf>
    <xf numFmtId="0" fontId="5" fillId="0" borderId="0" xfId="0" applyFont="1" applyBorder="1" applyAlignment="1">
      <alignment vertical="top" wrapText="1"/>
    </xf>
  </cellXfs>
  <cellStyles count="4">
    <cellStyle name="Currency" xfId="2" builtinId="4"/>
    <cellStyle name="Hyperlink" xfId="3"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peto@ltp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6"/>
  <sheetViews>
    <sheetView tabSelected="1" zoomScaleNormal="100" zoomScaleSheetLayoutView="90" workbookViewId="0">
      <selection activeCell="H10" sqref="H10"/>
    </sheetView>
  </sheetViews>
  <sheetFormatPr defaultRowHeight="15" x14ac:dyDescent="0.25"/>
  <cols>
    <col min="1" max="1" width="23.140625" customWidth="1"/>
    <col min="2" max="2" width="10.28515625" customWidth="1"/>
    <col min="3" max="3" width="21.28515625" customWidth="1"/>
    <col min="4" max="4" width="16.85546875" customWidth="1"/>
    <col min="5" max="5" width="14.7109375" customWidth="1"/>
    <col min="7" max="7" width="12.42578125" customWidth="1"/>
  </cols>
  <sheetData>
    <row r="1" spans="1:7" s="1" customFormat="1" x14ac:dyDescent="0.25">
      <c r="A1" s="68" t="s">
        <v>154</v>
      </c>
      <c r="B1" s="68"/>
      <c r="C1" s="68"/>
      <c r="D1" s="68"/>
      <c r="E1" s="68"/>
      <c r="F1" s="68"/>
      <c r="G1" s="68"/>
    </row>
    <row r="2" spans="1:7" ht="20.100000000000001" customHeight="1" x14ac:dyDescent="0.25">
      <c r="A2" s="69" t="s">
        <v>67</v>
      </c>
      <c r="B2" s="69"/>
      <c r="C2" s="69"/>
      <c r="D2" s="69"/>
      <c r="E2" s="69"/>
      <c r="F2" s="69"/>
      <c r="G2" s="69"/>
    </row>
    <row r="3" spans="1:7" s="1" customFormat="1" ht="15.75" thickBot="1" x14ac:dyDescent="0.3">
      <c r="A3" s="46" t="s">
        <v>117</v>
      </c>
      <c r="B3" s="40"/>
      <c r="C3" s="40" t="s">
        <v>17</v>
      </c>
      <c r="D3" s="47" t="s">
        <v>17</v>
      </c>
      <c r="E3" s="20"/>
      <c r="F3" s="20"/>
      <c r="G3" s="20"/>
    </row>
    <row r="4" spans="1:7" s="1" customFormat="1" x14ac:dyDescent="0.25">
      <c r="A4" s="56" t="s">
        <v>124</v>
      </c>
      <c r="B4" s="57"/>
      <c r="C4" s="58" t="s">
        <v>125</v>
      </c>
      <c r="D4" s="57"/>
      <c r="E4" s="59"/>
      <c r="F4" s="57"/>
      <c r="G4" s="60"/>
    </row>
    <row r="5" spans="1:7" x14ac:dyDescent="0.25">
      <c r="A5" s="61"/>
      <c r="B5" s="30"/>
      <c r="C5" s="48" t="s">
        <v>115</v>
      </c>
      <c r="D5" s="30"/>
      <c r="E5" s="28"/>
      <c r="F5" s="30"/>
      <c r="G5" s="62"/>
    </row>
    <row r="6" spans="1:7" s="1" customFormat="1" x14ac:dyDescent="0.25">
      <c r="A6" s="61"/>
      <c r="B6" s="30"/>
      <c r="C6" s="48" t="s">
        <v>116</v>
      </c>
      <c r="D6" s="30"/>
      <c r="E6" s="28"/>
      <c r="F6" s="30"/>
      <c r="G6" s="62"/>
    </row>
    <row r="7" spans="1:7" s="1" customFormat="1" ht="15.75" thickBot="1" x14ac:dyDescent="0.3">
      <c r="A7" s="63" t="s">
        <v>135</v>
      </c>
      <c r="B7" s="64"/>
      <c r="C7" s="64"/>
      <c r="D7" s="64"/>
      <c r="E7" s="64"/>
      <c r="F7" s="64"/>
      <c r="G7" s="65"/>
    </row>
    <row r="8" spans="1:7" ht="14.45" customHeight="1" x14ac:dyDescent="0.25">
      <c r="A8" t="s">
        <v>106</v>
      </c>
      <c r="B8" s="30"/>
      <c r="C8" s="28" t="s">
        <v>17</v>
      </c>
      <c r="D8" s="28"/>
      <c r="E8" s="28"/>
      <c r="F8" s="28"/>
    </row>
    <row r="9" spans="1:7" x14ac:dyDescent="0.25">
      <c r="A9" t="s">
        <v>44</v>
      </c>
      <c r="B9" s="30"/>
      <c r="C9" s="28" t="s">
        <v>17</v>
      </c>
      <c r="D9" s="28"/>
      <c r="E9" s="28"/>
      <c r="F9" s="28"/>
    </row>
    <row r="10" spans="1:7" x14ac:dyDescent="0.25">
      <c r="A10" t="s">
        <v>45</v>
      </c>
      <c r="B10" s="30"/>
      <c r="C10" s="29" t="s">
        <v>17</v>
      </c>
      <c r="D10" s="29"/>
      <c r="E10" s="28"/>
      <c r="F10" s="28"/>
    </row>
    <row r="11" spans="1:7" x14ac:dyDescent="0.25">
      <c r="A11" t="s">
        <v>46</v>
      </c>
      <c r="B11" s="30"/>
      <c r="C11" s="29" t="s">
        <v>17</v>
      </c>
      <c r="D11" s="29"/>
    </row>
    <row r="12" spans="1:7" x14ac:dyDescent="0.25">
      <c r="A12" t="s">
        <v>47</v>
      </c>
      <c r="B12" s="28" t="s">
        <v>128</v>
      </c>
      <c r="C12" s="30"/>
      <c r="D12" t="s">
        <v>48</v>
      </c>
      <c r="E12" s="29" t="s">
        <v>17</v>
      </c>
      <c r="F12" s="29"/>
    </row>
    <row r="13" spans="1:7" x14ac:dyDescent="0.25">
      <c r="A13" t="s">
        <v>49</v>
      </c>
      <c r="B13" s="28"/>
      <c r="C13" s="28"/>
      <c r="D13" t="s">
        <v>50</v>
      </c>
      <c r="E13" s="29" t="s">
        <v>17</v>
      </c>
      <c r="F13" s="29"/>
    </row>
    <row r="14" spans="1:7" x14ac:dyDescent="0.25">
      <c r="A14" s="44" t="s">
        <v>66</v>
      </c>
    </row>
    <row r="15" spans="1:7" s="1" customFormat="1" x14ac:dyDescent="0.25">
      <c r="A15" s="27" t="s">
        <v>65</v>
      </c>
    </row>
    <row r="16" spans="1:7" x14ac:dyDescent="0.25">
      <c r="A16" t="s">
        <v>43</v>
      </c>
      <c r="B16" s="28" t="s">
        <v>17</v>
      </c>
      <c r="C16" s="28"/>
      <c r="D16" t="s">
        <v>42</v>
      </c>
      <c r="E16" s="28" t="s">
        <v>17</v>
      </c>
    </row>
    <row r="17" spans="1:7" s="1" customFormat="1" x14ac:dyDescent="0.25">
      <c r="A17" s="1" t="s">
        <v>52</v>
      </c>
      <c r="B17" s="28" t="s">
        <v>17</v>
      </c>
      <c r="C17" s="28"/>
    </row>
    <row r="18" spans="1:7" x14ac:dyDescent="0.25">
      <c r="A18" t="s">
        <v>51</v>
      </c>
      <c r="B18" s="29" t="s">
        <v>17</v>
      </c>
    </row>
    <row r="19" spans="1:7" x14ac:dyDescent="0.25">
      <c r="A19" s="44" t="s">
        <v>54</v>
      </c>
      <c r="B19" s="28" t="s">
        <v>17</v>
      </c>
      <c r="C19" s="28"/>
      <c r="D19" t="s">
        <v>98</v>
      </c>
      <c r="E19" s="28"/>
      <c r="F19" s="28"/>
    </row>
    <row r="20" spans="1:7" s="1" customFormat="1" x14ac:dyDescent="0.25">
      <c r="A20" t="s">
        <v>56</v>
      </c>
      <c r="B20" s="29" t="s">
        <v>17</v>
      </c>
      <c r="C20" s="29"/>
      <c r="D20" t="s">
        <v>99</v>
      </c>
      <c r="E20" s="29"/>
      <c r="F20" s="29"/>
      <c r="G20"/>
    </row>
    <row r="21" spans="1:7" s="1" customFormat="1" x14ac:dyDescent="0.25">
      <c r="A21" t="s">
        <v>55</v>
      </c>
      <c r="B21" s="28" t="s">
        <v>17</v>
      </c>
      <c r="C21" s="28"/>
      <c r="D21" s="28"/>
      <c r="E21" s="28"/>
      <c r="F21" s="28"/>
      <c r="G21"/>
    </row>
    <row r="22" spans="1:7" x14ac:dyDescent="0.25">
      <c r="A22" s="44" t="s">
        <v>53</v>
      </c>
      <c r="B22" s="30"/>
      <c r="C22" s="30"/>
      <c r="D22" s="30"/>
      <c r="E22" s="43" t="s">
        <v>68</v>
      </c>
    </row>
    <row r="23" spans="1:7" x14ac:dyDescent="0.25">
      <c r="A23" s="1" t="s">
        <v>107</v>
      </c>
      <c r="B23" s="28"/>
      <c r="C23" s="30"/>
      <c r="D23" s="30" t="s">
        <v>4</v>
      </c>
      <c r="E23" s="41" t="s">
        <v>17</v>
      </c>
      <c r="F23" s="28"/>
      <c r="G23" s="1"/>
    </row>
    <row r="24" spans="1:7" x14ac:dyDescent="0.25">
      <c r="A24" s="1" t="s">
        <v>104</v>
      </c>
      <c r="B24" s="29"/>
      <c r="C24" s="30"/>
      <c r="D24" s="30" t="s">
        <v>108</v>
      </c>
      <c r="E24" s="42"/>
      <c r="F24" s="29"/>
      <c r="G24" s="1"/>
    </row>
    <row r="25" spans="1:7" s="44" customFormat="1" x14ac:dyDescent="0.25">
      <c r="A25" s="44" t="s">
        <v>118</v>
      </c>
    </row>
    <row r="26" spans="1:7" s="49" customFormat="1" x14ac:dyDescent="0.25">
      <c r="A26" s="49" t="s">
        <v>4</v>
      </c>
      <c r="B26" s="50"/>
      <c r="C26" s="49" t="s">
        <v>107</v>
      </c>
      <c r="D26" s="50"/>
      <c r="E26" s="49" t="s">
        <v>111</v>
      </c>
    </row>
    <row r="27" spans="1:7" s="1" customFormat="1" x14ac:dyDescent="0.25">
      <c r="A27" s="1" t="s">
        <v>92</v>
      </c>
      <c r="B27" s="28" t="s">
        <v>17</v>
      </c>
      <c r="C27" s="1" t="s">
        <v>92</v>
      </c>
      <c r="D27" s="28"/>
      <c r="E27" s="1" t="s">
        <v>94</v>
      </c>
      <c r="G27" s="28"/>
    </row>
    <row r="28" spans="1:7" s="1" customFormat="1" x14ac:dyDescent="0.25">
      <c r="A28" s="1" t="s">
        <v>93</v>
      </c>
      <c r="B28" s="29" t="s">
        <v>17</v>
      </c>
      <c r="C28" s="1" t="s">
        <v>93</v>
      </c>
      <c r="D28" s="29"/>
      <c r="E28" s="1" t="s">
        <v>87</v>
      </c>
      <c r="G28" s="29"/>
    </row>
    <row r="29" spans="1:7" s="1" customFormat="1" x14ac:dyDescent="0.25">
      <c r="A29" s="1" t="s">
        <v>97</v>
      </c>
      <c r="B29" s="29" t="s">
        <v>17</v>
      </c>
      <c r="C29" s="1" t="s">
        <v>95</v>
      </c>
      <c r="D29" s="29"/>
      <c r="E29" s="1" t="s">
        <v>91</v>
      </c>
      <c r="G29" s="29"/>
    </row>
    <row r="30" spans="1:7" s="1" customFormat="1" x14ac:dyDescent="0.25">
      <c r="A30" s="1" t="s">
        <v>90</v>
      </c>
      <c r="B30" s="29" t="s">
        <v>17</v>
      </c>
      <c r="C30" s="1" t="s">
        <v>96</v>
      </c>
      <c r="D30" s="29"/>
      <c r="E30" s="1" t="s">
        <v>113</v>
      </c>
      <c r="G30" s="29"/>
    </row>
    <row r="31" spans="1:7" s="1" customFormat="1" x14ac:dyDescent="0.25">
      <c r="A31" s="1" t="s">
        <v>109</v>
      </c>
      <c r="B31" s="29" t="s">
        <v>17</v>
      </c>
      <c r="C31" s="1" t="s">
        <v>88</v>
      </c>
      <c r="D31" s="29"/>
      <c r="E31" s="1" t="s">
        <v>119</v>
      </c>
      <c r="G31" s="28"/>
    </row>
    <row r="32" spans="1:7" s="1" customFormat="1" x14ac:dyDescent="0.25">
      <c r="A32" s="1" t="s">
        <v>112</v>
      </c>
      <c r="B32" s="29" t="s">
        <v>17</v>
      </c>
      <c r="C32" s="1" t="s">
        <v>89</v>
      </c>
      <c r="D32" s="29"/>
    </row>
    <row r="33" spans="1:7" s="1" customFormat="1" x14ac:dyDescent="0.25"/>
    <row r="34" spans="1:7" s="44" customFormat="1" x14ac:dyDescent="0.25">
      <c r="A34" s="44" t="s">
        <v>69</v>
      </c>
      <c r="B34" s="51" t="s">
        <v>17</v>
      </c>
      <c r="C34" s="44" t="s">
        <v>120</v>
      </c>
    </row>
    <row r="35" spans="1:7" ht="14.45" customHeight="1" x14ac:dyDescent="0.25">
      <c r="A35" s="71" t="s">
        <v>121</v>
      </c>
      <c r="B35" s="71"/>
      <c r="C35" s="71"/>
      <c r="D35" s="71"/>
      <c r="E35" s="71"/>
      <c r="F35" s="71"/>
      <c r="G35" s="71"/>
    </row>
    <row r="36" spans="1:7" ht="14.1" customHeight="1" x14ac:dyDescent="0.25">
      <c r="A36" s="71" t="s">
        <v>126</v>
      </c>
      <c r="B36" s="71"/>
      <c r="C36" s="71"/>
      <c r="D36" s="71"/>
      <c r="E36" s="71"/>
      <c r="F36" s="71"/>
      <c r="G36" s="71"/>
    </row>
    <row r="37" spans="1:7" ht="14.45" customHeight="1" x14ac:dyDescent="0.25">
      <c r="A37" s="72" t="s">
        <v>122</v>
      </c>
      <c r="B37" s="72"/>
      <c r="C37" s="72"/>
      <c r="D37" s="72"/>
      <c r="E37" s="72"/>
      <c r="F37" s="72"/>
      <c r="G37" s="27"/>
    </row>
    <row r="38" spans="1:7" x14ac:dyDescent="0.25">
      <c r="A38" s="72" t="s">
        <v>123</v>
      </c>
      <c r="B38" s="72"/>
      <c r="C38" s="72"/>
      <c r="D38" s="72"/>
      <c r="E38" s="72"/>
      <c r="F38" s="72"/>
      <c r="G38" s="27"/>
    </row>
    <row r="39" spans="1:7" s="1" customFormat="1" x14ac:dyDescent="0.25">
      <c r="A39" s="53"/>
      <c r="B39" s="53"/>
      <c r="C39" s="53"/>
      <c r="D39" s="53"/>
      <c r="E39" s="53"/>
      <c r="F39" s="53"/>
      <c r="G39" s="27"/>
    </row>
    <row r="40" spans="1:7" s="1" customFormat="1" x14ac:dyDescent="0.25">
      <c r="A40" s="55" t="s">
        <v>131</v>
      </c>
      <c r="B40" s="53"/>
      <c r="C40" s="53"/>
      <c r="D40" s="53"/>
      <c r="E40" s="53"/>
      <c r="F40" s="53"/>
      <c r="G40" s="27"/>
    </row>
    <row r="41" spans="1:7" s="1" customFormat="1" x14ac:dyDescent="0.25">
      <c r="A41" s="54" t="s">
        <v>130</v>
      </c>
      <c r="B41" s="53"/>
      <c r="C41" s="53"/>
      <c r="D41" s="53"/>
      <c r="E41" s="53"/>
      <c r="F41" s="53"/>
      <c r="G41" s="27"/>
    </row>
    <row r="42" spans="1:7" s="1" customFormat="1" x14ac:dyDescent="0.25">
      <c r="A42" s="53" t="s">
        <v>129</v>
      </c>
      <c r="B42" s="53"/>
      <c r="C42" s="53"/>
      <c r="D42" s="53"/>
      <c r="E42" s="53"/>
      <c r="F42" s="53"/>
      <c r="G42" s="27"/>
    </row>
    <row r="43" spans="1:7" s="1" customFormat="1" x14ac:dyDescent="0.25">
      <c r="A43" s="54" t="s">
        <v>151</v>
      </c>
      <c r="B43" s="53"/>
      <c r="C43" s="53"/>
      <c r="D43" s="53"/>
      <c r="E43" s="53"/>
      <c r="F43" s="53"/>
      <c r="G43" s="27"/>
    </row>
    <row r="44" spans="1:7" x14ac:dyDescent="0.25">
      <c r="A44" s="54" t="s">
        <v>133</v>
      </c>
    </row>
    <row r="45" spans="1:7" s="1" customFormat="1" x14ac:dyDescent="0.25">
      <c r="A45" s="54" t="s">
        <v>153</v>
      </c>
    </row>
    <row r="46" spans="1:7" s="1" customFormat="1" x14ac:dyDescent="0.25">
      <c r="A46" s="54" t="s">
        <v>132</v>
      </c>
    </row>
    <row r="47" spans="1:7" s="1" customFormat="1" x14ac:dyDescent="0.25">
      <c r="A47" s="54" t="s">
        <v>134</v>
      </c>
    </row>
    <row r="48" spans="1:7" s="1" customFormat="1" x14ac:dyDescent="0.25">
      <c r="A48" s="54" t="s">
        <v>146</v>
      </c>
    </row>
    <row r="49" spans="1:8" s="1" customFormat="1" x14ac:dyDescent="0.25">
      <c r="A49" s="54" t="s">
        <v>147</v>
      </c>
    </row>
    <row r="50" spans="1:8" s="1" customFormat="1" x14ac:dyDescent="0.25">
      <c r="A50" s="54" t="s">
        <v>152</v>
      </c>
    </row>
    <row r="51" spans="1:8" s="1" customFormat="1" x14ac:dyDescent="0.25">
      <c r="A51" s="54" t="s">
        <v>149</v>
      </c>
    </row>
    <row r="52" spans="1:8" s="1" customFormat="1" x14ac:dyDescent="0.25">
      <c r="A52" s="54" t="s">
        <v>150</v>
      </c>
    </row>
    <row r="53" spans="1:8" x14ac:dyDescent="0.25">
      <c r="A53" t="s">
        <v>57</v>
      </c>
      <c r="C53" s="28"/>
      <c r="D53" s="28"/>
      <c r="F53" t="s">
        <v>58</v>
      </c>
      <c r="G53" s="28"/>
    </row>
    <row r="55" spans="1:8" x14ac:dyDescent="0.25">
      <c r="A55" s="44" t="s">
        <v>72</v>
      </c>
    </row>
    <row r="56" spans="1:8" x14ac:dyDescent="0.25">
      <c r="A56" t="s">
        <v>110</v>
      </c>
    </row>
    <row r="57" spans="1:8" x14ac:dyDescent="0.25">
      <c r="A57" t="s">
        <v>73</v>
      </c>
    </row>
    <row r="58" spans="1:8" s="1" customFormat="1" ht="29.45" customHeight="1" x14ac:dyDescent="0.25">
      <c r="A58" s="70" t="s">
        <v>114</v>
      </c>
      <c r="B58" s="70"/>
      <c r="C58" s="70"/>
      <c r="D58" s="70"/>
      <c r="E58" s="70"/>
      <c r="F58" s="70"/>
      <c r="G58" s="70"/>
      <c r="H58" s="45"/>
    </row>
    <row r="59" spans="1:8" x14ac:dyDescent="0.25">
      <c r="A59" s="45"/>
      <c r="B59" s="45"/>
      <c r="C59" s="45"/>
      <c r="D59" s="45"/>
      <c r="E59" s="45"/>
      <c r="F59" s="45"/>
      <c r="G59" s="45"/>
      <c r="H59" s="45"/>
    </row>
    <row r="60" spans="1:8" x14ac:dyDescent="0.25">
      <c r="A60" t="s">
        <v>140</v>
      </c>
    </row>
    <row r="61" spans="1:8" x14ac:dyDescent="0.25">
      <c r="A61" s="66" t="s">
        <v>141</v>
      </c>
    </row>
    <row r="62" spans="1:8" x14ac:dyDescent="0.25">
      <c r="A62" s="66" t="s">
        <v>145</v>
      </c>
    </row>
    <row r="63" spans="1:8" x14ac:dyDescent="0.25">
      <c r="A63" s="67" t="s">
        <v>142</v>
      </c>
    </row>
    <row r="64" spans="1:8" x14ac:dyDescent="0.25">
      <c r="A64" s="67" t="s">
        <v>148</v>
      </c>
    </row>
    <row r="65" spans="1:1" x14ac:dyDescent="0.25">
      <c r="A65" s="67" t="s">
        <v>143</v>
      </c>
    </row>
    <row r="66" spans="1:1" x14ac:dyDescent="0.25">
      <c r="A66" s="67" t="s">
        <v>144</v>
      </c>
    </row>
  </sheetData>
  <mergeCells count="7">
    <mergeCell ref="A1:G1"/>
    <mergeCell ref="A2:G2"/>
    <mergeCell ref="A58:G58"/>
    <mergeCell ref="A35:G35"/>
    <mergeCell ref="A36:G36"/>
    <mergeCell ref="A37:F37"/>
    <mergeCell ref="A38:F38"/>
  </mergeCells>
  <hyperlinks>
    <hyperlink ref="D3" r:id="rId1" display="apeto@ltps.org" xr:uid="{00000000-0004-0000-0000-000000000000}"/>
  </hyperlinks>
  <pageMargins left="0.25" right="0.25" top="0.25" bottom="0.25" header="0.3" footer="0.3"/>
  <pageSetup scale="9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6"/>
  <sheetViews>
    <sheetView topLeftCell="A2" zoomScale="70" zoomScaleNormal="70" workbookViewId="0">
      <selection activeCell="B4" sqref="B4:D4"/>
    </sheetView>
  </sheetViews>
  <sheetFormatPr defaultColWidth="9.140625" defaultRowHeight="12.75" x14ac:dyDescent="0.2"/>
  <cols>
    <col min="1" max="1" width="30" style="3" customWidth="1"/>
    <col min="2" max="2" width="9.85546875" style="3" customWidth="1"/>
    <col min="3" max="3" width="10.28515625" style="3" customWidth="1"/>
    <col min="4" max="4" width="12.140625" style="3" customWidth="1"/>
    <col min="5" max="5" width="2.7109375" style="3" customWidth="1"/>
    <col min="6" max="7" width="9.140625" style="3"/>
    <col min="8" max="8" width="11.5703125" style="3" customWidth="1"/>
    <col min="9" max="9" width="2.85546875" style="3" customWidth="1"/>
    <col min="10" max="10" width="9.140625" style="3"/>
    <col min="11" max="11" width="8.140625" style="3" bestFit="1" customWidth="1"/>
    <col min="12" max="12" width="8.5703125" style="3" bestFit="1" customWidth="1"/>
    <col min="13" max="13" width="2.7109375" style="3" customWidth="1"/>
    <col min="14" max="14" width="8.85546875" style="3" bestFit="1" customWidth="1"/>
    <col min="15" max="15" width="8.140625" style="3" bestFit="1" customWidth="1"/>
    <col min="16" max="16" width="9.7109375" style="3" customWidth="1"/>
    <col min="17" max="16384" width="9.140625" style="3"/>
  </cols>
  <sheetData>
    <row r="1" spans="1:20" x14ac:dyDescent="0.2">
      <c r="A1" s="3" t="s">
        <v>34</v>
      </c>
    </row>
    <row r="3" spans="1:20" ht="18.75" x14ac:dyDescent="0.3">
      <c r="B3" s="76" t="s">
        <v>0</v>
      </c>
      <c r="C3" s="76"/>
      <c r="D3" s="76"/>
      <c r="E3" s="36"/>
      <c r="F3" s="76" t="s">
        <v>1</v>
      </c>
      <c r="G3" s="76"/>
      <c r="H3" s="76"/>
      <c r="I3" s="36"/>
      <c r="J3" s="76" t="s">
        <v>2</v>
      </c>
      <c r="K3" s="76"/>
      <c r="L3" s="76"/>
      <c r="M3" s="36"/>
      <c r="N3" s="76" t="s">
        <v>3</v>
      </c>
      <c r="O3" s="76"/>
      <c r="P3" s="76"/>
    </row>
    <row r="4" spans="1:20" ht="107.25" customHeight="1" x14ac:dyDescent="0.2">
      <c r="B4" s="73" t="s">
        <v>28</v>
      </c>
      <c r="C4" s="73"/>
      <c r="D4" s="73"/>
      <c r="E4" s="38"/>
      <c r="F4" s="74" t="s">
        <v>29</v>
      </c>
      <c r="G4" s="74"/>
      <c r="H4" s="74"/>
      <c r="I4" s="38"/>
      <c r="J4" s="74" t="s">
        <v>30</v>
      </c>
      <c r="K4" s="74"/>
      <c r="L4" s="74"/>
      <c r="M4" s="38"/>
      <c r="N4" s="75" t="s">
        <v>31</v>
      </c>
      <c r="O4" s="75"/>
      <c r="P4" s="75"/>
    </row>
    <row r="5" spans="1:20" x14ac:dyDescent="0.2">
      <c r="A5" s="3" t="s">
        <v>70</v>
      </c>
      <c r="B5" s="17" t="s">
        <v>21</v>
      </c>
      <c r="C5" s="17" t="s">
        <v>23</v>
      </c>
      <c r="D5" s="17" t="s">
        <v>22</v>
      </c>
      <c r="E5" s="2"/>
      <c r="F5" s="17" t="s">
        <v>21</v>
      </c>
      <c r="G5" s="17" t="s">
        <v>23</v>
      </c>
      <c r="H5" s="17" t="s">
        <v>22</v>
      </c>
      <c r="I5" s="2"/>
      <c r="J5" s="17" t="s">
        <v>21</v>
      </c>
      <c r="K5" s="17" t="s">
        <v>23</v>
      </c>
      <c r="L5" s="17" t="s">
        <v>22</v>
      </c>
      <c r="M5" s="2"/>
      <c r="N5" s="17" t="s">
        <v>21</v>
      </c>
      <c r="O5" s="17" t="s">
        <v>23</v>
      </c>
      <c r="P5" s="17" t="s">
        <v>22</v>
      </c>
    </row>
    <row r="6" spans="1:20" x14ac:dyDescent="0.2">
      <c r="A6" s="12" t="s">
        <v>33</v>
      </c>
      <c r="B6" s="17"/>
      <c r="C6" s="17"/>
      <c r="D6" s="17"/>
      <c r="E6" s="2"/>
      <c r="F6" s="17"/>
      <c r="G6" s="17"/>
      <c r="H6" s="17"/>
      <c r="I6" s="2"/>
      <c r="J6" s="17"/>
      <c r="K6" s="17"/>
      <c r="L6" s="17"/>
      <c r="M6" s="2"/>
      <c r="N6" s="17"/>
      <c r="O6" s="17"/>
      <c r="P6" s="17"/>
    </row>
    <row r="7" spans="1:20" x14ac:dyDescent="0.2">
      <c r="A7" s="4" t="s">
        <v>104</v>
      </c>
      <c r="B7" s="33">
        <v>0</v>
      </c>
      <c r="C7" s="31">
        <v>0</v>
      </c>
      <c r="D7" s="31">
        <v>0</v>
      </c>
      <c r="E7" s="7"/>
      <c r="F7" s="33">
        <v>5</v>
      </c>
      <c r="G7" s="33">
        <v>55</v>
      </c>
      <c r="H7" s="33">
        <v>75</v>
      </c>
      <c r="I7" s="7"/>
      <c r="J7" s="33">
        <v>10</v>
      </c>
      <c r="K7" s="33">
        <v>65</v>
      </c>
      <c r="L7" s="33">
        <v>90</v>
      </c>
      <c r="M7" s="7"/>
      <c r="N7" s="33">
        <v>15</v>
      </c>
      <c r="O7" s="33">
        <v>80</v>
      </c>
      <c r="P7" s="33">
        <v>105</v>
      </c>
      <c r="S7" s="10"/>
      <c r="T7" s="10"/>
    </row>
    <row r="8" spans="1:20" x14ac:dyDescent="0.2">
      <c r="A8" s="4" t="s">
        <v>18</v>
      </c>
      <c r="B8" s="33">
        <v>0</v>
      </c>
      <c r="C8" s="31">
        <v>0</v>
      </c>
      <c r="D8" s="31">
        <v>0</v>
      </c>
      <c r="E8" s="7"/>
      <c r="F8" s="33">
        <v>15</v>
      </c>
      <c r="G8" s="33">
        <v>65</v>
      </c>
      <c r="H8" s="33">
        <v>85</v>
      </c>
      <c r="I8" s="7"/>
      <c r="J8" s="33">
        <v>20</v>
      </c>
      <c r="K8" s="33">
        <v>70</v>
      </c>
      <c r="L8" s="33">
        <v>100</v>
      </c>
      <c r="M8" s="7"/>
      <c r="N8" s="33">
        <v>35</v>
      </c>
      <c r="O8" s="33">
        <v>85</v>
      </c>
      <c r="P8" s="33">
        <v>115</v>
      </c>
      <c r="S8" s="10"/>
      <c r="T8" s="10"/>
    </row>
    <row r="9" spans="1:20" x14ac:dyDescent="0.2">
      <c r="A9" s="4" t="s">
        <v>24</v>
      </c>
      <c r="B9" s="33">
        <v>0</v>
      </c>
      <c r="C9" s="31">
        <v>0</v>
      </c>
      <c r="D9" s="31">
        <v>0</v>
      </c>
      <c r="E9" s="7"/>
      <c r="F9" s="33">
        <v>40</v>
      </c>
      <c r="G9" s="33">
        <v>90</v>
      </c>
      <c r="H9" s="33">
        <v>105</v>
      </c>
      <c r="I9" s="7"/>
      <c r="J9" s="33">
        <v>50</v>
      </c>
      <c r="K9" s="33">
        <v>100</v>
      </c>
      <c r="L9" s="33">
        <v>115</v>
      </c>
      <c r="M9" s="7"/>
      <c r="N9" s="33">
        <v>75</v>
      </c>
      <c r="O9" s="33">
        <v>125</v>
      </c>
      <c r="P9" s="33">
        <v>140</v>
      </c>
      <c r="S9" s="10"/>
      <c r="T9" s="10"/>
    </row>
    <row r="10" spans="1:20" x14ac:dyDescent="0.2">
      <c r="A10" s="4" t="s">
        <v>105</v>
      </c>
      <c r="B10" s="33">
        <v>0</v>
      </c>
      <c r="C10" s="31">
        <v>0</v>
      </c>
      <c r="D10" s="31">
        <v>0</v>
      </c>
      <c r="E10" s="7"/>
      <c r="F10" s="33">
        <v>10</v>
      </c>
      <c r="G10" s="33">
        <v>60</v>
      </c>
      <c r="H10" s="33">
        <v>80</v>
      </c>
      <c r="I10" s="7"/>
      <c r="J10" s="33">
        <v>15</v>
      </c>
      <c r="K10" s="33">
        <v>65</v>
      </c>
      <c r="L10" s="33">
        <v>95</v>
      </c>
      <c r="M10" s="7"/>
      <c r="N10" s="33">
        <v>30</v>
      </c>
      <c r="O10" s="33">
        <v>80</v>
      </c>
      <c r="P10" s="33">
        <v>110</v>
      </c>
      <c r="S10" s="10"/>
      <c r="T10" s="10"/>
    </row>
    <row r="11" spans="1:20" x14ac:dyDescent="0.2">
      <c r="A11" s="4" t="s">
        <v>19</v>
      </c>
      <c r="B11" s="33">
        <v>0</v>
      </c>
      <c r="C11" s="31">
        <v>0</v>
      </c>
      <c r="D11" s="31">
        <v>0</v>
      </c>
      <c r="E11" s="7"/>
      <c r="F11" s="33">
        <v>40</v>
      </c>
      <c r="G11" s="33">
        <v>90</v>
      </c>
      <c r="H11" s="33">
        <v>105</v>
      </c>
      <c r="I11" s="7"/>
      <c r="J11" s="33">
        <v>50</v>
      </c>
      <c r="K11" s="33">
        <v>100</v>
      </c>
      <c r="L11" s="33">
        <v>115</v>
      </c>
      <c r="M11" s="7"/>
      <c r="N11" s="33">
        <v>75</v>
      </c>
      <c r="O11" s="33">
        <v>125</v>
      </c>
      <c r="P11" s="33">
        <v>140</v>
      </c>
      <c r="S11" s="10"/>
      <c r="T11" s="10"/>
    </row>
    <row r="12" spans="1:20" x14ac:dyDescent="0.2">
      <c r="A12" s="4" t="s">
        <v>4</v>
      </c>
      <c r="B12" s="33">
        <v>0</v>
      </c>
      <c r="C12" s="31">
        <v>0</v>
      </c>
      <c r="D12" s="31">
        <v>0</v>
      </c>
      <c r="E12" s="7"/>
      <c r="F12" s="33">
        <v>25</v>
      </c>
      <c r="G12" s="33">
        <v>75</v>
      </c>
      <c r="H12" s="33">
        <v>90</v>
      </c>
      <c r="I12" s="7"/>
      <c r="J12" s="33">
        <v>30</v>
      </c>
      <c r="K12" s="33">
        <v>80</v>
      </c>
      <c r="L12" s="33">
        <v>95</v>
      </c>
      <c r="M12" s="7"/>
      <c r="N12" s="33">
        <v>45</v>
      </c>
      <c r="O12" s="33">
        <v>95</v>
      </c>
      <c r="P12" s="33">
        <v>110</v>
      </c>
      <c r="S12" s="10"/>
      <c r="T12" s="10"/>
    </row>
    <row r="13" spans="1:20" x14ac:dyDescent="0.2">
      <c r="B13" s="34"/>
      <c r="E13" s="36"/>
      <c r="F13" s="34"/>
      <c r="G13" s="34"/>
      <c r="H13" s="34"/>
      <c r="I13" s="36"/>
      <c r="J13" s="34"/>
      <c r="K13" s="34"/>
      <c r="L13" s="34"/>
      <c r="M13" s="36"/>
      <c r="N13" s="34"/>
      <c r="O13" s="34"/>
      <c r="P13" s="34"/>
      <c r="S13" s="10"/>
      <c r="T13" s="10"/>
    </row>
    <row r="14" spans="1:20" x14ac:dyDescent="0.2">
      <c r="A14" s="4" t="s">
        <v>102</v>
      </c>
      <c r="B14" s="33">
        <v>0</v>
      </c>
      <c r="C14" s="31">
        <v>0</v>
      </c>
      <c r="D14" s="31">
        <v>0</v>
      </c>
      <c r="E14" s="7"/>
      <c r="F14" s="33">
        <v>75</v>
      </c>
      <c r="G14" s="33">
        <v>125</v>
      </c>
      <c r="H14" s="33">
        <v>200</v>
      </c>
      <c r="I14" s="7"/>
      <c r="J14" s="33">
        <v>100</v>
      </c>
      <c r="K14" s="33">
        <v>150</v>
      </c>
      <c r="L14" s="33">
        <v>250</v>
      </c>
      <c r="M14" s="7"/>
      <c r="N14" s="33">
        <v>300</v>
      </c>
      <c r="O14" s="33">
        <v>350</v>
      </c>
      <c r="P14" s="33">
        <v>475</v>
      </c>
      <c r="S14" s="10"/>
      <c r="T14" s="10"/>
    </row>
    <row r="15" spans="1:20" x14ac:dyDescent="0.2">
      <c r="A15" s="4" t="s">
        <v>103</v>
      </c>
      <c r="B15" s="33">
        <v>0</v>
      </c>
      <c r="C15" s="31">
        <v>0</v>
      </c>
      <c r="D15" s="31">
        <v>0</v>
      </c>
      <c r="E15" s="7"/>
      <c r="F15" s="33">
        <v>75</v>
      </c>
      <c r="G15" s="33">
        <v>125</v>
      </c>
      <c r="H15" s="33">
        <v>200</v>
      </c>
      <c r="I15" s="7"/>
      <c r="J15" s="33">
        <v>100</v>
      </c>
      <c r="K15" s="33">
        <v>150</v>
      </c>
      <c r="L15" s="33">
        <v>250</v>
      </c>
      <c r="M15" s="7"/>
      <c r="N15" s="33">
        <v>300</v>
      </c>
      <c r="O15" s="33">
        <v>350</v>
      </c>
      <c r="P15" s="33">
        <v>475</v>
      </c>
      <c r="S15" s="10"/>
      <c r="T15" s="10"/>
    </row>
    <row r="16" spans="1:20" x14ac:dyDescent="0.2">
      <c r="A16" s="4" t="s">
        <v>27</v>
      </c>
      <c r="B16" s="33">
        <v>0</v>
      </c>
      <c r="C16" s="31">
        <v>0</v>
      </c>
      <c r="D16" s="31">
        <v>0</v>
      </c>
      <c r="E16" s="7"/>
      <c r="F16" s="33">
        <v>40</v>
      </c>
      <c r="G16" s="33">
        <v>90</v>
      </c>
      <c r="H16" s="33">
        <v>105</v>
      </c>
      <c r="I16" s="7"/>
      <c r="J16" s="33">
        <v>50</v>
      </c>
      <c r="K16" s="33">
        <v>100</v>
      </c>
      <c r="L16" s="33">
        <v>115</v>
      </c>
      <c r="M16" s="7"/>
      <c r="N16" s="33">
        <v>75</v>
      </c>
      <c r="O16" s="33">
        <v>125</v>
      </c>
      <c r="P16" s="33">
        <v>140</v>
      </c>
      <c r="S16" s="10"/>
      <c r="T16" s="10"/>
    </row>
    <row r="17" spans="1:20" s="34" customFormat="1" x14ac:dyDescent="0.2">
      <c r="A17" s="32"/>
      <c r="B17" s="33"/>
      <c r="C17" s="33"/>
      <c r="D17" s="33"/>
      <c r="E17" s="7"/>
      <c r="F17" s="33"/>
      <c r="G17" s="33"/>
      <c r="H17" s="33"/>
      <c r="I17" s="7"/>
      <c r="J17" s="33"/>
      <c r="K17" s="33"/>
      <c r="L17" s="33"/>
      <c r="M17" s="7"/>
      <c r="N17" s="33"/>
      <c r="O17" s="33"/>
      <c r="P17" s="33"/>
      <c r="S17" s="35"/>
      <c r="T17" s="35"/>
    </row>
    <row r="18" spans="1:20" x14ac:dyDescent="0.2">
      <c r="A18" s="11" t="s">
        <v>32</v>
      </c>
      <c r="B18" s="34"/>
      <c r="E18" s="36"/>
      <c r="F18" s="34"/>
      <c r="G18" s="34"/>
      <c r="H18" s="34"/>
      <c r="I18" s="36"/>
      <c r="J18" s="34"/>
      <c r="K18" s="34"/>
      <c r="L18" s="34"/>
      <c r="M18" s="36"/>
      <c r="N18" s="34"/>
      <c r="O18" s="34"/>
      <c r="P18" s="34"/>
      <c r="S18" s="10"/>
      <c r="T18" s="10"/>
    </row>
    <row r="19" spans="1:20" ht="35.25" customHeight="1" x14ac:dyDescent="0.2">
      <c r="A19" s="4" t="s">
        <v>25</v>
      </c>
      <c r="B19" s="33">
        <v>25</v>
      </c>
      <c r="C19" s="33">
        <v>50</v>
      </c>
      <c r="D19" s="33">
        <v>50</v>
      </c>
      <c r="E19" s="7"/>
      <c r="F19" s="33">
        <v>50</v>
      </c>
      <c r="G19" s="33">
        <v>50</v>
      </c>
      <c r="H19" s="33">
        <v>100</v>
      </c>
      <c r="I19" s="7"/>
      <c r="J19" s="33">
        <v>50</v>
      </c>
      <c r="K19" s="33">
        <v>50</v>
      </c>
      <c r="L19" s="33">
        <v>100</v>
      </c>
      <c r="M19" s="7"/>
      <c r="N19" s="33">
        <v>75</v>
      </c>
      <c r="O19" s="33">
        <v>75</v>
      </c>
      <c r="P19" s="33">
        <v>150</v>
      </c>
      <c r="S19" s="10"/>
      <c r="T19" s="10"/>
    </row>
    <row r="20" spans="1:20" x14ac:dyDescent="0.2">
      <c r="A20" s="4" t="s">
        <v>26</v>
      </c>
      <c r="B20" s="33">
        <v>50</v>
      </c>
      <c r="C20" s="33">
        <v>50</v>
      </c>
      <c r="D20" s="33">
        <v>50</v>
      </c>
      <c r="E20" s="7"/>
      <c r="F20" s="33">
        <v>50</v>
      </c>
      <c r="G20" s="33">
        <v>50</v>
      </c>
      <c r="H20" s="33">
        <v>75</v>
      </c>
      <c r="I20" s="7"/>
      <c r="J20" s="33">
        <v>50</v>
      </c>
      <c r="K20" s="33">
        <v>50</v>
      </c>
      <c r="L20" s="33">
        <v>75</v>
      </c>
      <c r="M20" s="7"/>
      <c r="N20" s="33">
        <v>75</v>
      </c>
      <c r="O20" s="33">
        <v>75</v>
      </c>
      <c r="P20" s="33">
        <v>125</v>
      </c>
    </row>
    <row r="21" spans="1:20" x14ac:dyDescent="0.2">
      <c r="A21" s="4" t="s">
        <v>5</v>
      </c>
      <c r="B21" s="33">
        <v>45</v>
      </c>
      <c r="C21" s="33">
        <v>45</v>
      </c>
      <c r="D21" s="33">
        <v>60</v>
      </c>
      <c r="E21" s="7"/>
      <c r="F21" s="33">
        <v>45</v>
      </c>
      <c r="G21" s="33">
        <v>50</v>
      </c>
      <c r="H21" s="33">
        <v>70</v>
      </c>
      <c r="I21" s="7"/>
      <c r="J21" s="33">
        <v>45</v>
      </c>
      <c r="K21" s="33">
        <v>50</v>
      </c>
      <c r="L21" s="33">
        <v>70</v>
      </c>
      <c r="M21" s="7"/>
      <c r="N21" s="33">
        <v>60</v>
      </c>
      <c r="O21" s="33">
        <v>65</v>
      </c>
      <c r="P21" s="33">
        <v>85</v>
      </c>
    </row>
    <row r="22" spans="1:20" x14ac:dyDescent="0.2">
      <c r="A22" s="4" t="s">
        <v>6</v>
      </c>
      <c r="B22" s="33">
        <v>45</v>
      </c>
      <c r="C22" s="33">
        <v>45</v>
      </c>
      <c r="D22" s="33">
        <v>60</v>
      </c>
      <c r="E22" s="7"/>
      <c r="F22" s="33">
        <v>45</v>
      </c>
      <c r="G22" s="33">
        <v>50</v>
      </c>
      <c r="H22" s="33">
        <v>70</v>
      </c>
      <c r="I22" s="7"/>
      <c r="J22" s="33">
        <v>45</v>
      </c>
      <c r="K22" s="33">
        <v>50</v>
      </c>
      <c r="L22" s="33">
        <v>70</v>
      </c>
      <c r="M22" s="7"/>
      <c r="N22" s="33">
        <v>60</v>
      </c>
      <c r="O22" s="33">
        <v>65</v>
      </c>
      <c r="P22" s="33">
        <v>85</v>
      </c>
    </row>
    <row r="23" spans="1:20" x14ac:dyDescent="0.2">
      <c r="A23" s="4" t="s">
        <v>7</v>
      </c>
      <c r="B23" s="33">
        <v>15</v>
      </c>
      <c r="C23" s="33">
        <v>20</v>
      </c>
      <c r="D23" s="33">
        <v>25</v>
      </c>
      <c r="E23" s="7"/>
      <c r="F23" s="33">
        <v>15</v>
      </c>
      <c r="G23" s="33">
        <v>20</v>
      </c>
      <c r="H23" s="33">
        <v>25</v>
      </c>
      <c r="I23" s="7"/>
      <c r="J23" s="33">
        <v>15</v>
      </c>
      <c r="K23" s="33">
        <v>20</v>
      </c>
      <c r="L23" s="33">
        <v>25</v>
      </c>
      <c r="M23" s="7"/>
      <c r="N23" s="33">
        <v>30</v>
      </c>
      <c r="O23" s="33">
        <v>35</v>
      </c>
      <c r="P23" s="33">
        <v>40</v>
      </c>
    </row>
    <row r="24" spans="1:20" x14ac:dyDescent="0.2">
      <c r="A24" s="4" t="s">
        <v>8</v>
      </c>
      <c r="B24" s="33">
        <v>45</v>
      </c>
      <c r="C24" s="33">
        <v>45</v>
      </c>
      <c r="D24" s="33">
        <v>70</v>
      </c>
      <c r="E24" s="7"/>
      <c r="F24" s="33">
        <v>45</v>
      </c>
      <c r="G24" s="33">
        <v>50</v>
      </c>
      <c r="H24" s="33">
        <v>70</v>
      </c>
      <c r="I24" s="7"/>
      <c r="J24" s="33">
        <v>45</v>
      </c>
      <c r="K24" s="33">
        <v>50</v>
      </c>
      <c r="L24" s="33">
        <v>70</v>
      </c>
      <c r="M24" s="7"/>
      <c r="N24" s="33">
        <v>60</v>
      </c>
      <c r="O24" s="33">
        <v>65</v>
      </c>
      <c r="P24" s="33">
        <v>85</v>
      </c>
    </row>
    <row r="25" spans="1:20" x14ac:dyDescent="0.2">
      <c r="A25" s="4" t="s">
        <v>9</v>
      </c>
      <c r="B25" s="33">
        <v>45</v>
      </c>
      <c r="C25" s="33">
        <v>60</v>
      </c>
      <c r="D25" s="33">
        <v>75</v>
      </c>
      <c r="E25" s="7"/>
      <c r="F25" s="33">
        <v>45</v>
      </c>
      <c r="G25" s="33">
        <v>60</v>
      </c>
      <c r="H25" s="33">
        <v>75</v>
      </c>
      <c r="I25" s="7"/>
      <c r="J25" s="33">
        <v>45</v>
      </c>
      <c r="K25" s="33">
        <v>60</v>
      </c>
      <c r="L25" s="33">
        <v>75</v>
      </c>
      <c r="M25" s="7"/>
      <c r="N25" s="33">
        <v>60</v>
      </c>
      <c r="O25" s="33">
        <v>75</v>
      </c>
      <c r="P25" s="33">
        <v>90</v>
      </c>
    </row>
    <row r="26" spans="1:20" x14ac:dyDescent="0.2">
      <c r="A26" s="3" t="s">
        <v>20</v>
      </c>
      <c r="B26" s="37" t="s">
        <v>10</v>
      </c>
      <c r="C26" s="37" t="s">
        <v>10</v>
      </c>
      <c r="D26" s="37" t="s">
        <v>10</v>
      </c>
      <c r="E26" s="39"/>
      <c r="F26" s="33">
        <v>120</v>
      </c>
      <c r="G26" s="33">
        <v>120</v>
      </c>
      <c r="H26" s="33">
        <v>120</v>
      </c>
      <c r="I26" s="39"/>
      <c r="J26" s="33">
        <v>120</v>
      </c>
      <c r="K26" s="33">
        <v>120</v>
      </c>
      <c r="L26" s="33">
        <v>120</v>
      </c>
      <c r="M26" s="39"/>
      <c r="N26" s="33">
        <v>120</v>
      </c>
      <c r="O26" s="33">
        <v>120</v>
      </c>
      <c r="P26" s="33">
        <v>120</v>
      </c>
    </row>
  </sheetData>
  <mergeCells count="8">
    <mergeCell ref="B4:D4"/>
    <mergeCell ref="F4:H4"/>
    <mergeCell ref="J4:L4"/>
    <mergeCell ref="N4:P4"/>
    <mergeCell ref="B3:D3"/>
    <mergeCell ref="F3:H3"/>
    <mergeCell ref="J3:L3"/>
    <mergeCell ref="N3:P3"/>
  </mergeCells>
  <pageMargins left="0.25" right="0.25" top="0.75" bottom="0.75" header="0.3" footer="0.3"/>
  <pageSetup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5"/>
  <sheetViews>
    <sheetView topLeftCell="A13" workbookViewId="0">
      <selection activeCell="F31" sqref="F31"/>
    </sheetView>
  </sheetViews>
  <sheetFormatPr defaultRowHeight="15" x14ac:dyDescent="0.25"/>
  <cols>
    <col min="1" max="1" width="30.85546875" customWidth="1"/>
    <col min="2" max="2" width="16.140625" customWidth="1"/>
    <col min="3" max="3" width="17.42578125" customWidth="1"/>
    <col min="4" max="4" width="17.85546875" customWidth="1"/>
    <col min="5" max="5" width="6.85546875" bestFit="1" customWidth="1"/>
    <col min="6" max="6" width="6.140625" bestFit="1" customWidth="1"/>
    <col min="7" max="7" width="6.7109375" bestFit="1" customWidth="1"/>
    <col min="8" max="8" width="9.7109375" customWidth="1"/>
    <col min="9" max="9" width="9.28515625" customWidth="1"/>
    <col min="10" max="10" width="10" customWidth="1"/>
  </cols>
  <sheetData>
    <row r="1" spans="1:10" s="1" customFormat="1" ht="18.75" x14ac:dyDescent="0.3">
      <c r="A1" s="79" t="s">
        <v>71</v>
      </c>
      <c r="B1" s="79"/>
      <c r="C1" s="79"/>
      <c r="D1" s="79"/>
      <c r="E1" s="79"/>
      <c r="F1" s="79"/>
      <c r="G1" s="79"/>
      <c r="H1" s="79"/>
      <c r="I1" s="79"/>
      <c r="J1" s="79"/>
    </row>
    <row r="2" spans="1:10" s="1" customFormat="1" x14ac:dyDescent="0.25">
      <c r="A2" s="1" t="s">
        <v>37</v>
      </c>
    </row>
    <row r="3" spans="1:10" s="1" customFormat="1" x14ac:dyDescent="0.25">
      <c r="A3" s="1" t="s">
        <v>39</v>
      </c>
    </row>
    <row r="4" spans="1:10" s="1" customFormat="1" x14ac:dyDescent="0.25">
      <c r="A4" s="1" t="s">
        <v>41</v>
      </c>
    </row>
    <row r="5" spans="1:10" s="1" customFormat="1" ht="15.75" thickBot="1" x14ac:dyDescent="0.3">
      <c r="A5" s="1" t="s">
        <v>38</v>
      </c>
      <c r="B5" s="16" t="e">
        <f>SUM(H14:J34)</f>
        <v>#VALUE!</v>
      </c>
    </row>
    <row r="6" spans="1:10" s="1" customFormat="1" ht="15.75" thickTop="1" x14ac:dyDescent="0.25">
      <c r="A6" s="1" t="s">
        <v>40</v>
      </c>
    </row>
    <row r="7" spans="1:10" s="1" customFormat="1" x14ac:dyDescent="0.25">
      <c r="A7" s="1" t="s">
        <v>74</v>
      </c>
    </row>
    <row r="8" spans="1:10" s="1" customFormat="1" x14ac:dyDescent="0.25"/>
    <row r="9" spans="1:10" s="1" customFormat="1" x14ac:dyDescent="0.25"/>
    <row r="10" spans="1:10" x14ac:dyDescent="0.25">
      <c r="A10" s="3" t="str">
        <f>'Rate Chart'!A1</f>
        <v xml:space="preserve">All fees are expressed on a per hour basis.  </v>
      </c>
      <c r="B10" s="3"/>
      <c r="C10" s="3"/>
      <c r="D10" s="3"/>
    </row>
    <row r="11" spans="1:10" ht="15" customHeight="1" x14ac:dyDescent="0.3">
      <c r="A11" s="3" t="s">
        <v>17</v>
      </c>
      <c r="B11" s="76" t="str">
        <f>'Rate Chart'!B3</f>
        <v>Tier III</v>
      </c>
      <c r="C11" s="76">
        <f>'Rate Chart'!C3</f>
        <v>0</v>
      </c>
      <c r="D11" s="76">
        <f>'Rate Chart'!D3</f>
        <v>0</v>
      </c>
    </row>
    <row r="12" spans="1:10" ht="49.5" customHeight="1" x14ac:dyDescent="0.25">
      <c r="A12" s="3" t="s">
        <v>17</v>
      </c>
      <c r="B12" s="77" t="str">
        <f>'Rate Chart'!B4</f>
        <v>Affiliates of LTPS (LT Municipal Gov.) &amp; Lawrence-based nonproft youth organizations.  75% of the Lawrence-based nonprofit youth organization must be Lawrence residents to be in this tier.</v>
      </c>
      <c r="C12" s="77">
        <f>'Rate Chart'!C4</f>
        <v>0</v>
      </c>
      <c r="D12" s="77">
        <f>'Rate Chart'!D4</f>
        <v>0</v>
      </c>
      <c r="E12" s="78" t="s">
        <v>35</v>
      </c>
      <c r="F12" s="78"/>
      <c r="G12" s="78"/>
      <c r="H12" s="78" t="s">
        <v>36</v>
      </c>
      <c r="I12" s="78"/>
      <c r="J12" s="78"/>
    </row>
    <row r="13" spans="1:10" x14ac:dyDescent="0.25">
      <c r="A13" s="4" t="s">
        <v>17</v>
      </c>
      <c r="B13" s="21" t="str">
        <f>'Rate Chart'!B5</f>
        <v>M-F(2)</v>
      </c>
      <c r="C13" s="21" t="str">
        <f>'Rate Chart'!C5</f>
        <v>Sat(4)</v>
      </c>
      <c r="D13" s="21" t="str">
        <f>'Rate Chart'!D5</f>
        <v>Sun(4)</v>
      </c>
      <c r="E13" s="20" t="s">
        <v>21</v>
      </c>
      <c r="F13" s="20" t="s">
        <v>23</v>
      </c>
      <c r="G13" s="20" t="s">
        <v>22</v>
      </c>
      <c r="H13" s="20" t="s">
        <v>21</v>
      </c>
      <c r="I13" s="20" t="s">
        <v>23</v>
      </c>
      <c r="J13" s="20" t="s">
        <v>22</v>
      </c>
    </row>
    <row r="14" spans="1:10" x14ac:dyDescent="0.25">
      <c r="A14" s="12" t="str">
        <f>'Rate Chart'!A6</f>
        <v>Rental Spaces:</v>
      </c>
      <c r="B14" s="17"/>
      <c r="C14" s="17"/>
      <c r="D14" s="17"/>
      <c r="E14" s="13"/>
      <c r="F14" s="13"/>
      <c r="G14" s="13"/>
      <c r="H14" s="15"/>
      <c r="I14" s="15"/>
      <c r="J14" s="15"/>
    </row>
    <row r="15" spans="1:10" x14ac:dyDescent="0.25">
      <c r="A15" s="4" t="str">
        <f>'Rate Chart'!A7</f>
        <v>Classroom</v>
      </c>
      <c r="B15" s="5">
        <f>'Rate Chart'!B7</f>
        <v>0</v>
      </c>
      <c r="C15" s="5">
        <f>'Rate Chart'!C7</f>
        <v>0</v>
      </c>
      <c r="D15" s="5">
        <f>'Rate Chart'!D7</f>
        <v>0</v>
      </c>
      <c r="E15" s="13" t="s">
        <v>17</v>
      </c>
      <c r="F15" s="13"/>
      <c r="G15" s="13"/>
      <c r="H15" s="15" t="e">
        <f t="shared" ref="H15:H33" si="0">B15*E15</f>
        <v>#VALUE!</v>
      </c>
      <c r="I15" s="15">
        <f t="shared" ref="I15:I33" si="1">C15*F15</f>
        <v>0</v>
      </c>
      <c r="J15" s="15">
        <f t="shared" ref="J15:J33" si="2">D15*G15</f>
        <v>0</v>
      </c>
    </row>
    <row r="16" spans="1:10" x14ac:dyDescent="0.25">
      <c r="A16" s="4" t="str">
        <f>'Rate Chart'!A8</f>
        <v>Gym (BF/LIS)</v>
      </c>
      <c r="B16" s="5">
        <f>'Rate Chart'!B8</f>
        <v>0</v>
      </c>
      <c r="C16" s="5">
        <f>'Rate Chart'!C8</f>
        <v>0</v>
      </c>
      <c r="D16" s="5">
        <f>'Rate Chart'!D8</f>
        <v>0</v>
      </c>
      <c r="E16" s="13"/>
      <c r="F16" s="13"/>
      <c r="G16" s="13"/>
      <c r="H16" s="15">
        <f t="shared" si="0"/>
        <v>0</v>
      </c>
      <c r="I16" s="15">
        <f t="shared" si="1"/>
        <v>0</v>
      </c>
      <c r="J16" s="15">
        <f t="shared" si="2"/>
        <v>0</v>
      </c>
    </row>
    <row r="17" spans="1:10" x14ac:dyDescent="0.25">
      <c r="A17" s="4" t="str">
        <f>'Rate Chart'!A9</f>
        <v>Gym  (LMS/LHS)</v>
      </c>
      <c r="B17" s="5">
        <f>'Rate Chart'!B9</f>
        <v>0</v>
      </c>
      <c r="C17" s="5">
        <f>'Rate Chart'!C9</f>
        <v>0</v>
      </c>
      <c r="D17" s="5">
        <f>'Rate Chart'!D9</f>
        <v>0</v>
      </c>
      <c r="E17" s="13"/>
      <c r="F17" s="13"/>
      <c r="G17" s="13"/>
      <c r="H17" s="15">
        <f t="shared" si="0"/>
        <v>0</v>
      </c>
      <c r="I17" s="15">
        <f t="shared" si="1"/>
        <v>0</v>
      </c>
      <c r="J17" s="15">
        <f t="shared" si="2"/>
        <v>0</v>
      </c>
    </row>
    <row r="18" spans="1:10" x14ac:dyDescent="0.25">
      <c r="A18" s="4" t="str">
        <f>'Rate Chart'!A10</f>
        <v>Cafeteria(Except LHS)</v>
      </c>
      <c r="B18" s="5">
        <f>'Rate Chart'!B10</f>
        <v>0</v>
      </c>
      <c r="C18" s="5">
        <f>'Rate Chart'!C10</f>
        <v>0</v>
      </c>
      <c r="D18" s="5">
        <f>'Rate Chart'!D10</f>
        <v>0</v>
      </c>
      <c r="E18" s="13"/>
      <c r="F18" s="13"/>
      <c r="G18" s="13"/>
      <c r="H18" s="15">
        <f t="shared" si="0"/>
        <v>0</v>
      </c>
      <c r="I18" s="15">
        <f t="shared" si="1"/>
        <v>0</v>
      </c>
      <c r="J18" s="15">
        <f t="shared" si="2"/>
        <v>0</v>
      </c>
    </row>
    <row r="19" spans="1:10" x14ac:dyDescent="0.25">
      <c r="A19" s="4" t="str">
        <f>'Rate Chart'!A11</f>
        <v>Cafeteria (LHS)</v>
      </c>
      <c r="B19" s="5">
        <f>'Rate Chart'!B11</f>
        <v>0</v>
      </c>
      <c r="C19" s="5">
        <f>'Rate Chart'!C11</f>
        <v>0</v>
      </c>
      <c r="D19" s="5">
        <f>'Rate Chart'!D11</f>
        <v>0</v>
      </c>
      <c r="E19" s="13"/>
      <c r="F19" s="13"/>
      <c r="G19" s="13"/>
      <c r="H19" s="15">
        <f t="shared" si="0"/>
        <v>0</v>
      </c>
      <c r="I19" s="15">
        <f t="shared" si="1"/>
        <v>0</v>
      </c>
      <c r="J19" s="15">
        <f t="shared" si="2"/>
        <v>0</v>
      </c>
    </row>
    <row r="20" spans="1:10" x14ac:dyDescent="0.25">
      <c r="A20" s="4" t="str">
        <f>'Rate Chart'!A12</f>
        <v>Auditorium</v>
      </c>
      <c r="B20" s="5">
        <f>'Rate Chart'!B12</f>
        <v>0</v>
      </c>
      <c r="C20" s="5">
        <f>'Rate Chart'!C12</f>
        <v>0</v>
      </c>
      <c r="D20" s="5">
        <f>'Rate Chart'!D12</f>
        <v>0</v>
      </c>
      <c r="E20" s="13"/>
      <c r="F20" s="13"/>
      <c r="G20" s="13"/>
      <c r="H20" s="15">
        <f t="shared" si="0"/>
        <v>0</v>
      </c>
      <c r="I20" s="15">
        <f t="shared" si="1"/>
        <v>0</v>
      </c>
      <c r="J20" s="15">
        <f t="shared" si="2"/>
        <v>0</v>
      </c>
    </row>
    <row r="21" spans="1:10" x14ac:dyDescent="0.25">
      <c r="A21" s="3" t="s">
        <v>17</v>
      </c>
      <c r="B21" s="3" t="s">
        <v>17</v>
      </c>
      <c r="C21" s="3" t="s">
        <v>17</v>
      </c>
      <c r="D21" s="3" t="s">
        <v>17</v>
      </c>
      <c r="E21" s="14"/>
      <c r="F21" s="13"/>
      <c r="G21" s="13"/>
      <c r="H21" s="15"/>
      <c r="I21" s="15"/>
      <c r="J21" s="15"/>
    </row>
    <row r="22" spans="1:10" x14ac:dyDescent="0.25">
      <c r="A22" s="4" t="str">
        <f>'Rate Chart'!A14</f>
        <v>Turf Field Stadium</v>
      </c>
      <c r="B22" s="5">
        <f>'Rate Chart'!B14</f>
        <v>0</v>
      </c>
      <c r="C22" s="5">
        <f>'Rate Chart'!C14</f>
        <v>0</v>
      </c>
      <c r="D22" s="5">
        <f>'Rate Chart'!D14</f>
        <v>0</v>
      </c>
      <c r="E22" s="13"/>
      <c r="F22" s="13"/>
      <c r="G22" s="13"/>
      <c r="H22" s="15">
        <f t="shared" si="0"/>
        <v>0</v>
      </c>
      <c r="I22" s="15">
        <f t="shared" si="1"/>
        <v>0</v>
      </c>
      <c r="J22" s="15">
        <f t="shared" si="2"/>
        <v>0</v>
      </c>
    </row>
    <row r="23" spans="1:10" x14ac:dyDescent="0.25">
      <c r="A23" s="4" t="str">
        <f>'Rate Chart'!A15</f>
        <v>Turf Field #1</v>
      </c>
      <c r="B23" s="5">
        <f>'Rate Chart'!B15</f>
        <v>0</v>
      </c>
      <c r="C23" s="5">
        <f>'Rate Chart'!C15</f>
        <v>0</v>
      </c>
      <c r="D23" s="5">
        <f>'Rate Chart'!D15</f>
        <v>0</v>
      </c>
      <c r="E23" s="13"/>
      <c r="F23" s="13"/>
      <c r="G23" s="13"/>
      <c r="H23" s="15">
        <f t="shared" si="0"/>
        <v>0</v>
      </c>
      <c r="I23" s="15">
        <f t="shared" si="1"/>
        <v>0</v>
      </c>
      <c r="J23" s="15">
        <f t="shared" si="2"/>
        <v>0</v>
      </c>
    </row>
    <row r="24" spans="1:10" x14ac:dyDescent="0.25">
      <c r="A24" s="4" t="str">
        <f>'Rate Chart'!A16</f>
        <v>Grass Field</v>
      </c>
      <c r="B24" s="5">
        <f>'Rate Chart'!B16</f>
        <v>0</v>
      </c>
      <c r="C24" s="5">
        <f>'Rate Chart'!C16</f>
        <v>0</v>
      </c>
      <c r="D24" s="5">
        <f>'Rate Chart'!D16</f>
        <v>0</v>
      </c>
      <c r="E24" s="13"/>
      <c r="F24" s="13"/>
      <c r="G24" s="13"/>
      <c r="H24" s="15">
        <f t="shared" si="0"/>
        <v>0</v>
      </c>
      <c r="I24" s="15">
        <f t="shared" si="1"/>
        <v>0</v>
      </c>
      <c r="J24" s="15">
        <f t="shared" si="2"/>
        <v>0</v>
      </c>
    </row>
    <row r="25" spans="1:10" x14ac:dyDescent="0.25">
      <c r="A25" s="4" t="s">
        <v>17</v>
      </c>
      <c r="B25" s="5">
        <f>'Rate Chart'!B17</f>
        <v>0</v>
      </c>
      <c r="C25" s="5">
        <f>'Rate Chart'!C17</f>
        <v>0</v>
      </c>
      <c r="D25" s="5">
        <f>'Rate Chart'!D17</f>
        <v>0</v>
      </c>
      <c r="E25" s="13"/>
      <c r="F25" s="13"/>
      <c r="G25" s="13"/>
      <c r="H25" s="15">
        <f t="shared" si="0"/>
        <v>0</v>
      </c>
      <c r="I25" s="15">
        <f t="shared" si="1"/>
        <v>0</v>
      </c>
      <c r="J25" s="15">
        <f t="shared" si="2"/>
        <v>0</v>
      </c>
    </row>
    <row r="26" spans="1:10" x14ac:dyDescent="0.25">
      <c r="A26" s="11" t="str">
        <f>'Rate Chart'!A18</f>
        <v>Potential Staff Fees:</v>
      </c>
      <c r="B26" s="3" t="s">
        <v>17</v>
      </c>
      <c r="C26" s="3" t="s">
        <v>17</v>
      </c>
      <c r="D26" s="3" t="s">
        <v>17</v>
      </c>
      <c r="E26" s="14"/>
      <c r="F26" s="13"/>
      <c r="G26" s="13"/>
      <c r="H26" s="15"/>
      <c r="I26" s="15"/>
      <c r="J26" s="15"/>
    </row>
    <row r="27" spans="1:10" ht="25.5" x14ac:dyDescent="0.25">
      <c r="A27" s="4" t="str">
        <f>'Rate Chart'!A19</f>
        <v>Field Lighting Attendant (two-hrs. min.)</v>
      </c>
      <c r="B27" s="5">
        <f>'Rate Chart'!B19</f>
        <v>25</v>
      </c>
      <c r="C27" s="5">
        <f>'Rate Chart'!C19</f>
        <v>50</v>
      </c>
      <c r="D27" s="5">
        <f>'Rate Chart'!D19</f>
        <v>50</v>
      </c>
      <c r="E27" s="13"/>
      <c r="F27" s="13"/>
      <c r="G27" s="13"/>
      <c r="H27" s="15">
        <f t="shared" si="0"/>
        <v>0</v>
      </c>
      <c r="I27" s="15">
        <f t="shared" si="1"/>
        <v>0</v>
      </c>
      <c r="J27" s="15">
        <f t="shared" si="2"/>
        <v>0</v>
      </c>
    </row>
    <row r="28" spans="1:10" x14ac:dyDescent="0.25">
      <c r="A28" s="4" t="str">
        <f>'Rate Chart'!A20</f>
        <v>Stage Light and Sound Attendant</v>
      </c>
      <c r="B28" s="5">
        <f>'Rate Chart'!B20</f>
        <v>50</v>
      </c>
      <c r="C28" s="5">
        <f>'Rate Chart'!C20</f>
        <v>50</v>
      </c>
      <c r="D28" s="5">
        <f>'Rate Chart'!D20</f>
        <v>50</v>
      </c>
      <c r="E28" s="13"/>
      <c r="F28" s="13"/>
      <c r="G28" s="13"/>
      <c r="H28" s="15">
        <f t="shared" si="0"/>
        <v>0</v>
      </c>
      <c r="I28" s="15">
        <f t="shared" si="1"/>
        <v>0</v>
      </c>
      <c r="J28" s="15">
        <f t="shared" si="2"/>
        <v>0</v>
      </c>
    </row>
    <row r="29" spans="1:10" x14ac:dyDescent="0.25">
      <c r="A29" s="4" t="str">
        <f>'Rate Chart'!A21</f>
        <v>Custodian(1)*</v>
      </c>
      <c r="B29" s="5">
        <f>'Rate Chart'!B21</f>
        <v>45</v>
      </c>
      <c r="C29" s="5">
        <f>'Rate Chart'!C21</f>
        <v>45</v>
      </c>
      <c r="D29" s="5">
        <f>'Rate Chart'!D21</f>
        <v>60</v>
      </c>
      <c r="E29" s="13"/>
      <c r="F29" s="13"/>
      <c r="G29" s="13"/>
      <c r="H29" s="15">
        <f t="shared" si="0"/>
        <v>0</v>
      </c>
      <c r="I29" s="15">
        <f t="shared" si="1"/>
        <v>0</v>
      </c>
      <c r="J29" s="15">
        <f t="shared" si="2"/>
        <v>0</v>
      </c>
    </row>
    <row r="30" spans="1:10" x14ac:dyDescent="0.25">
      <c r="A30" s="4" t="str">
        <f>'Rate Chart'!A22</f>
        <v>Security**</v>
      </c>
      <c r="B30" s="5">
        <f>'Rate Chart'!B22</f>
        <v>45</v>
      </c>
      <c r="C30" s="5">
        <f>'Rate Chart'!C22</f>
        <v>45</v>
      </c>
      <c r="D30" s="5">
        <f>'Rate Chart'!D22</f>
        <v>60</v>
      </c>
      <c r="E30" s="13"/>
      <c r="F30" s="13"/>
      <c r="G30" s="13"/>
      <c r="H30" s="15">
        <f t="shared" si="0"/>
        <v>0</v>
      </c>
      <c r="I30" s="15">
        <f t="shared" si="1"/>
        <v>0</v>
      </c>
      <c r="J30" s="15">
        <f t="shared" si="2"/>
        <v>0</v>
      </c>
    </row>
    <row r="31" spans="1:10" x14ac:dyDescent="0.25">
      <c r="A31" s="4" t="str">
        <f>'Rate Chart'!A23</f>
        <v>AV Student</v>
      </c>
      <c r="B31" s="5">
        <f>'Rate Chart'!B23</f>
        <v>15</v>
      </c>
      <c r="C31" s="5">
        <f>'Rate Chart'!C23</f>
        <v>20</v>
      </c>
      <c r="D31" s="5">
        <f>'Rate Chart'!D23</f>
        <v>25</v>
      </c>
      <c r="E31" s="13">
        <v>0</v>
      </c>
      <c r="F31" s="13"/>
      <c r="G31" s="13"/>
      <c r="H31" s="15">
        <f t="shared" si="0"/>
        <v>0</v>
      </c>
      <c r="I31" s="15">
        <f t="shared" si="1"/>
        <v>0</v>
      </c>
      <c r="J31" s="15">
        <f t="shared" si="2"/>
        <v>0</v>
      </c>
    </row>
    <row r="32" spans="1:10" x14ac:dyDescent="0.25">
      <c r="A32" s="4" t="str">
        <f>'Rate Chart'!A24</f>
        <v>AV Tech</v>
      </c>
      <c r="B32" s="5">
        <f>'Rate Chart'!B24</f>
        <v>45</v>
      </c>
      <c r="C32" s="5">
        <f>'Rate Chart'!C24</f>
        <v>45</v>
      </c>
      <c r="D32" s="5">
        <f>'Rate Chart'!D24</f>
        <v>70</v>
      </c>
      <c r="E32" s="13"/>
      <c r="F32" s="13"/>
      <c r="G32" s="13"/>
      <c r="H32" s="15">
        <f t="shared" si="0"/>
        <v>0</v>
      </c>
      <c r="I32" s="15">
        <f t="shared" si="1"/>
        <v>0</v>
      </c>
      <c r="J32" s="15">
        <f t="shared" si="2"/>
        <v>0</v>
      </c>
    </row>
    <row r="33" spans="1:10" x14ac:dyDescent="0.25">
      <c r="A33" s="4" t="str">
        <f>'Rate Chart'!A25</f>
        <v>Site Supervisor</v>
      </c>
      <c r="B33" s="5">
        <f>'Rate Chart'!B25</f>
        <v>45</v>
      </c>
      <c r="C33" s="5">
        <f>'Rate Chart'!C25</f>
        <v>60</v>
      </c>
      <c r="D33" s="5">
        <f>'Rate Chart'!D25</f>
        <v>75</v>
      </c>
      <c r="E33" s="13"/>
      <c r="F33" s="13"/>
      <c r="G33" s="13"/>
      <c r="H33" s="15">
        <f t="shared" si="0"/>
        <v>0</v>
      </c>
      <c r="I33" s="15">
        <f t="shared" si="1"/>
        <v>0</v>
      </c>
      <c r="J33" s="15">
        <f t="shared" si="2"/>
        <v>0</v>
      </c>
    </row>
    <row r="34" spans="1:10" x14ac:dyDescent="0.25">
      <c r="A34" s="3" t="str">
        <f>'Rate Chart'!A26</f>
        <v>Application Fee</v>
      </c>
      <c r="B34" s="9">
        <v>0</v>
      </c>
      <c r="C34" s="9">
        <v>0</v>
      </c>
      <c r="D34" s="9">
        <v>0</v>
      </c>
      <c r="E34" s="13"/>
      <c r="F34" s="13"/>
      <c r="G34" s="13"/>
      <c r="H34" s="15">
        <f t="shared" ref="H34" si="3">B34*E34</f>
        <v>0</v>
      </c>
      <c r="I34" s="15">
        <f t="shared" ref="I34" si="4">C34*F34</f>
        <v>0</v>
      </c>
      <c r="J34" s="15">
        <f t="shared" ref="J34" si="5">D34*G34</f>
        <v>0</v>
      </c>
    </row>
    <row r="35" spans="1:10" x14ac:dyDescent="0.25">
      <c r="G35" t="s">
        <v>17</v>
      </c>
    </row>
  </sheetData>
  <mergeCells count="5">
    <mergeCell ref="B11:D11"/>
    <mergeCell ref="B12:D12"/>
    <mergeCell ref="E12:G12"/>
    <mergeCell ref="H12:J12"/>
    <mergeCell ref="A1:J1"/>
  </mergeCells>
  <pageMargins left="0.25" right="0.25" top="0.25" bottom="0.2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6"/>
  <sheetViews>
    <sheetView topLeftCell="A8" zoomScale="90" zoomScaleNormal="90" workbookViewId="0">
      <selection activeCell="P38" sqref="P38"/>
    </sheetView>
  </sheetViews>
  <sheetFormatPr defaultRowHeight="15" x14ac:dyDescent="0.25"/>
  <cols>
    <col min="1" max="1" width="30.85546875" customWidth="1"/>
    <col min="4" max="4" width="17.85546875" customWidth="1"/>
  </cols>
  <sheetData>
    <row r="1" spans="1:10" s="1" customFormat="1" ht="18.75" x14ac:dyDescent="0.3">
      <c r="A1" s="79" t="s">
        <v>71</v>
      </c>
      <c r="B1" s="79"/>
      <c r="C1" s="79"/>
      <c r="D1" s="79"/>
      <c r="E1" s="79"/>
      <c r="F1" s="79"/>
      <c r="G1" s="79"/>
      <c r="H1" s="79"/>
      <c r="I1" s="79"/>
      <c r="J1" s="79"/>
    </row>
    <row r="2" spans="1:10" s="1" customFormat="1" x14ac:dyDescent="0.25">
      <c r="A2" s="1" t="s">
        <v>37</v>
      </c>
    </row>
    <row r="3" spans="1:10" s="1" customFormat="1" x14ac:dyDescent="0.25">
      <c r="A3" s="1" t="s">
        <v>39</v>
      </c>
    </row>
    <row r="4" spans="1:10" s="1" customFormat="1" x14ac:dyDescent="0.25">
      <c r="A4" s="1" t="s">
        <v>41</v>
      </c>
    </row>
    <row r="5" spans="1:10" s="1" customFormat="1" ht="15.75" thickBot="1" x14ac:dyDescent="0.3">
      <c r="A5" s="1" t="s">
        <v>38</v>
      </c>
      <c r="B5" s="16">
        <f>SUM(H14:J34)</f>
        <v>0</v>
      </c>
    </row>
    <row r="6" spans="1:10" s="1" customFormat="1" ht="15.75" thickTop="1" x14ac:dyDescent="0.25">
      <c r="A6" s="1" t="s">
        <v>40</v>
      </c>
    </row>
    <row r="7" spans="1:10" s="1" customFormat="1" x14ac:dyDescent="0.25">
      <c r="A7" s="1" t="s">
        <v>74</v>
      </c>
    </row>
    <row r="8" spans="1:10" s="1" customFormat="1" x14ac:dyDescent="0.25"/>
    <row r="9" spans="1:10" s="1" customFormat="1" x14ac:dyDescent="0.25"/>
    <row r="10" spans="1:10" x14ac:dyDescent="0.25">
      <c r="A10" s="3" t="str">
        <f>'Rate Chart'!A1</f>
        <v xml:space="preserve">All fees are expressed on a per hour basis.  </v>
      </c>
      <c r="B10" s="3"/>
      <c r="C10" s="3"/>
      <c r="D10" s="3"/>
      <c r="E10" s="1"/>
      <c r="F10" s="1"/>
      <c r="G10" s="1"/>
      <c r="H10" s="1"/>
      <c r="I10" s="1"/>
      <c r="J10" s="1"/>
    </row>
    <row r="11" spans="1:10" ht="15" customHeight="1" x14ac:dyDescent="0.3">
      <c r="A11" s="3"/>
      <c r="B11" s="76" t="str">
        <f>'Rate Chart'!F3</f>
        <v>Tier IV</v>
      </c>
      <c r="C11" s="76">
        <f>'Rate Chart'!G3</f>
        <v>0</v>
      </c>
      <c r="D11" s="76">
        <f>'Rate Chart'!H3</f>
        <v>0</v>
      </c>
      <c r="E11" s="1"/>
      <c r="F11" s="1"/>
      <c r="G11" s="1"/>
      <c r="H11" s="1"/>
      <c r="I11" s="1"/>
      <c r="J11" s="1"/>
    </row>
    <row r="12" spans="1:10" ht="15" customHeight="1" x14ac:dyDescent="0.25">
      <c r="A12" s="3"/>
      <c r="B12" s="80" t="str">
        <f>'Rate Chart'!F4</f>
        <v>Lawrence-based Non profit Organizations whose target is Adult Lawrence residents.  This is also where youth based groups comprised of less than 75% Lawrence residents are defined.</v>
      </c>
      <c r="C12" s="80">
        <f>'Rate Chart'!G4</f>
        <v>0</v>
      </c>
      <c r="D12" s="80">
        <f>'Rate Chart'!H4</f>
        <v>0</v>
      </c>
      <c r="E12" s="78" t="s">
        <v>35</v>
      </c>
      <c r="F12" s="78"/>
      <c r="G12" s="78"/>
      <c r="H12" s="78" t="s">
        <v>36</v>
      </c>
      <c r="I12" s="78"/>
      <c r="J12" s="78"/>
    </row>
    <row r="13" spans="1:10" ht="15" customHeight="1" x14ac:dyDescent="0.25">
      <c r="A13" s="4"/>
      <c r="B13" s="24" t="str">
        <f>'Rate Chart'!F5</f>
        <v>M-F(2)</v>
      </c>
      <c r="C13" s="24" t="str">
        <f>'Rate Chart'!G5</f>
        <v>Sat(4)</v>
      </c>
      <c r="D13" s="24" t="str">
        <f>'Rate Chart'!H5</f>
        <v>Sun(4)</v>
      </c>
      <c r="E13" s="20" t="s">
        <v>21</v>
      </c>
      <c r="F13" s="20" t="s">
        <v>23</v>
      </c>
      <c r="G13" s="20" t="s">
        <v>22</v>
      </c>
      <c r="H13" s="20" t="s">
        <v>21</v>
      </c>
      <c r="I13" s="20" t="s">
        <v>23</v>
      </c>
      <c r="J13" s="20" t="s">
        <v>22</v>
      </c>
    </row>
    <row r="14" spans="1:10" x14ac:dyDescent="0.25">
      <c r="A14" s="12" t="str">
        <f>'Rate Chart'!A6</f>
        <v>Rental Spaces:</v>
      </c>
      <c r="B14" s="17"/>
      <c r="C14" s="17"/>
      <c r="D14" s="17"/>
      <c r="E14" s="13"/>
      <c r="F14" s="13"/>
      <c r="G14" s="13"/>
      <c r="H14" s="15"/>
      <c r="I14" s="15"/>
      <c r="J14" s="15"/>
    </row>
    <row r="15" spans="1:10" x14ac:dyDescent="0.25">
      <c r="A15" s="4" t="str">
        <f>'Rate Chart'!A7</f>
        <v>Classroom</v>
      </c>
      <c r="B15" s="6">
        <f>'Rate Chart'!F7</f>
        <v>5</v>
      </c>
      <c r="C15" s="6">
        <f>'Rate Chart'!G7</f>
        <v>55</v>
      </c>
      <c r="D15" s="6">
        <f>'Rate Chart'!H7</f>
        <v>75</v>
      </c>
      <c r="E15" s="13"/>
      <c r="F15" s="13"/>
      <c r="G15" s="13"/>
      <c r="H15" s="15">
        <f t="shared" ref="H15:J34" si="0">B15*E15</f>
        <v>0</v>
      </c>
      <c r="I15" s="15">
        <f t="shared" ref="I15:J28" si="1">C15*F15</f>
        <v>0</v>
      </c>
      <c r="J15" s="15">
        <f t="shared" si="1"/>
        <v>0</v>
      </c>
    </row>
    <row r="16" spans="1:10" x14ac:dyDescent="0.25">
      <c r="A16" s="4" t="str">
        <f>'Rate Chart'!A8</f>
        <v>Gym (BF/LIS)</v>
      </c>
      <c r="B16" s="6">
        <f>'Rate Chart'!F8</f>
        <v>15</v>
      </c>
      <c r="C16" s="6">
        <f>'Rate Chart'!G8</f>
        <v>65</v>
      </c>
      <c r="D16" s="6">
        <f>'Rate Chart'!H8</f>
        <v>85</v>
      </c>
      <c r="E16" s="13"/>
      <c r="F16" s="13"/>
      <c r="G16" s="13"/>
      <c r="H16" s="15">
        <f t="shared" si="0"/>
        <v>0</v>
      </c>
      <c r="I16" s="15">
        <f t="shared" si="1"/>
        <v>0</v>
      </c>
      <c r="J16" s="15">
        <f t="shared" si="1"/>
        <v>0</v>
      </c>
    </row>
    <row r="17" spans="1:10" x14ac:dyDescent="0.25">
      <c r="A17" s="4" t="str">
        <f>'Rate Chart'!A9</f>
        <v>Gym  (LMS/LHS)</v>
      </c>
      <c r="B17" s="6">
        <f>'Rate Chart'!F9</f>
        <v>40</v>
      </c>
      <c r="C17" s="6">
        <f>'Rate Chart'!G9</f>
        <v>90</v>
      </c>
      <c r="D17" s="6">
        <f>'Rate Chart'!H9</f>
        <v>105</v>
      </c>
      <c r="E17" s="13"/>
      <c r="F17" s="13"/>
      <c r="G17" s="13"/>
      <c r="H17" s="15">
        <f t="shared" si="0"/>
        <v>0</v>
      </c>
      <c r="I17" s="15">
        <f t="shared" si="1"/>
        <v>0</v>
      </c>
      <c r="J17" s="15">
        <f t="shared" si="1"/>
        <v>0</v>
      </c>
    </row>
    <row r="18" spans="1:10" x14ac:dyDescent="0.25">
      <c r="A18" s="4" t="str">
        <f>'Rate Chart'!A10</f>
        <v>Cafeteria(Except LHS)</v>
      </c>
      <c r="B18" s="6">
        <f>'Rate Chart'!F10</f>
        <v>10</v>
      </c>
      <c r="C18" s="6">
        <f>'Rate Chart'!G10</f>
        <v>60</v>
      </c>
      <c r="D18" s="6">
        <f>'Rate Chart'!H10</f>
        <v>80</v>
      </c>
      <c r="E18" s="13"/>
      <c r="F18" s="13"/>
      <c r="G18" s="13"/>
      <c r="H18" s="15">
        <f t="shared" si="0"/>
        <v>0</v>
      </c>
      <c r="I18" s="15">
        <f t="shared" si="1"/>
        <v>0</v>
      </c>
      <c r="J18" s="15">
        <f t="shared" si="1"/>
        <v>0</v>
      </c>
    </row>
    <row r="19" spans="1:10" x14ac:dyDescent="0.25">
      <c r="A19" s="4" t="str">
        <f>'Rate Chart'!A11</f>
        <v>Cafeteria (LHS)</v>
      </c>
      <c r="B19" s="6">
        <f>'Rate Chart'!F11</f>
        <v>40</v>
      </c>
      <c r="C19" s="6">
        <f>'Rate Chart'!G11</f>
        <v>90</v>
      </c>
      <c r="D19" s="6">
        <f>'Rate Chart'!H11</f>
        <v>105</v>
      </c>
      <c r="E19" s="13"/>
      <c r="F19" s="13"/>
      <c r="G19" s="13"/>
      <c r="H19" s="15">
        <f t="shared" si="0"/>
        <v>0</v>
      </c>
      <c r="I19" s="15">
        <f t="shared" si="1"/>
        <v>0</v>
      </c>
      <c r="J19" s="15">
        <f t="shared" si="1"/>
        <v>0</v>
      </c>
    </row>
    <row r="20" spans="1:10" x14ac:dyDescent="0.25">
      <c r="A20" s="4" t="str">
        <f>'Rate Chart'!A12</f>
        <v>Auditorium</v>
      </c>
      <c r="B20" s="6">
        <f>'Rate Chart'!F12</f>
        <v>25</v>
      </c>
      <c r="C20" s="6">
        <f>'Rate Chart'!G12</f>
        <v>75</v>
      </c>
      <c r="D20" s="6">
        <f>'Rate Chart'!H12</f>
        <v>90</v>
      </c>
      <c r="E20" s="13"/>
      <c r="F20" s="13"/>
      <c r="G20" s="13"/>
      <c r="H20" s="15">
        <f t="shared" si="0"/>
        <v>0</v>
      </c>
      <c r="I20" s="15">
        <f t="shared" si="1"/>
        <v>0</v>
      </c>
      <c r="J20" s="15">
        <f t="shared" si="1"/>
        <v>0</v>
      </c>
    </row>
    <row r="21" spans="1:10" x14ac:dyDescent="0.25">
      <c r="A21" s="3"/>
      <c r="B21" s="3"/>
      <c r="C21" s="3"/>
      <c r="D21" s="3"/>
      <c r="E21" s="14"/>
      <c r="F21" s="13"/>
      <c r="G21" s="13"/>
      <c r="H21" s="15"/>
      <c r="I21" s="15"/>
      <c r="J21" s="15"/>
    </row>
    <row r="22" spans="1:10" x14ac:dyDescent="0.25">
      <c r="A22" s="4" t="str">
        <f>'Rate Chart'!A14</f>
        <v>Turf Field Stadium</v>
      </c>
      <c r="B22" s="6">
        <f>'Rate Chart'!F14</f>
        <v>75</v>
      </c>
      <c r="C22" s="6">
        <f>'Rate Chart'!G14</f>
        <v>125</v>
      </c>
      <c r="D22" s="6">
        <f>'Rate Chart'!H14</f>
        <v>200</v>
      </c>
      <c r="E22" s="13"/>
      <c r="F22" s="13"/>
      <c r="G22" s="13"/>
      <c r="H22" s="15">
        <f t="shared" si="0"/>
        <v>0</v>
      </c>
      <c r="I22" s="15">
        <f t="shared" si="1"/>
        <v>0</v>
      </c>
      <c r="J22" s="15">
        <f t="shared" si="1"/>
        <v>0</v>
      </c>
    </row>
    <row r="23" spans="1:10" x14ac:dyDescent="0.25">
      <c r="A23" s="4" t="str">
        <f>'Rate Chart'!A15</f>
        <v>Turf Field #1</v>
      </c>
      <c r="B23" s="6">
        <f>'Rate Chart'!F15</f>
        <v>75</v>
      </c>
      <c r="C23" s="6">
        <f>'Rate Chart'!G15</f>
        <v>125</v>
      </c>
      <c r="D23" s="6">
        <f>'Rate Chart'!H15</f>
        <v>200</v>
      </c>
      <c r="E23" s="13"/>
      <c r="F23" s="13"/>
      <c r="G23" s="13"/>
      <c r="H23" s="15">
        <f t="shared" si="0"/>
        <v>0</v>
      </c>
      <c r="I23" s="15">
        <f t="shared" si="1"/>
        <v>0</v>
      </c>
      <c r="J23" s="15">
        <f t="shared" si="1"/>
        <v>0</v>
      </c>
    </row>
    <row r="24" spans="1:10" x14ac:dyDescent="0.25">
      <c r="A24" s="4" t="str">
        <f>'Rate Chart'!A16</f>
        <v>Grass Field</v>
      </c>
      <c r="B24" s="6">
        <f>'Rate Chart'!F16</f>
        <v>40</v>
      </c>
      <c r="C24" s="6">
        <f>'Rate Chart'!G16</f>
        <v>90</v>
      </c>
      <c r="D24" s="6">
        <f>'Rate Chart'!H16</f>
        <v>105</v>
      </c>
      <c r="E24" s="13"/>
      <c r="F24" s="13"/>
      <c r="G24" s="13"/>
      <c r="H24" s="15">
        <f t="shared" si="0"/>
        <v>0</v>
      </c>
      <c r="I24" s="15">
        <f t="shared" si="1"/>
        <v>0</v>
      </c>
      <c r="J24" s="15">
        <f t="shared" si="1"/>
        <v>0</v>
      </c>
    </row>
    <row r="25" spans="1:10" x14ac:dyDescent="0.25">
      <c r="A25" s="4"/>
      <c r="B25" s="6"/>
      <c r="C25" s="6"/>
      <c r="D25" s="6"/>
      <c r="E25" s="13"/>
      <c r="F25" s="13"/>
      <c r="G25" s="13"/>
      <c r="H25" s="15">
        <f t="shared" si="0"/>
        <v>0</v>
      </c>
      <c r="I25" s="15">
        <f t="shared" si="1"/>
        <v>0</v>
      </c>
      <c r="J25" s="15">
        <f t="shared" si="1"/>
        <v>0</v>
      </c>
    </row>
    <row r="26" spans="1:10" x14ac:dyDescent="0.25">
      <c r="A26" s="11" t="str">
        <f>'Rate Chart'!A18</f>
        <v>Potential Staff Fees:</v>
      </c>
      <c r="B26" s="3"/>
      <c r="C26" s="3"/>
      <c r="D26" s="3"/>
      <c r="E26" s="14"/>
      <c r="F26" s="13"/>
      <c r="G26" s="13"/>
      <c r="H26" s="15"/>
      <c r="I26" s="15"/>
      <c r="J26" s="15"/>
    </row>
    <row r="27" spans="1:10" ht="25.5" x14ac:dyDescent="0.25">
      <c r="A27" s="4" t="str">
        <f>'Rate Chart'!A19</f>
        <v>Field Lighting Attendant (two-hrs. min.)</v>
      </c>
      <c r="B27" s="6">
        <f>'Rate Chart'!F19</f>
        <v>50</v>
      </c>
      <c r="C27" s="6">
        <f>'Rate Chart'!G19</f>
        <v>50</v>
      </c>
      <c r="D27" s="6">
        <f>'Rate Chart'!H19</f>
        <v>100</v>
      </c>
      <c r="E27" s="13"/>
      <c r="F27" s="13"/>
      <c r="G27" s="13"/>
      <c r="H27" s="15">
        <f t="shared" si="0"/>
        <v>0</v>
      </c>
      <c r="I27" s="15">
        <f t="shared" si="1"/>
        <v>0</v>
      </c>
      <c r="J27" s="15">
        <f t="shared" si="1"/>
        <v>0</v>
      </c>
    </row>
    <row r="28" spans="1:10" x14ac:dyDescent="0.25">
      <c r="A28" s="4" t="str">
        <f>'Rate Chart'!A20</f>
        <v>Stage Light and Sound Attendant</v>
      </c>
      <c r="B28" s="6">
        <f>'Rate Chart'!F20</f>
        <v>50</v>
      </c>
      <c r="C28" s="6">
        <f>'Rate Chart'!G20</f>
        <v>50</v>
      </c>
      <c r="D28" s="6">
        <f>'Rate Chart'!H20</f>
        <v>75</v>
      </c>
      <c r="E28" s="13"/>
      <c r="F28" s="13"/>
      <c r="G28" s="13"/>
      <c r="H28" s="15">
        <f t="shared" si="0"/>
        <v>0</v>
      </c>
      <c r="I28" s="15">
        <f t="shared" si="1"/>
        <v>0</v>
      </c>
      <c r="J28" s="15">
        <f t="shared" si="1"/>
        <v>0</v>
      </c>
    </row>
    <row r="29" spans="1:10" x14ac:dyDescent="0.25">
      <c r="A29" s="4" t="str">
        <f>'Rate Chart'!A21</f>
        <v>Custodian(1)*</v>
      </c>
      <c r="B29" s="6">
        <f>'Rate Chart'!F21</f>
        <v>45</v>
      </c>
      <c r="C29" s="6">
        <f>'Rate Chart'!G21</f>
        <v>50</v>
      </c>
      <c r="D29" s="6">
        <f>'Rate Chart'!H21</f>
        <v>70</v>
      </c>
      <c r="E29" s="13"/>
      <c r="F29" s="13"/>
      <c r="G29" s="13"/>
      <c r="H29" s="15">
        <f t="shared" si="0"/>
        <v>0</v>
      </c>
      <c r="I29" s="15">
        <f t="shared" si="0"/>
        <v>0</v>
      </c>
      <c r="J29" s="15">
        <f t="shared" si="0"/>
        <v>0</v>
      </c>
    </row>
    <row r="30" spans="1:10" x14ac:dyDescent="0.25">
      <c r="A30" s="4" t="str">
        <f>'Rate Chart'!A22</f>
        <v>Security**</v>
      </c>
      <c r="B30" s="6">
        <f>'Rate Chart'!F22</f>
        <v>45</v>
      </c>
      <c r="C30" s="6">
        <f>'Rate Chart'!G22</f>
        <v>50</v>
      </c>
      <c r="D30" s="6">
        <f>'Rate Chart'!H22</f>
        <v>70</v>
      </c>
      <c r="E30" s="13"/>
      <c r="F30" s="13"/>
      <c r="G30" s="13"/>
      <c r="H30" s="15">
        <f t="shared" si="0"/>
        <v>0</v>
      </c>
      <c r="I30" s="15">
        <f t="shared" si="0"/>
        <v>0</v>
      </c>
      <c r="J30" s="15">
        <f t="shared" si="0"/>
        <v>0</v>
      </c>
    </row>
    <row r="31" spans="1:10" x14ac:dyDescent="0.25">
      <c r="A31" s="4" t="str">
        <f>'Rate Chart'!A23</f>
        <v>AV Student</v>
      </c>
      <c r="B31" s="6">
        <f>'Rate Chart'!F23</f>
        <v>15</v>
      </c>
      <c r="C31" s="6">
        <f>'Rate Chart'!G23</f>
        <v>20</v>
      </c>
      <c r="D31" s="6">
        <f>'Rate Chart'!H23</f>
        <v>25</v>
      </c>
      <c r="E31" s="13"/>
      <c r="F31" s="13"/>
      <c r="G31" s="13"/>
      <c r="H31" s="15">
        <f t="shared" si="0"/>
        <v>0</v>
      </c>
      <c r="I31" s="15">
        <f t="shared" si="0"/>
        <v>0</v>
      </c>
      <c r="J31" s="15">
        <f t="shared" si="0"/>
        <v>0</v>
      </c>
    </row>
    <row r="32" spans="1:10" x14ac:dyDescent="0.25">
      <c r="A32" s="4" t="str">
        <f>'Rate Chart'!A24</f>
        <v>AV Tech</v>
      </c>
      <c r="B32" s="6">
        <f>'Rate Chart'!F24</f>
        <v>45</v>
      </c>
      <c r="C32" s="6">
        <f>'Rate Chart'!G24</f>
        <v>50</v>
      </c>
      <c r="D32" s="6">
        <f>'Rate Chart'!H24</f>
        <v>70</v>
      </c>
      <c r="E32" s="13"/>
      <c r="F32" s="13"/>
      <c r="G32" s="13"/>
      <c r="H32" s="15">
        <f t="shared" si="0"/>
        <v>0</v>
      </c>
      <c r="I32" s="15">
        <f t="shared" si="0"/>
        <v>0</v>
      </c>
      <c r="J32" s="15">
        <f t="shared" si="0"/>
        <v>0</v>
      </c>
    </row>
    <row r="33" spans="1:12" x14ac:dyDescent="0.25">
      <c r="A33" s="4" t="str">
        <f>'Rate Chart'!A25</f>
        <v>Site Supervisor</v>
      </c>
      <c r="B33" s="6">
        <f>'Rate Chart'!F25</f>
        <v>45</v>
      </c>
      <c r="C33" s="6">
        <f>'Rate Chart'!G25</f>
        <v>60</v>
      </c>
      <c r="D33" s="6">
        <f>'Rate Chart'!H25</f>
        <v>75</v>
      </c>
      <c r="E33" s="13"/>
      <c r="F33" s="13"/>
      <c r="G33" s="13"/>
      <c r="H33" s="15">
        <f t="shared" si="0"/>
        <v>0</v>
      </c>
      <c r="I33" s="15">
        <f t="shared" si="0"/>
        <v>0</v>
      </c>
      <c r="J33" s="15">
        <f t="shared" si="0"/>
        <v>0</v>
      </c>
    </row>
    <row r="34" spans="1:12" x14ac:dyDescent="0.25">
      <c r="A34" s="3" t="str">
        <f>'Rate Chart'!A26</f>
        <v>Application Fee</v>
      </c>
      <c r="B34" s="6">
        <f>'Rate Chart'!F26</f>
        <v>120</v>
      </c>
      <c r="C34" s="6">
        <f>'Rate Chart'!G26</f>
        <v>120</v>
      </c>
      <c r="D34" s="6">
        <f>'Rate Chart'!H26</f>
        <v>120</v>
      </c>
      <c r="E34" s="13"/>
      <c r="F34" s="13"/>
      <c r="G34" s="13"/>
      <c r="H34" s="15">
        <f t="shared" si="0"/>
        <v>0</v>
      </c>
      <c r="I34" s="15">
        <f t="shared" si="0"/>
        <v>0</v>
      </c>
      <c r="J34" s="15">
        <f t="shared" si="0"/>
        <v>0</v>
      </c>
    </row>
    <row r="35" spans="1:12" x14ac:dyDescent="0.25">
      <c r="E35" s="1"/>
      <c r="F35" s="1"/>
      <c r="G35" s="1" t="s">
        <v>17</v>
      </c>
      <c r="H35" s="52">
        <f>SUM(H14:H34)</f>
        <v>0</v>
      </c>
      <c r="I35" s="52">
        <f t="shared" ref="I35:J35" si="2">SUM(I14:I34)</f>
        <v>0</v>
      </c>
      <c r="J35" s="52">
        <f t="shared" si="2"/>
        <v>0</v>
      </c>
    </row>
    <row r="36" spans="1:12" x14ac:dyDescent="0.25">
      <c r="E36" s="1"/>
      <c r="F36" s="1"/>
      <c r="G36" s="1"/>
      <c r="I36" s="1"/>
      <c r="K36">
        <f>SUM(H36:J36)</f>
        <v>0</v>
      </c>
      <c r="L36" t="s">
        <v>127</v>
      </c>
    </row>
  </sheetData>
  <mergeCells count="5">
    <mergeCell ref="B11:D11"/>
    <mergeCell ref="B12:D12"/>
    <mergeCell ref="E12:G12"/>
    <mergeCell ref="H12:J12"/>
    <mergeCell ref="A1:J1"/>
  </mergeCells>
  <pageMargins left="0.25" right="0.25" top="0.25" bottom="0.2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topLeftCell="A4" zoomScale="80" zoomScaleNormal="80" workbookViewId="0">
      <selection activeCell="E15" sqref="E15:G33"/>
    </sheetView>
  </sheetViews>
  <sheetFormatPr defaultRowHeight="15" x14ac:dyDescent="0.25"/>
  <cols>
    <col min="1" max="1" width="30.85546875" customWidth="1"/>
    <col min="4" max="4" width="17.85546875" customWidth="1"/>
  </cols>
  <sheetData>
    <row r="1" spans="1:10" s="1" customFormat="1" ht="18.75" x14ac:dyDescent="0.3">
      <c r="A1" s="79" t="s">
        <v>71</v>
      </c>
      <c r="B1" s="79"/>
      <c r="C1" s="79"/>
      <c r="D1" s="79"/>
      <c r="E1" s="79"/>
      <c r="F1" s="79"/>
      <c r="G1" s="79"/>
      <c r="H1" s="79"/>
      <c r="I1" s="79"/>
      <c r="J1" s="79"/>
    </row>
    <row r="2" spans="1:10" s="1" customFormat="1" x14ac:dyDescent="0.25">
      <c r="A2" s="1" t="s">
        <v>37</v>
      </c>
    </row>
    <row r="3" spans="1:10" s="1" customFormat="1" x14ac:dyDescent="0.25">
      <c r="A3" s="1" t="s">
        <v>39</v>
      </c>
    </row>
    <row r="4" spans="1:10" s="1" customFormat="1" x14ac:dyDescent="0.25">
      <c r="A4" s="1" t="s">
        <v>41</v>
      </c>
    </row>
    <row r="5" spans="1:10" s="1" customFormat="1" ht="15.75" thickBot="1" x14ac:dyDescent="0.3">
      <c r="A5" s="1" t="s">
        <v>38</v>
      </c>
      <c r="B5" s="16">
        <f>SUM(H14:J34)</f>
        <v>0</v>
      </c>
    </row>
    <row r="6" spans="1:10" s="1" customFormat="1" ht="15.75" thickTop="1" x14ac:dyDescent="0.25">
      <c r="A6" s="1" t="s">
        <v>40</v>
      </c>
    </row>
    <row r="7" spans="1:10" s="1" customFormat="1" x14ac:dyDescent="0.25">
      <c r="A7" s="1" t="s">
        <v>74</v>
      </c>
    </row>
    <row r="8" spans="1:10" s="1" customFormat="1" x14ac:dyDescent="0.25"/>
    <row r="9" spans="1:10" s="1" customFormat="1" x14ac:dyDescent="0.25"/>
    <row r="10" spans="1:10" x14ac:dyDescent="0.25">
      <c r="A10" s="3" t="str">
        <f>'Rate Chart'!A1</f>
        <v xml:space="preserve">All fees are expressed on a per hour basis.  </v>
      </c>
      <c r="B10" s="3"/>
      <c r="C10" s="3"/>
      <c r="D10" s="3"/>
      <c r="E10" s="1"/>
      <c r="F10" s="1"/>
      <c r="G10" s="1"/>
      <c r="H10" s="1"/>
      <c r="I10" s="1"/>
      <c r="J10" s="1"/>
    </row>
    <row r="11" spans="1:10" ht="18.75" x14ac:dyDescent="0.3">
      <c r="A11" s="3"/>
      <c r="B11" s="76" t="str">
        <f>'Rate Chart'!J3</f>
        <v>Tier V</v>
      </c>
      <c r="C11" s="76">
        <f>'Rate Chart'!K3</f>
        <v>0</v>
      </c>
      <c r="D11" s="76">
        <f>'Rate Chart'!L3</f>
        <v>0</v>
      </c>
      <c r="E11" s="1"/>
      <c r="F11" s="1"/>
      <c r="G11" s="1"/>
      <c r="H11" s="1"/>
      <c r="I11" s="1"/>
      <c r="J11" s="1"/>
    </row>
    <row r="12" spans="1:10" ht="51" customHeight="1" x14ac:dyDescent="0.25">
      <c r="A12" s="3"/>
      <c r="B12" s="80" t="str">
        <f>'Rate Chart'!J4</f>
        <v>Government Agencies: Federal, State, County, Locals, Schools, Agencies &amp; Departments</v>
      </c>
      <c r="C12" s="80">
        <f>'Rate Chart'!K4</f>
        <v>0</v>
      </c>
      <c r="D12" s="80">
        <f>'Rate Chart'!L4</f>
        <v>0</v>
      </c>
      <c r="E12" s="78" t="s">
        <v>35</v>
      </c>
      <c r="F12" s="78"/>
      <c r="G12" s="78"/>
      <c r="H12" s="78" t="s">
        <v>36</v>
      </c>
      <c r="I12" s="78"/>
      <c r="J12" s="78"/>
    </row>
    <row r="13" spans="1:10" x14ac:dyDescent="0.25">
      <c r="A13" s="4"/>
      <c r="B13" s="23" t="str">
        <f>'Rate Chart'!J5</f>
        <v>M-F(2)</v>
      </c>
      <c r="C13" s="23" t="str">
        <f>'Rate Chart'!K5</f>
        <v>Sat(4)</v>
      </c>
      <c r="D13" s="23" t="str">
        <f>'Rate Chart'!L5</f>
        <v>Sun(4)</v>
      </c>
      <c r="E13" s="20" t="s">
        <v>21</v>
      </c>
      <c r="F13" s="20" t="s">
        <v>23</v>
      </c>
      <c r="G13" s="20" t="s">
        <v>22</v>
      </c>
      <c r="H13" s="20" t="s">
        <v>21</v>
      </c>
      <c r="I13" s="20" t="s">
        <v>23</v>
      </c>
      <c r="J13" s="20" t="s">
        <v>22</v>
      </c>
    </row>
    <row r="14" spans="1:10" x14ac:dyDescent="0.25">
      <c r="A14" s="12" t="str">
        <f>'Rate Chart'!A6</f>
        <v>Rental Spaces:</v>
      </c>
      <c r="B14" s="17"/>
      <c r="C14" s="17"/>
      <c r="D14" s="17"/>
      <c r="E14" s="13"/>
      <c r="F14" s="13"/>
      <c r="G14" s="13"/>
      <c r="H14" s="15"/>
      <c r="I14" s="15"/>
      <c r="J14" s="15"/>
    </row>
    <row r="15" spans="1:10" x14ac:dyDescent="0.25">
      <c r="A15" s="4" t="str">
        <f>'Rate Chart'!A7</f>
        <v>Classroom</v>
      </c>
      <c r="B15" s="7">
        <f>'Rate Chart'!J7</f>
        <v>10</v>
      </c>
      <c r="C15" s="7">
        <f>'Rate Chart'!K7</f>
        <v>65</v>
      </c>
      <c r="D15" s="7">
        <f>'Rate Chart'!L7</f>
        <v>90</v>
      </c>
      <c r="E15" s="13"/>
      <c r="F15" s="13"/>
      <c r="G15" s="13"/>
      <c r="H15" s="15">
        <f t="shared" ref="H15:J34" si="0">B15*E15</f>
        <v>0</v>
      </c>
      <c r="I15" s="15">
        <f t="shared" ref="I15:J28" si="1">C15*F15</f>
        <v>0</v>
      </c>
      <c r="J15" s="15">
        <f t="shared" si="1"/>
        <v>0</v>
      </c>
    </row>
    <row r="16" spans="1:10" x14ac:dyDescent="0.25">
      <c r="A16" s="4" t="str">
        <f>'Rate Chart'!A8</f>
        <v>Gym (BF/LIS)</v>
      </c>
      <c r="B16" s="7">
        <f>'Rate Chart'!J8</f>
        <v>20</v>
      </c>
      <c r="C16" s="7">
        <f>'Rate Chart'!K8</f>
        <v>70</v>
      </c>
      <c r="D16" s="7">
        <f>'Rate Chart'!L8</f>
        <v>100</v>
      </c>
      <c r="E16" s="13"/>
      <c r="F16" s="13"/>
      <c r="G16" s="13"/>
      <c r="H16" s="15">
        <f t="shared" si="0"/>
        <v>0</v>
      </c>
      <c r="I16" s="15">
        <f t="shared" si="1"/>
        <v>0</v>
      </c>
      <c r="J16" s="15">
        <f t="shared" si="1"/>
        <v>0</v>
      </c>
    </row>
    <row r="17" spans="1:10" x14ac:dyDescent="0.25">
      <c r="A17" s="4" t="str">
        <f>'Rate Chart'!A9</f>
        <v>Gym  (LMS/LHS)</v>
      </c>
      <c r="B17" s="7">
        <f>'Rate Chart'!J9</f>
        <v>50</v>
      </c>
      <c r="C17" s="7">
        <f>'Rate Chart'!K9</f>
        <v>100</v>
      </c>
      <c r="D17" s="7">
        <f>'Rate Chart'!L9</f>
        <v>115</v>
      </c>
      <c r="E17" s="13"/>
      <c r="F17" s="13"/>
      <c r="G17" s="13"/>
      <c r="H17" s="15">
        <f t="shared" si="0"/>
        <v>0</v>
      </c>
      <c r="I17" s="15">
        <f t="shared" si="1"/>
        <v>0</v>
      </c>
      <c r="J17" s="15">
        <f t="shared" si="1"/>
        <v>0</v>
      </c>
    </row>
    <row r="18" spans="1:10" x14ac:dyDescent="0.25">
      <c r="A18" s="4" t="str">
        <f>'Rate Chart'!A10</f>
        <v>Cafeteria(Except LHS)</v>
      </c>
      <c r="B18" s="7">
        <f>'Rate Chart'!J10</f>
        <v>15</v>
      </c>
      <c r="C18" s="7">
        <f>'Rate Chart'!K10</f>
        <v>65</v>
      </c>
      <c r="D18" s="7">
        <f>'Rate Chart'!L10</f>
        <v>95</v>
      </c>
      <c r="E18" s="13"/>
      <c r="F18" s="13"/>
      <c r="G18" s="13"/>
      <c r="H18" s="15">
        <f t="shared" si="0"/>
        <v>0</v>
      </c>
      <c r="I18" s="15">
        <f t="shared" si="1"/>
        <v>0</v>
      </c>
      <c r="J18" s="15">
        <f t="shared" si="1"/>
        <v>0</v>
      </c>
    </row>
    <row r="19" spans="1:10" x14ac:dyDescent="0.25">
      <c r="A19" s="4" t="str">
        <f>'Rate Chart'!A11</f>
        <v>Cafeteria (LHS)</v>
      </c>
      <c r="B19" s="7">
        <f>'Rate Chart'!J11</f>
        <v>50</v>
      </c>
      <c r="C19" s="7">
        <f>'Rate Chart'!K11</f>
        <v>100</v>
      </c>
      <c r="D19" s="7">
        <f>'Rate Chart'!L11</f>
        <v>115</v>
      </c>
      <c r="E19" s="13"/>
      <c r="F19" s="13"/>
      <c r="G19" s="13"/>
      <c r="H19" s="15">
        <f t="shared" si="0"/>
        <v>0</v>
      </c>
      <c r="I19" s="15">
        <f t="shared" si="1"/>
        <v>0</v>
      </c>
      <c r="J19" s="15">
        <f t="shared" si="1"/>
        <v>0</v>
      </c>
    </row>
    <row r="20" spans="1:10" x14ac:dyDescent="0.25">
      <c r="A20" s="4" t="str">
        <f>'Rate Chart'!A12</f>
        <v>Auditorium</v>
      </c>
      <c r="B20" s="7">
        <f>'Rate Chart'!J12</f>
        <v>30</v>
      </c>
      <c r="C20" s="7">
        <f>'Rate Chart'!K12</f>
        <v>80</v>
      </c>
      <c r="D20" s="7">
        <f>'Rate Chart'!L12</f>
        <v>95</v>
      </c>
      <c r="E20" s="13"/>
      <c r="F20" s="13"/>
      <c r="G20" s="13"/>
      <c r="H20" s="15">
        <f t="shared" si="0"/>
        <v>0</v>
      </c>
      <c r="I20" s="15">
        <f t="shared" si="1"/>
        <v>0</v>
      </c>
      <c r="J20" s="15">
        <f t="shared" si="1"/>
        <v>0</v>
      </c>
    </row>
    <row r="21" spans="1:10" x14ac:dyDescent="0.25">
      <c r="A21" s="3"/>
      <c r="B21" s="3"/>
      <c r="C21" s="3"/>
      <c r="D21" s="3"/>
      <c r="E21" s="14"/>
      <c r="F21" s="13"/>
      <c r="G21" s="13"/>
      <c r="H21" s="15"/>
      <c r="I21" s="15"/>
      <c r="J21" s="15"/>
    </row>
    <row r="22" spans="1:10" x14ac:dyDescent="0.25">
      <c r="A22" s="4" t="str">
        <f>'Rate Chart'!A14</f>
        <v>Turf Field Stadium</v>
      </c>
      <c r="B22" s="7">
        <f>'Rate Chart'!J14</f>
        <v>100</v>
      </c>
      <c r="C22" s="7">
        <f>'Rate Chart'!K14</f>
        <v>150</v>
      </c>
      <c r="D22" s="7">
        <f>'Rate Chart'!L14</f>
        <v>250</v>
      </c>
      <c r="E22" s="13"/>
      <c r="F22" s="13"/>
      <c r="G22" s="13"/>
      <c r="H22" s="15">
        <f t="shared" si="0"/>
        <v>0</v>
      </c>
      <c r="I22" s="15">
        <f t="shared" si="1"/>
        <v>0</v>
      </c>
      <c r="J22" s="15">
        <f t="shared" si="1"/>
        <v>0</v>
      </c>
    </row>
    <row r="23" spans="1:10" x14ac:dyDescent="0.25">
      <c r="A23" s="4" t="str">
        <f>'Rate Chart'!A15</f>
        <v>Turf Field #1</v>
      </c>
      <c r="B23" s="7">
        <f>'Rate Chart'!J15</f>
        <v>100</v>
      </c>
      <c r="C23" s="7">
        <f>'Rate Chart'!K15</f>
        <v>150</v>
      </c>
      <c r="D23" s="7">
        <f>'Rate Chart'!L15</f>
        <v>250</v>
      </c>
      <c r="E23" s="13"/>
      <c r="F23" s="13"/>
      <c r="G23" s="13"/>
      <c r="H23" s="15">
        <f t="shared" si="0"/>
        <v>0</v>
      </c>
      <c r="I23" s="15">
        <f t="shared" si="1"/>
        <v>0</v>
      </c>
      <c r="J23" s="15">
        <f t="shared" si="1"/>
        <v>0</v>
      </c>
    </row>
    <row r="24" spans="1:10" x14ac:dyDescent="0.25">
      <c r="A24" s="4" t="str">
        <f>'Rate Chart'!A16</f>
        <v>Grass Field</v>
      </c>
      <c r="B24" s="7">
        <f>'Rate Chart'!J16</f>
        <v>50</v>
      </c>
      <c r="C24" s="7">
        <f>'Rate Chart'!K16</f>
        <v>100</v>
      </c>
      <c r="D24" s="7">
        <f>'Rate Chart'!L16</f>
        <v>115</v>
      </c>
      <c r="E24" s="13"/>
      <c r="F24" s="13"/>
      <c r="G24" s="13"/>
      <c r="H24" s="15">
        <f t="shared" si="0"/>
        <v>0</v>
      </c>
      <c r="I24" s="15">
        <f t="shared" si="1"/>
        <v>0</v>
      </c>
      <c r="J24" s="15">
        <f t="shared" si="1"/>
        <v>0</v>
      </c>
    </row>
    <row r="25" spans="1:10" x14ac:dyDescent="0.25">
      <c r="A25" s="4"/>
      <c r="B25" s="7"/>
      <c r="C25" s="7"/>
      <c r="D25" s="7"/>
      <c r="E25" s="13"/>
      <c r="F25" s="13"/>
      <c r="G25" s="13"/>
      <c r="H25" s="15">
        <f t="shared" si="0"/>
        <v>0</v>
      </c>
      <c r="I25" s="15">
        <f t="shared" si="1"/>
        <v>0</v>
      </c>
      <c r="J25" s="15">
        <f t="shared" si="1"/>
        <v>0</v>
      </c>
    </row>
    <row r="26" spans="1:10" x14ac:dyDescent="0.25">
      <c r="A26" s="11" t="str">
        <f>'Rate Chart'!A18</f>
        <v>Potential Staff Fees:</v>
      </c>
      <c r="B26" s="3"/>
      <c r="C26" s="3"/>
      <c r="D26" s="3"/>
      <c r="E26" s="14"/>
      <c r="F26" s="13"/>
      <c r="G26" s="13"/>
      <c r="H26" s="15"/>
      <c r="I26" s="15"/>
      <c r="J26" s="15"/>
    </row>
    <row r="27" spans="1:10" ht="25.5" x14ac:dyDescent="0.25">
      <c r="A27" s="4" t="str">
        <f>'Rate Chart'!A19</f>
        <v>Field Lighting Attendant (two-hrs. min.)</v>
      </c>
      <c r="B27" s="7">
        <f>'Rate Chart'!J19</f>
        <v>50</v>
      </c>
      <c r="C27" s="7">
        <f>'Rate Chart'!K19</f>
        <v>50</v>
      </c>
      <c r="D27" s="7">
        <f>'Rate Chart'!L19</f>
        <v>100</v>
      </c>
      <c r="E27" s="13"/>
      <c r="F27" s="13"/>
      <c r="G27" s="13"/>
      <c r="H27" s="15">
        <f t="shared" si="0"/>
        <v>0</v>
      </c>
      <c r="I27" s="15">
        <f t="shared" si="1"/>
        <v>0</v>
      </c>
      <c r="J27" s="15">
        <f t="shared" si="1"/>
        <v>0</v>
      </c>
    </row>
    <row r="28" spans="1:10" x14ac:dyDescent="0.25">
      <c r="A28" s="4" t="str">
        <f>'Rate Chart'!A20</f>
        <v>Stage Light and Sound Attendant</v>
      </c>
      <c r="B28" s="7">
        <f>'Rate Chart'!J20</f>
        <v>50</v>
      </c>
      <c r="C28" s="7">
        <f>'Rate Chart'!K20</f>
        <v>50</v>
      </c>
      <c r="D28" s="7">
        <f>'Rate Chart'!L20</f>
        <v>75</v>
      </c>
      <c r="E28" s="13"/>
      <c r="F28" s="13"/>
      <c r="G28" s="13"/>
      <c r="H28" s="15">
        <f t="shared" si="0"/>
        <v>0</v>
      </c>
      <c r="I28" s="15">
        <f t="shared" si="1"/>
        <v>0</v>
      </c>
      <c r="J28" s="15">
        <f t="shared" si="1"/>
        <v>0</v>
      </c>
    </row>
    <row r="29" spans="1:10" x14ac:dyDescent="0.25">
      <c r="A29" s="4" t="str">
        <f>'Rate Chart'!A21</f>
        <v>Custodian(1)*</v>
      </c>
      <c r="B29" s="7">
        <f>'Rate Chart'!J21</f>
        <v>45</v>
      </c>
      <c r="C29" s="7">
        <f>'Rate Chart'!K21</f>
        <v>50</v>
      </c>
      <c r="D29" s="7">
        <f>'Rate Chart'!L21</f>
        <v>70</v>
      </c>
      <c r="E29" s="13"/>
      <c r="F29" s="13"/>
      <c r="G29" s="13"/>
      <c r="H29" s="15">
        <f t="shared" si="0"/>
        <v>0</v>
      </c>
      <c r="I29" s="15">
        <f t="shared" si="0"/>
        <v>0</v>
      </c>
      <c r="J29" s="15">
        <f t="shared" si="0"/>
        <v>0</v>
      </c>
    </row>
    <row r="30" spans="1:10" x14ac:dyDescent="0.25">
      <c r="A30" s="4" t="str">
        <f>'Rate Chart'!A22</f>
        <v>Security**</v>
      </c>
      <c r="B30" s="7">
        <f>'Rate Chart'!J22</f>
        <v>45</v>
      </c>
      <c r="C30" s="7">
        <f>'Rate Chart'!K22</f>
        <v>50</v>
      </c>
      <c r="D30" s="7">
        <f>'Rate Chart'!L22</f>
        <v>70</v>
      </c>
      <c r="E30" s="13"/>
      <c r="F30" s="13"/>
      <c r="G30" s="13"/>
      <c r="H30" s="15">
        <f t="shared" si="0"/>
        <v>0</v>
      </c>
      <c r="I30" s="15">
        <f t="shared" si="0"/>
        <v>0</v>
      </c>
      <c r="J30" s="15">
        <f t="shared" si="0"/>
        <v>0</v>
      </c>
    </row>
    <row r="31" spans="1:10" x14ac:dyDescent="0.25">
      <c r="A31" s="4" t="str">
        <f>'Rate Chart'!A23</f>
        <v>AV Student</v>
      </c>
      <c r="B31" s="7">
        <f>'Rate Chart'!J23</f>
        <v>15</v>
      </c>
      <c r="C31" s="7">
        <f>'Rate Chart'!K23</f>
        <v>20</v>
      </c>
      <c r="D31" s="7">
        <f>'Rate Chart'!L23</f>
        <v>25</v>
      </c>
      <c r="E31" s="13"/>
      <c r="F31" s="13"/>
      <c r="G31" s="13"/>
      <c r="H31" s="15">
        <f t="shared" si="0"/>
        <v>0</v>
      </c>
      <c r="I31" s="15">
        <f t="shared" si="0"/>
        <v>0</v>
      </c>
      <c r="J31" s="15">
        <f t="shared" si="0"/>
        <v>0</v>
      </c>
    </row>
    <row r="32" spans="1:10" x14ac:dyDescent="0.25">
      <c r="A32" s="4" t="str">
        <f>'Rate Chart'!A24</f>
        <v>AV Tech</v>
      </c>
      <c r="B32" s="7">
        <f>'Rate Chart'!J24</f>
        <v>45</v>
      </c>
      <c r="C32" s="7">
        <f>'Rate Chart'!K24</f>
        <v>50</v>
      </c>
      <c r="D32" s="7">
        <f>'Rate Chart'!L24</f>
        <v>70</v>
      </c>
      <c r="E32" s="13"/>
      <c r="F32" s="13"/>
      <c r="G32" s="13"/>
      <c r="H32" s="15">
        <f t="shared" si="0"/>
        <v>0</v>
      </c>
      <c r="I32" s="15">
        <f t="shared" si="0"/>
        <v>0</v>
      </c>
      <c r="J32" s="15">
        <f t="shared" si="0"/>
        <v>0</v>
      </c>
    </row>
    <row r="33" spans="1:10" x14ac:dyDescent="0.25">
      <c r="A33" s="4" t="str">
        <f>'Rate Chart'!A25</f>
        <v>Site Supervisor</v>
      </c>
      <c r="B33" s="7">
        <f>'Rate Chart'!J25</f>
        <v>45</v>
      </c>
      <c r="C33" s="7">
        <f>'Rate Chart'!K25</f>
        <v>60</v>
      </c>
      <c r="D33" s="7">
        <f>'Rate Chart'!L25</f>
        <v>75</v>
      </c>
      <c r="E33" s="13"/>
      <c r="F33" s="13"/>
      <c r="G33" s="13"/>
      <c r="H33" s="15">
        <f t="shared" si="0"/>
        <v>0</v>
      </c>
      <c r="I33" s="15">
        <f t="shared" si="0"/>
        <v>0</v>
      </c>
      <c r="J33" s="15">
        <f t="shared" si="0"/>
        <v>0</v>
      </c>
    </row>
    <row r="34" spans="1:10" x14ac:dyDescent="0.25">
      <c r="A34" s="3" t="str">
        <f>'Rate Chart'!A26</f>
        <v>Application Fee</v>
      </c>
      <c r="B34" s="7">
        <f>'Rate Chart'!J26</f>
        <v>120</v>
      </c>
      <c r="C34" s="7">
        <f>'Rate Chart'!K26</f>
        <v>120</v>
      </c>
      <c r="D34" s="7">
        <f>'Rate Chart'!L26</f>
        <v>120</v>
      </c>
      <c r="E34" s="13"/>
      <c r="F34" s="13"/>
      <c r="G34" s="13"/>
      <c r="H34" s="15">
        <f t="shared" si="0"/>
        <v>0</v>
      </c>
      <c r="I34" s="15">
        <f t="shared" si="0"/>
        <v>0</v>
      </c>
      <c r="J34" s="15">
        <f t="shared" si="0"/>
        <v>0</v>
      </c>
    </row>
    <row r="35" spans="1:10" x14ac:dyDescent="0.25">
      <c r="E35" s="1"/>
      <c r="F35" s="1"/>
      <c r="G35" s="1" t="s">
        <v>17</v>
      </c>
      <c r="H35" s="1"/>
      <c r="I35" s="1"/>
      <c r="J35" s="1"/>
    </row>
    <row r="36" spans="1:10" x14ac:dyDescent="0.25">
      <c r="E36" s="1"/>
      <c r="F36" s="1"/>
      <c r="G36" s="1"/>
      <c r="I36" s="1"/>
    </row>
  </sheetData>
  <mergeCells count="5">
    <mergeCell ref="B11:D11"/>
    <mergeCell ref="B12:D12"/>
    <mergeCell ref="E12:G12"/>
    <mergeCell ref="H12:J12"/>
    <mergeCell ref="A1:J1"/>
  </mergeCells>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6"/>
  <sheetViews>
    <sheetView topLeftCell="A6" workbookViewId="0">
      <selection activeCell="E15" sqref="E15:G34"/>
    </sheetView>
  </sheetViews>
  <sheetFormatPr defaultRowHeight="15" x14ac:dyDescent="0.25"/>
  <cols>
    <col min="1" max="1" width="30.85546875" customWidth="1"/>
    <col min="4" max="4" width="17.85546875" customWidth="1"/>
  </cols>
  <sheetData>
    <row r="1" spans="1:10" s="1" customFormat="1" ht="18.75" x14ac:dyDescent="0.3">
      <c r="A1" s="79" t="s">
        <v>71</v>
      </c>
      <c r="B1" s="79"/>
      <c r="C1" s="79"/>
      <c r="D1" s="79"/>
      <c r="E1" s="79"/>
      <c r="F1" s="79"/>
      <c r="G1" s="79"/>
      <c r="H1" s="79"/>
      <c r="I1" s="79"/>
      <c r="J1" s="79"/>
    </row>
    <row r="2" spans="1:10" s="1" customFormat="1" x14ac:dyDescent="0.25">
      <c r="A2" s="1" t="s">
        <v>37</v>
      </c>
    </row>
    <row r="3" spans="1:10" s="1" customFormat="1" x14ac:dyDescent="0.25">
      <c r="A3" s="1" t="s">
        <v>39</v>
      </c>
    </row>
    <row r="4" spans="1:10" s="1" customFormat="1" x14ac:dyDescent="0.25">
      <c r="A4" s="1" t="s">
        <v>41</v>
      </c>
    </row>
    <row r="5" spans="1:10" s="1" customFormat="1" ht="15.75" thickBot="1" x14ac:dyDescent="0.3">
      <c r="A5" s="1" t="s">
        <v>38</v>
      </c>
      <c r="B5" s="16">
        <f>SUM(H14:J34)</f>
        <v>0</v>
      </c>
    </row>
    <row r="6" spans="1:10" s="1" customFormat="1" ht="15.75" thickTop="1" x14ac:dyDescent="0.25">
      <c r="A6" s="1" t="s">
        <v>40</v>
      </c>
    </row>
    <row r="7" spans="1:10" s="1" customFormat="1" x14ac:dyDescent="0.25">
      <c r="A7" s="1" t="s">
        <v>74</v>
      </c>
    </row>
    <row r="8" spans="1:10" s="1" customFormat="1" x14ac:dyDescent="0.25"/>
    <row r="9" spans="1:10" s="1" customFormat="1" x14ac:dyDescent="0.25"/>
    <row r="10" spans="1:10" x14ac:dyDescent="0.25">
      <c r="A10" s="3" t="str">
        <f>'Rate Chart'!A1</f>
        <v xml:space="preserve">All fees are expressed on a per hour basis.  </v>
      </c>
      <c r="B10" s="3"/>
      <c r="C10" s="3"/>
      <c r="D10" s="3"/>
      <c r="E10" s="1"/>
      <c r="F10" s="1"/>
      <c r="G10" s="1"/>
      <c r="H10" s="1"/>
      <c r="I10" s="1"/>
      <c r="J10" s="1"/>
    </row>
    <row r="11" spans="1:10" ht="18.75" x14ac:dyDescent="0.3">
      <c r="A11" s="3"/>
      <c r="B11" s="76" t="str">
        <f>'Rate Chart'!N3</f>
        <v>Tier VI</v>
      </c>
      <c r="C11" s="76">
        <f>'Rate Chart'!O3</f>
        <v>0</v>
      </c>
      <c r="D11" s="76">
        <f>'Rate Chart'!P3</f>
        <v>0</v>
      </c>
      <c r="E11" s="1"/>
      <c r="F11" s="1"/>
      <c r="G11" s="1"/>
      <c r="H11" s="1"/>
      <c r="I11" s="1"/>
      <c r="J11" s="1"/>
    </row>
    <row r="12" spans="1:10" x14ac:dyDescent="0.25">
      <c r="A12" s="3"/>
      <c r="B12" s="75" t="str">
        <f>'Rate Chart'!N4</f>
        <v>For profit and Non-Lawrence based Organizations</v>
      </c>
      <c r="C12" s="75">
        <f>'Rate Chart'!O4</f>
        <v>0</v>
      </c>
      <c r="D12" s="75">
        <f>'Rate Chart'!P4</f>
        <v>0</v>
      </c>
      <c r="E12" s="78" t="s">
        <v>35</v>
      </c>
      <c r="F12" s="78"/>
      <c r="G12" s="78"/>
      <c r="H12" s="78" t="s">
        <v>36</v>
      </c>
      <c r="I12" s="78"/>
      <c r="J12" s="78"/>
    </row>
    <row r="13" spans="1:10" x14ac:dyDescent="0.25">
      <c r="A13" s="4"/>
      <c r="B13" s="22" t="str">
        <f>'Rate Chart'!N5</f>
        <v>M-F(2)</v>
      </c>
      <c r="C13" s="22" t="str">
        <f>'Rate Chart'!O5</f>
        <v>Sat(4)</v>
      </c>
      <c r="D13" s="22" t="str">
        <f>'Rate Chart'!P5</f>
        <v>Sun(4)</v>
      </c>
      <c r="E13" s="20" t="s">
        <v>21</v>
      </c>
      <c r="F13" s="20" t="s">
        <v>23</v>
      </c>
      <c r="G13" s="20" t="s">
        <v>22</v>
      </c>
      <c r="H13" s="20" t="s">
        <v>21</v>
      </c>
      <c r="I13" s="20" t="s">
        <v>23</v>
      </c>
      <c r="J13" s="20" t="s">
        <v>22</v>
      </c>
    </row>
    <row r="14" spans="1:10" x14ac:dyDescent="0.25">
      <c r="A14" s="12" t="str">
        <f>'Rate Chart'!A6</f>
        <v>Rental Spaces:</v>
      </c>
      <c r="B14" s="17"/>
      <c r="C14" s="17"/>
      <c r="D14" s="17"/>
      <c r="E14" s="18"/>
      <c r="F14" s="18"/>
      <c r="G14" s="18"/>
      <c r="H14" s="19"/>
      <c r="I14" s="19"/>
      <c r="J14" s="19"/>
    </row>
    <row r="15" spans="1:10" x14ac:dyDescent="0.25">
      <c r="A15" s="4" t="str">
        <f>'Rate Chart'!A7</f>
        <v>Classroom</v>
      </c>
      <c r="B15" s="8">
        <f>'Rate Chart'!N7</f>
        <v>15</v>
      </c>
      <c r="C15" s="8">
        <f>'Rate Chart'!O7</f>
        <v>80</v>
      </c>
      <c r="D15" s="8">
        <f>'Rate Chart'!P7</f>
        <v>105</v>
      </c>
      <c r="E15" s="13"/>
      <c r="F15" s="13"/>
      <c r="G15" s="13"/>
      <c r="H15" s="15">
        <f t="shared" ref="H15:J34" si="0">B15*E15</f>
        <v>0</v>
      </c>
      <c r="I15" s="15">
        <f t="shared" ref="I15:J28" si="1">C15*F15</f>
        <v>0</v>
      </c>
      <c r="J15" s="15">
        <f t="shared" si="1"/>
        <v>0</v>
      </c>
    </row>
    <row r="16" spans="1:10" x14ac:dyDescent="0.25">
      <c r="A16" s="4" t="str">
        <f>'Rate Chart'!A8</f>
        <v>Gym (BF/LIS)</v>
      </c>
      <c r="B16" s="8">
        <f>'Rate Chart'!N8</f>
        <v>35</v>
      </c>
      <c r="C16" s="8">
        <f>'Rate Chart'!O8</f>
        <v>85</v>
      </c>
      <c r="D16" s="8">
        <f>'Rate Chart'!P8</f>
        <v>115</v>
      </c>
      <c r="E16" s="13"/>
      <c r="F16" s="13"/>
      <c r="G16" s="13"/>
      <c r="H16" s="15">
        <f t="shared" si="0"/>
        <v>0</v>
      </c>
      <c r="I16" s="15">
        <f t="shared" si="1"/>
        <v>0</v>
      </c>
      <c r="J16" s="15">
        <f t="shared" si="1"/>
        <v>0</v>
      </c>
    </row>
    <row r="17" spans="1:10" x14ac:dyDescent="0.25">
      <c r="A17" s="4" t="str">
        <f>'Rate Chart'!A9</f>
        <v>Gym  (LMS/LHS)</v>
      </c>
      <c r="B17" s="8">
        <f>'Rate Chart'!N9</f>
        <v>75</v>
      </c>
      <c r="C17" s="8">
        <f>'Rate Chart'!O9</f>
        <v>125</v>
      </c>
      <c r="D17" s="8">
        <f>'Rate Chart'!P9</f>
        <v>140</v>
      </c>
      <c r="E17" s="13"/>
      <c r="F17" s="13"/>
      <c r="G17" s="13"/>
      <c r="H17" s="15">
        <f t="shared" si="0"/>
        <v>0</v>
      </c>
      <c r="I17" s="15">
        <f t="shared" si="1"/>
        <v>0</v>
      </c>
      <c r="J17" s="15">
        <f t="shared" si="1"/>
        <v>0</v>
      </c>
    </row>
    <row r="18" spans="1:10" x14ac:dyDescent="0.25">
      <c r="A18" s="4" t="str">
        <f>'Rate Chart'!A10</f>
        <v>Cafeteria(Except LHS)</v>
      </c>
      <c r="B18" s="8">
        <f>'Rate Chart'!N10</f>
        <v>30</v>
      </c>
      <c r="C18" s="8">
        <f>'Rate Chart'!O10</f>
        <v>80</v>
      </c>
      <c r="D18" s="8">
        <f>'Rate Chart'!P10</f>
        <v>110</v>
      </c>
      <c r="E18" s="13"/>
      <c r="F18" s="13"/>
      <c r="G18" s="13"/>
      <c r="H18" s="15">
        <f t="shared" si="0"/>
        <v>0</v>
      </c>
      <c r="I18" s="15">
        <f t="shared" si="1"/>
        <v>0</v>
      </c>
      <c r="J18" s="15">
        <f t="shared" si="1"/>
        <v>0</v>
      </c>
    </row>
    <row r="19" spans="1:10" x14ac:dyDescent="0.25">
      <c r="A19" s="4" t="str">
        <f>'Rate Chart'!A11</f>
        <v>Cafeteria (LHS)</v>
      </c>
      <c r="B19" s="8">
        <f>'Rate Chart'!N11</f>
        <v>75</v>
      </c>
      <c r="C19" s="8">
        <f>'Rate Chart'!O11</f>
        <v>125</v>
      </c>
      <c r="D19" s="8">
        <f>'Rate Chart'!P11</f>
        <v>140</v>
      </c>
      <c r="E19" s="13"/>
      <c r="F19" s="13"/>
      <c r="G19" s="13"/>
      <c r="H19" s="15">
        <f t="shared" si="0"/>
        <v>0</v>
      </c>
      <c r="I19" s="15">
        <f t="shared" si="1"/>
        <v>0</v>
      </c>
      <c r="J19" s="15">
        <f t="shared" si="1"/>
        <v>0</v>
      </c>
    </row>
    <row r="20" spans="1:10" x14ac:dyDescent="0.25">
      <c r="A20" s="4" t="str">
        <f>'Rate Chart'!A12</f>
        <v>Auditorium</v>
      </c>
      <c r="B20" s="8">
        <f>'Rate Chart'!N12</f>
        <v>45</v>
      </c>
      <c r="C20" s="8">
        <f>'Rate Chart'!O12</f>
        <v>95</v>
      </c>
      <c r="D20" s="8">
        <f>'Rate Chart'!P12</f>
        <v>110</v>
      </c>
      <c r="E20" s="13"/>
      <c r="F20" s="13"/>
      <c r="G20" s="13"/>
      <c r="H20" s="15">
        <f t="shared" si="0"/>
        <v>0</v>
      </c>
      <c r="I20" s="15">
        <f t="shared" si="1"/>
        <v>0</v>
      </c>
      <c r="J20" s="15">
        <f t="shared" si="1"/>
        <v>0</v>
      </c>
    </row>
    <row r="21" spans="1:10" x14ac:dyDescent="0.25">
      <c r="A21" s="3"/>
      <c r="B21" s="3"/>
      <c r="C21" s="3"/>
      <c r="D21" s="3"/>
      <c r="E21" s="14"/>
      <c r="F21" s="13"/>
      <c r="G21" s="13"/>
      <c r="H21" s="15"/>
      <c r="I21" s="15"/>
      <c r="J21" s="15"/>
    </row>
    <row r="22" spans="1:10" x14ac:dyDescent="0.25">
      <c r="A22" s="4" t="str">
        <f>'Rate Chart'!A14</f>
        <v>Turf Field Stadium</v>
      </c>
      <c r="B22" s="8">
        <f>'Rate Chart'!N14</f>
        <v>300</v>
      </c>
      <c r="C22" s="8">
        <f>'Rate Chart'!O14</f>
        <v>350</v>
      </c>
      <c r="D22" s="8">
        <f>'Rate Chart'!P14</f>
        <v>475</v>
      </c>
      <c r="E22" s="13"/>
      <c r="F22" s="13"/>
      <c r="G22" s="13"/>
      <c r="H22" s="15">
        <f t="shared" si="0"/>
        <v>0</v>
      </c>
      <c r="I22" s="15">
        <f t="shared" si="1"/>
        <v>0</v>
      </c>
      <c r="J22" s="15">
        <f t="shared" si="1"/>
        <v>0</v>
      </c>
    </row>
    <row r="23" spans="1:10" x14ac:dyDescent="0.25">
      <c r="A23" s="4" t="str">
        <f>'Rate Chart'!A15</f>
        <v>Turf Field #1</v>
      </c>
      <c r="B23" s="8">
        <f>'Rate Chart'!N15</f>
        <v>300</v>
      </c>
      <c r="C23" s="8">
        <f>'Rate Chart'!O15</f>
        <v>350</v>
      </c>
      <c r="D23" s="8">
        <f>'Rate Chart'!P15</f>
        <v>475</v>
      </c>
      <c r="E23" s="13"/>
      <c r="F23" s="13"/>
      <c r="G23" s="13"/>
      <c r="H23" s="15">
        <f t="shared" si="0"/>
        <v>0</v>
      </c>
      <c r="I23" s="15">
        <f t="shared" si="1"/>
        <v>0</v>
      </c>
      <c r="J23" s="15">
        <f t="shared" si="1"/>
        <v>0</v>
      </c>
    </row>
    <row r="24" spans="1:10" x14ac:dyDescent="0.25">
      <c r="A24" s="4" t="str">
        <f>'Rate Chart'!A16</f>
        <v>Grass Field</v>
      </c>
      <c r="B24" s="8">
        <f>'Rate Chart'!N16</f>
        <v>75</v>
      </c>
      <c r="C24" s="8">
        <f>'Rate Chart'!O16</f>
        <v>125</v>
      </c>
      <c r="D24" s="8">
        <f>'Rate Chart'!P16</f>
        <v>140</v>
      </c>
      <c r="E24" s="13"/>
      <c r="F24" s="13"/>
      <c r="G24" s="13"/>
      <c r="H24" s="15">
        <f t="shared" si="0"/>
        <v>0</v>
      </c>
      <c r="I24" s="15">
        <f t="shared" si="1"/>
        <v>0</v>
      </c>
      <c r="J24" s="15">
        <f t="shared" si="1"/>
        <v>0</v>
      </c>
    </row>
    <row r="25" spans="1:10" x14ac:dyDescent="0.25">
      <c r="A25" s="4" t="s">
        <v>17</v>
      </c>
      <c r="B25" s="8">
        <f>'Rate Chart'!N17</f>
        <v>0</v>
      </c>
      <c r="C25" s="8">
        <f>'Rate Chart'!O17</f>
        <v>0</v>
      </c>
      <c r="D25" s="8">
        <f>'Rate Chart'!P17</f>
        <v>0</v>
      </c>
      <c r="E25" s="13"/>
      <c r="F25" s="13"/>
      <c r="G25" s="13"/>
      <c r="H25" s="15">
        <f t="shared" si="0"/>
        <v>0</v>
      </c>
      <c r="I25" s="15">
        <f t="shared" si="1"/>
        <v>0</v>
      </c>
      <c r="J25" s="15">
        <f t="shared" si="1"/>
        <v>0</v>
      </c>
    </row>
    <row r="26" spans="1:10" x14ac:dyDescent="0.25">
      <c r="A26" s="11" t="str">
        <f>'Rate Chart'!A18</f>
        <v>Potential Staff Fees:</v>
      </c>
      <c r="B26" s="3"/>
      <c r="C26" s="3"/>
      <c r="D26" s="3"/>
      <c r="E26" s="14"/>
      <c r="F26" s="13"/>
      <c r="G26" s="13"/>
      <c r="H26" s="15"/>
      <c r="I26" s="15"/>
      <c r="J26" s="15"/>
    </row>
    <row r="27" spans="1:10" ht="25.5" x14ac:dyDescent="0.25">
      <c r="A27" s="4" t="str">
        <f>'Rate Chart'!A19</f>
        <v>Field Lighting Attendant (two-hrs. min.)</v>
      </c>
      <c r="B27" s="8">
        <f>'Rate Chart'!N19</f>
        <v>75</v>
      </c>
      <c r="C27" s="8">
        <f>'Rate Chart'!O19</f>
        <v>75</v>
      </c>
      <c r="D27" s="8">
        <f>'Rate Chart'!P19</f>
        <v>150</v>
      </c>
      <c r="E27" s="13"/>
      <c r="F27" s="13"/>
      <c r="G27" s="13"/>
      <c r="H27" s="15">
        <f t="shared" si="0"/>
        <v>0</v>
      </c>
      <c r="I27" s="15">
        <f t="shared" si="1"/>
        <v>0</v>
      </c>
      <c r="J27" s="15">
        <f t="shared" si="1"/>
        <v>0</v>
      </c>
    </row>
    <row r="28" spans="1:10" x14ac:dyDescent="0.25">
      <c r="A28" s="4" t="str">
        <f>'Rate Chart'!A20</f>
        <v>Stage Light and Sound Attendant</v>
      </c>
      <c r="B28" s="8">
        <f>'Rate Chart'!N20</f>
        <v>75</v>
      </c>
      <c r="C28" s="8">
        <f>'Rate Chart'!O20</f>
        <v>75</v>
      </c>
      <c r="D28" s="8">
        <f>'Rate Chart'!P20</f>
        <v>125</v>
      </c>
      <c r="E28" s="13"/>
      <c r="F28" s="13"/>
      <c r="G28" s="13"/>
      <c r="H28" s="15">
        <f t="shared" si="0"/>
        <v>0</v>
      </c>
      <c r="I28" s="15">
        <f t="shared" si="1"/>
        <v>0</v>
      </c>
      <c r="J28" s="15">
        <f t="shared" si="1"/>
        <v>0</v>
      </c>
    </row>
    <row r="29" spans="1:10" x14ac:dyDescent="0.25">
      <c r="A29" s="4" t="str">
        <f>'Rate Chart'!A21</f>
        <v>Custodian(1)*</v>
      </c>
      <c r="B29" s="8">
        <f>'Rate Chart'!N21</f>
        <v>60</v>
      </c>
      <c r="C29" s="8">
        <f>'Rate Chart'!O21</f>
        <v>65</v>
      </c>
      <c r="D29" s="8">
        <f>'Rate Chart'!P21</f>
        <v>85</v>
      </c>
      <c r="E29" s="13"/>
      <c r="F29" s="13"/>
      <c r="G29" s="13"/>
      <c r="H29" s="15">
        <f t="shared" si="0"/>
        <v>0</v>
      </c>
      <c r="I29" s="15">
        <f t="shared" si="0"/>
        <v>0</v>
      </c>
      <c r="J29" s="15">
        <f t="shared" si="0"/>
        <v>0</v>
      </c>
    </row>
    <row r="30" spans="1:10" x14ac:dyDescent="0.25">
      <c r="A30" s="4" t="str">
        <f>'Rate Chart'!A22</f>
        <v>Security**</v>
      </c>
      <c r="B30" s="8">
        <f>'Rate Chart'!N22</f>
        <v>60</v>
      </c>
      <c r="C30" s="8">
        <f>'Rate Chart'!O22</f>
        <v>65</v>
      </c>
      <c r="D30" s="8">
        <f>'Rate Chart'!P22</f>
        <v>85</v>
      </c>
      <c r="E30" s="13"/>
      <c r="F30" s="13"/>
      <c r="G30" s="13"/>
      <c r="H30" s="15">
        <f t="shared" si="0"/>
        <v>0</v>
      </c>
      <c r="I30" s="15">
        <f t="shared" si="0"/>
        <v>0</v>
      </c>
      <c r="J30" s="15">
        <f t="shared" si="0"/>
        <v>0</v>
      </c>
    </row>
    <row r="31" spans="1:10" x14ac:dyDescent="0.25">
      <c r="A31" s="4" t="str">
        <f>'Rate Chart'!A23</f>
        <v>AV Student</v>
      </c>
      <c r="B31" s="8">
        <f>'Rate Chart'!N23</f>
        <v>30</v>
      </c>
      <c r="C31" s="8">
        <f>'Rate Chart'!O23</f>
        <v>35</v>
      </c>
      <c r="D31" s="8">
        <f>'Rate Chart'!P23</f>
        <v>40</v>
      </c>
      <c r="E31" s="13"/>
      <c r="F31" s="13"/>
      <c r="G31" s="13"/>
      <c r="H31" s="15">
        <f t="shared" si="0"/>
        <v>0</v>
      </c>
      <c r="I31" s="15">
        <f t="shared" si="0"/>
        <v>0</v>
      </c>
      <c r="J31" s="15">
        <f t="shared" si="0"/>
        <v>0</v>
      </c>
    </row>
    <row r="32" spans="1:10" x14ac:dyDescent="0.25">
      <c r="A32" s="4" t="str">
        <f>'Rate Chart'!A24</f>
        <v>AV Tech</v>
      </c>
      <c r="B32" s="8">
        <f>'Rate Chart'!N24</f>
        <v>60</v>
      </c>
      <c r="C32" s="8">
        <f>'Rate Chart'!O24</f>
        <v>65</v>
      </c>
      <c r="D32" s="8">
        <f>'Rate Chart'!P24</f>
        <v>85</v>
      </c>
      <c r="E32" s="13"/>
      <c r="F32" s="13"/>
      <c r="G32" s="13"/>
      <c r="H32" s="15">
        <f t="shared" si="0"/>
        <v>0</v>
      </c>
      <c r="I32" s="15">
        <f t="shared" si="0"/>
        <v>0</v>
      </c>
      <c r="J32" s="15">
        <f t="shared" si="0"/>
        <v>0</v>
      </c>
    </row>
    <row r="33" spans="1:10" x14ac:dyDescent="0.25">
      <c r="A33" s="4" t="str">
        <f>'Rate Chart'!A25</f>
        <v>Site Supervisor</v>
      </c>
      <c r="B33" s="8">
        <f>'Rate Chart'!N25</f>
        <v>60</v>
      </c>
      <c r="C33" s="8">
        <f>'Rate Chart'!O25</f>
        <v>75</v>
      </c>
      <c r="D33" s="8">
        <f>'Rate Chart'!P25</f>
        <v>90</v>
      </c>
      <c r="E33" s="13"/>
      <c r="F33" s="13"/>
      <c r="G33" s="13"/>
      <c r="H33" s="15">
        <f t="shared" si="0"/>
        <v>0</v>
      </c>
      <c r="I33" s="15">
        <f t="shared" si="0"/>
        <v>0</v>
      </c>
      <c r="J33" s="15">
        <f t="shared" si="0"/>
        <v>0</v>
      </c>
    </row>
    <row r="34" spans="1:10" x14ac:dyDescent="0.25">
      <c r="A34" s="3" t="str">
        <f>'Rate Chart'!A26</f>
        <v>Application Fee</v>
      </c>
      <c r="B34" s="8">
        <f>'Rate Chart'!N26</f>
        <v>120</v>
      </c>
      <c r="C34" s="8">
        <f>'Rate Chart'!O26</f>
        <v>120</v>
      </c>
      <c r="D34" s="8">
        <f>'Rate Chart'!P26</f>
        <v>120</v>
      </c>
      <c r="E34" s="13"/>
      <c r="F34" s="13"/>
      <c r="G34" s="13"/>
      <c r="H34" s="15">
        <f t="shared" si="0"/>
        <v>0</v>
      </c>
      <c r="I34" s="15">
        <f t="shared" si="0"/>
        <v>0</v>
      </c>
      <c r="J34" s="15">
        <f t="shared" si="0"/>
        <v>0</v>
      </c>
    </row>
    <row r="35" spans="1:10" x14ac:dyDescent="0.25">
      <c r="E35" s="1"/>
      <c r="F35" s="1"/>
      <c r="G35" s="1" t="s">
        <v>17</v>
      </c>
      <c r="H35" s="1"/>
      <c r="I35" s="1"/>
      <c r="J35" s="1"/>
    </row>
    <row r="36" spans="1:10" x14ac:dyDescent="0.25">
      <c r="E36" s="1"/>
      <c r="F36" s="1"/>
      <c r="G36" s="1"/>
      <c r="I36" s="1"/>
    </row>
  </sheetData>
  <mergeCells count="5">
    <mergeCell ref="B11:D11"/>
    <mergeCell ref="B12:D12"/>
    <mergeCell ref="E12:G12"/>
    <mergeCell ref="H12:J12"/>
    <mergeCell ref="A1:J1"/>
  </mergeCells>
  <pageMargins left="0.25" right="0.25" top="0.25" bottom="0.2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7"/>
  <sheetViews>
    <sheetView workbookViewId="0">
      <selection activeCell="B15" sqref="B15"/>
    </sheetView>
  </sheetViews>
  <sheetFormatPr defaultRowHeight="15" x14ac:dyDescent="0.25"/>
  <cols>
    <col min="2" max="2" width="83.42578125" customWidth="1"/>
  </cols>
  <sheetData>
    <row r="1" spans="1:2" s="1" customFormat="1" x14ac:dyDescent="0.25"/>
    <row r="2" spans="1:2" x14ac:dyDescent="0.25">
      <c r="A2" s="26" t="s">
        <v>11</v>
      </c>
      <c r="B2" s="26" t="s">
        <v>59</v>
      </c>
    </row>
    <row r="3" spans="1:2" ht="33.75" customHeight="1" x14ac:dyDescent="0.25">
      <c r="A3" s="26" t="s">
        <v>12</v>
      </c>
      <c r="B3" s="25" t="s">
        <v>60</v>
      </c>
    </row>
    <row r="4" spans="1:2" ht="45" x14ac:dyDescent="0.25">
      <c r="A4" s="26" t="s">
        <v>13</v>
      </c>
      <c r="B4" s="25" t="s">
        <v>61</v>
      </c>
    </row>
    <row r="5" spans="1:2" x14ac:dyDescent="0.25">
      <c r="A5" s="26" t="s">
        <v>14</v>
      </c>
      <c r="B5" s="26" t="s">
        <v>62</v>
      </c>
    </row>
    <row r="6" spans="1:2" x14ac:dyDescent="0.25">
      <c r="A6" s="26" t="s">
        <v>15</v>
      </c>
      <c r="B6" s="26" t="s">
        <v>63</v>
      </c>
    </row>
    <row r="7" spans="1:2" x14ac:dyDescent="0.25">
      <c r="A7" s="26" t="s">
        <v>16</v>
      </c>
      <c r="B7" s="26" t="s">
        <v>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24"/>
  <sheetViews>
    <sheetView workbookViewId="0">
      <selection activeCell="F21" sqref="F21"/>
    </sheetView>
  </sheetViews>
  <sheetFormatPr defaultRowHeight="15" x14ac:dyDescent="0.25"/>
  <cols>
    <col min="1" max="1" width="8.140625" customWidth="1"/>
  </cols>
  <sheetData>
    <row r="2" spans="2:2" x14ac:dyDescent="0.25">
      <c r="B2" t="s">
        <v>86</v>
      </c>
    </row>
    <row r="4" spans="2:2" x14ac:dyDescent="0.25">
      <c r="B4" t="s">
        <v>75</v>
      </c>
    </row>
    <row r="5" spans="2:2" x14ac:dyDescent="0.25">
      <c r="B5" t="s">
        <v>100</v>
      </c>
    </row>
    <row r="7" spans="2:2" x14ac:dyDescent="0.25">
      <c r="B7" t="s">
        <v>76</v>
      </c>
    </row>
    <row r="8" spans="2:2" x14ac:dyDescent="0.25">
      <c r="B8" t="s">
        <v>82</v>
      </c>
    </row>
    <row r="9" spans="2:2" x14ac:dyDescent="0.25">
      <c r="B9" t="s">
        <v>101</v>
      </c>
    </row>
    <row r="10" spans="2:2" x14ac:dyDescent="0.25">
      <c r="B10" t="s">
        <v>77</v>
      </c>
    </row>
    <row r="11" spans="2:2" x14ac:dyDescent="0.25">
      <c r="B11" t="s">
        <v>136</v>
      </c>
    </row>
    <row r="12" spans="2:2" x14ac:dyDescent="0.25">
      <c r="B12" t="s">
        <v>137</v>
      </c>
    </row>
    <row r="13" spans="2:2" x14ac:dyDescent="0.25">
      <c r="B13" t="s">
        <v>138</v>
      </c>
    </row>
    <row r="14" spans="2:2" s="1" customFormat="1" x14ac:dyDescent="0.25">
      <c r="B14" s="1" t="s">
        <v>139</v>
      </c>
    </row>
    <row r="15" spans="2:2" s="1" customFormat="1" x14ac:dyDescent="0.25"/>
    <row r="16" spans="2:2" x14ac:dyDescent="0.25">
      <c r="B16" t="s">
        <v>78</v>
      </c>
    </row>
    <row r="17" spans="2:2" x14ac:dyDescent="0.25">
      <c r="B17" t="s">
        <v>79</v>
      </c>
    </row>
    <row r="18" spans="2:2" x14ac:dyDescent="0.25">
      <c r="B18" t="s">
        <v>80</v>
      </c>
    </row>
    <row r="19" spans="2:2" x14ac:dyDescent="0.25">
      <c r="B19" t="s">
        <v>81</v>
      </c>
    </row>
    <row r="21" spans="2:2" x14ac:dyDescent="0.25">
      <c r="B21" t="s">
        <v>83</v>
      </c>
    </row>
    <row r="23" spans="2:2" x14ac:dyDescent="0.25">
      <c r="B23" t="s">
        <v>84</v>
      </c>
    </row>
    <row r="24" spans="2:2" x14ac:dyDescent="0.25">
      <c r="B24" t="s">
        <v>85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Request Form</vt:lpstr>
      <vt:lpstr>Rate Chart</vt:lpstr>
      <vt:lpstr>Tier 3 only</vt:lpstr>
      <vt:lpstr>Tier 4 only</vt:lpstr>
      <vt:lpstr>Tier 5 only</vt:lpstr>
      <vt:lpstr>Tier 6 only</vt:lpstr>
      <vt:lpstr>Tiers Defined</vt:lpstr>
      <vt:lpstr>Process</vt:lpstr>
      <vt:lpstr>'Request Form'!Print_Area</vt:lpstr>
    </vt:vector>
  </TitlesOfParts>
  <Company>Lawrence Township Public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 Farletta</dc:creator>
  <cp:lastModifiedBy>Tom Eldridge</cp:lastModifiedBy>
  <cp:lastPrinted>2021-06-29T14:11:00Z</cp:lastPrinted>
  <dcterms:created xsi:type="dcterms:W3CDTF">2018-04-26T17:52:19Z</dcterms:created>
  <dcterms:modified xsi:type="dcterms:W3CDTF">2023-10-13T11:24:35Z</dcterms:modified>
</cp:coreProperties>
</file>