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6608" windowHeight="9432" tabRatio="500"/>
  </bookViews>
  <sheets>
    <sheet name="Purpose" sheetId="8" r:id="rId1"/>
    <sheet name="MA Test Sched." sheetId="7" r:id="rId2"/>
    <sheet name="PARCC Session Times" sheetId="5" r:id="rId3"/>
    <sheet name="Scheduling Guidance" sheetId="10" r:id="rId4"/>
    <sheet name="Wifi Quality Tracker" sheetId="3" r:id="rId5"/>
    <sheet name="Scheduling Tool" sheetId="2" r:id="rId6"/>
  </sheets>
  <definedNames>
    <definedName name="_xlnm._FilterDatabase" localSheetId="1" hidden="1">'MA Test Sched.'!$B$7:$C$7</definedName>
    <definedName name="_xlnm._FilterDatabase" localSheetId="2" hidden="1">'PARCC Session Times'!$B$6:$C$6</definedName>
    <definedName name="_xlnm._FilterDatabase" localSheetId="0" hidden="1">Purpose!$B$7:$C$7</definedName>
    <definedName name="_xlnm._FilterDatabase" localSheetId="3" hidden="1">'Scheduling Guidance'!#REF!</definedName>
    <definedName name="_xlnm._FilterDatabase" localSheetId="5" hidden="1">'Scheduling Tool'!$B$14:$I$14</definedName>
    <definedName name="_xlnm._FilterDatabase" localSheetId="4" hidden="1">'Wifi Quality Tracker'!$B$6:$C$6</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W9" i="2" l="1"/>
  <c r="P19" i="5" l="1"/>
  <c r="O19" i="5"/>
  <c r="M19" i="5"/>
  <c r="J19" i="5"/>
  <c r="P18" i="5"/>
  <c r="O18" i="5"/>
  <c r="M18" i="5"/>
  <c r="J18" i="5"/>
  <c r="P17" i="5"/>
  <c r="O17" i="5"/>
  <c r="M17" i="5"/>
  <c r="J17" i="5"/>
  <c r="P16" i="5"/>
  <c r="O16" i="5"/>
  <c r="M16" i="5"/>
  <c r="J16" i="5"/>
  <c r="P15" i="5"/>
  <c r="O15" i="5"/>
  <c r="M15" i="5"/>
  <c r="J15" i="5"/>
  <c r="P14" i="5"/>
  <c r="O14" i="5"/>
  <c r="M14" i="5"/>
  <c r="J14" i="5"/>
  <c r="P13" i="5"/>
  <c r="O13" i="5"/>
  <c r="M13" i="5"/>
  <c r="J13" i="5"/>
  <c r="P12" i="5"/>
  <c r="O12" i="5"/>
  <c r="M12" i="5"/>
  <c r="J12" i="5"/>
  <c r="P10" i="5"/>
  <c r="O10" i="5"/>
  <c r="M10" i="5"/>
  <c r="J10" i="5"/>
  <c r="G16" i="2" l="1"/>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15" i="2"/>
  <c r="AK15" i="2"/>
  <c r="AK16" i="2"/>
  <c r="AK17" i="2"/>
  <c r="AK18" i="2"/>
  <c r="AK19" i="2"/>
  <c r="AK20" i="2"/>
  <c r="AK21" i="2"/>
  <c r="AK22" i="2"/>
  <c r="AK23" i="2"/>
  <c r="AK24" i="2"/>
  <c r="AK25" i="2"/>
  <c r="AK26" i="2"/>
  <c r="AK27" i="2"/>
  <c r="AK28" i="2"/>
  <c r="AK29" i="2"/>
  <c r="AK30" i="2"/>
  <c r="AK31" i="2"/>
  <c r="AK32" i="2"/>
  <c r="AK33" i="2"/>
  <c r="AK34" i="2"/>
  <c r="AK35" i="2"/>
  <c r="AK36" i="2"/>
  <c r="AK37" i="2"/>
  <c r="AK38" i="2"/>
  <c r="AK39" i="2"/>
  <c r="AK40" i="2"/>
  <c r="AK41" i="2"/>
  <c r="AK42" i="2"/>
  <c r="AK43" i="2"/>
  <c r="AK44" i="2"/>
  <c r="AK45" i="2"/>
  <c r="AK46" i="2"/>
  <c r="AK47" i="2"/>
  <c r="AK48" i="2"/>
  <c r="AK49" i="2"/>
  <c r="AK50" i="2"/>
  <c r="AK51" i="2"/>
  <c r="AK52" i="2"/>
  <c r="AH15" i="2"/>
  <c r="AH16" i="2"/>
  <c r="AH17" i="2"/>
  <c r="AH18" i="2"/>
  <c r="AH19" i="2"/>
  <c r="AH20" i="2"/>
  <c r="AH21" i="2"/>
  <c r="AH22" i="2"/>
  <c r="AH23" i="2"/>
  <c r="AH24" i="2"/>
  <c r="AH25" i="2"/>
  <c r="AH26" i="2"/>
  <c r="AH27" i="2"/>
  <c r="AH28" i="2"/>
  <c r="AH29" i="2"/>
  <c r="AH30" i="2"/>
  <c r="AH31" i="2"/>
  <c r="AH32" i="2"/>
  <c r="AH33" i="2"/>
  <c r="AH34" i="2"/>
  <c r="AH35" i="2"/>
  <c r="AH36" i="2"/>
  <c r="AH37" i="2"/>
  <c r="AH38" i="2"/>
  <c r="AH39" i="2"/>
  <c r="AH40" i="2"/>
  <c r="AH41" i="2"/>
  <c r="AH42" i="2"/>
  <c r="AH43" i="2"/>
  <c r="AH44" i="2"/>
  <c r="AH45" i="2"/>
  <c r="AH46" i="2"/>
  <c r="AH47" i="2"/>
  <c r="AH48" i="2"/>
  <c r="AH49" i="2"/>
  <c r="AH50" i="2"/>
  <c r="AH51" i="2"/>
  <c r="AH52" i="2"/>
  <c r="AG15" i="2"/>
  <c r="AG16" i="2"/>
  <c r="AG17" i="2"/>
  <c r="AG18" i="2"/>
  <c r="AG19" i="2"/>
  <c r="AG20" i="2"/>
  <c r="AG21" i="2"/>
  <c r="AG22" i="2"/>
  <c r="AG23" i="2"/>
  <c r="AG24" i="2"/>
  <c r="AG25" i="2"/>
  <c r="AG26" i="2"/>
  <c r="AG27" i="2"/>
  <c r="AG28" i="2"/>
  <c r="AG29" i="2"/>
  <c r="AG30" i="2"/>
  <c r="AG31" i="2"/>
  <c r="AG32" i="2"/>
  <c r="AG33" i="2"/>
  <c r="AG34" i="2"/>
  <c r="AG35" i="2"/>
  <c r="AG36" i="2"/>
  <c r="AG37" i="2"/>
  <c r="AG38" i="2"/>
  <c r="AG39" i="2"/>
  <c r="AG40" i="2"/>
  <c r="AG41" i="2"/>
  <c r="AG42" i="2"/>
  <c r="AG43" i="2"/>
  <c r="AG44" i="2"/>
  <c r="AG45" i="2"/>
  <c r="AG46" i="2"/>
  <c r="AG47" i="2"/>
  <c r="AG48" i="2"/>
  <c r="AG49" i="2"/>
  <c r="AG50" i="2"/>
  <c r="AG51" i="2"/>
  <c r="AG52" i="2"/>
  <c r="AF15" i="2"/>
  <c r="AF16" i="2"/>
  <c r="AF17" i="2"/>
  <c r="AF18" i="2"/>
  <c r="AF8" i="2" s="1"/>
  <c r="AF19" i="2"/>
  <c r="AF20" i="2"/>
  <c r="AF21" i="2"/>
  <c r="AF22" i="2"/>
  <c r="AF23" i="2"/>
  <c r="AF24" i="2"/>
  <c r="AF25" i="2"/>
  <c r="AF26" i="2"/>
  <c r="AF27" i="2"/>
  <c r="AF28" i="2"/>
  <c r="AF29" i="2"/>
  <c r="AF30" i="2"/>
  <c r="AF31" i="2"/>
  <c r="AF32" i="2"/>
  <c r="AF33" i="2"/>
  <c r="AF34" i="2"/>
  <c r="AF35" i="2"/>
  <c r="AF36" i="2"/>
  <c r="AF37" i="2"/>
  <c r="AF38" i="2"/>
  <c r="AF39" i="2"/>
  <c r="AF40" i="2"/>
  <c r="AF41" i="2"/>
  <c r="AF42" i="2"/>
  <c r="AF43" i="2"/>
  <c r="AF44" i="2"/>
  <c r="AF45" i="2"/>
  <c r="AF46" i="2"/>
  <c r="AF47" i="2"/>
  <c r="AF48" i="2"/>
  <c r="AF49" i="2"/>
  <c r="AF50" i="2"/>
  <c r="AF51" i="2"/>
  <c r="AF52" i="2"/>
  <c r="AE15" i="2"/>
  <c r="AE16" i="2"/>
  <c r="AE8" i="2" s="1"/>
  <c r="AE17" i="2"/>
  <c r="AE18" i="2"/>
  <c r="AE19" i="2"/>
  <c r="AE20" i="2"/>
  <c r="AE21" i="2"/>
  <c r="AE22" i="2"/>
  <c r="AE23" i="2"/>
  <c r="AE24" i="2"/>
  <c r="AE25" i="2"/>
  <c r="AE26" i="2"/>
  <c r="AE27" i="2"/>
  <c r="AE28" i="2"/>
  <c r="AE29" i="2"/>
  <c r="AE30" i="2"/>
  <c r="AE31" i="2"/>
  <c r="AE32" i="2"/>
  <c r="AE33" i="2"/>
  <c r="AE34" i="2"/>
  <c r="AE35" i="2"/>
  <c r="AE36" i="2"/>
  <c r="AE37" i="2"/>
  <c r="AE38" i="2"/>
  <c r="AE39" i="2"/>
  <c r="AE40" i="2"/>
  <c r="AE41" i="2"/>
  <c r="AE42" i="2"/>
  <c r="AE43" i="2"/>
  <c r="AE44" i="2"/>
  <c r="AE45" i="2"/>
  <c r="AE46" i="2"/>
  <c r="AE47" i="2"/>
  <c r="AE48" i="2"/>
  <c r="AE49" i="2"/>
  <c r="AE50" i="2"/>
  <c r="AE51" i="2"/>
  <c r="AE52"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A15" i="2"/>
  <c r="AA16" i="2"/>
  <c r="AA8" i="2" s="1"/>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Z15"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Y15" i="2"/>
  <c r="Y16" i="2"/>
  <c r="Y8" i="2" s="1"/>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W15" i="2"/>
  <c r="W16" i="2"/>
  <c r="W8" i="2" s="1"/>
  <c r="W10" i="2" s="1"/>
  <c r="W17" i="2"/>
  <c r="W18"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49" i="2"/>
  <c r="W50" i="2"/>
  <c r="W51" i="2"/>
  <c r="W52" i="2"/>
  <c r="T15" i="2"/>
  <c r="T16" i="2"/>
  <c r="T17" i="2"/>
  <c r="T18" i="2"/>
  <c r="T8" i="2" s="1"/>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S15" i="2"/>
  <c r="S16" i="2"/>
  <c r="S8" i="2" s="1"/>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Q15" i="2"/>
  <c r="Q16" i="2"/>
  <c r="Q8" i="2" s="1"/>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P15" i="2"/>
  <c r="P16" i="2"/>
  <c r="P17" i="2"/>
  <c r="P18" i="2"/>
  <c r="P8" i="2" s="1"/>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M15" i="2"/>
  <c r="M16" i="2"/>
  <c r="M8" i="2" s="1"/>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K15" i="2"/>
  <c r="K16" i="2"/>
  <c r="K8" i="2" s="1"/>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AJ52" i="2"/>
  <c r="AI52" i="2"/>
  <c r="AC52" i="2"/>
  <c r="AB52" i="2"/>
  <c r="V52" i="2"/>
  <c r="U52" i="2"/>
  <c r="O52" i="2"/>
  <c r="N52" i="2"/>
  <c r="AJ51" i="2"/>
  <c r="AI51" i="2"/>
  <c r="AC51" i="2"/>
  <c r="AB51" i="2"/>
  <c r="V51" i="2"/>
  <c r="U51" i="2"/>
  <c r="O51" i="2"/>
  <c r="N51" i="2"/>
  <c r="AJ50" i="2"/>
  <c r="AI50" i="2"/>
  <c r="AC50" i="2"/>
  <c r="AB50" i="2"/>
  <c r="V50" i="2"/>
  <c r="U50" i="2"/>
  <c r="O50" i="2"/>
  <c r="N50" i="2"/>
  <c r="AJ49" i="2"/>
  <c r="AI49" i="2"/>
  <c r="AC49" i="2"/>
  <c r="AB49" i="2"/>
  <c r="V49" i="2"/>
  <c r="U49" i="2"/>
  <c r="O49" i="2"/>
  <c r="N49" i="2"/>
  <c r="AJ48" i="2"/>
  <c r="AI48" i="2"/>
  <c r="AC48" i="2"/>
  <c r="AB48" i="2"/>
  <c r="V48" i="2"/>
  <c r="U48" i="2"/>
  <c r="O48" i="2"/>
  <c r="N48" i="2"/>
  <c r="AJ47" i="2"/>
  <c r="AI47" i="2"/>
  <c r="AC47" i="2"/>
  <c r="AB47" i="2"/>
  <c r="V47" i="2"/>
  <c r="U47" i="2"/>
  <c r="O47" i="2"/>
  <c r="N47" i="2"/>
  <c r="AJ46" i="2"/>
  <c r="AI46" i="2"/>
  <c r="AC46" i="2"/>
  <c r="AB46" i="2"/>
  <c r="V46" i="2"/>
  <c r="U46" i="2"/>
  <c r="O46" i="2"/>
  <c r="N46" i="2"/>
  <c r="AJ45" i="2"/>
  <c r="AI45" i="2"/>
  <c r="AC45" i="2"/>
  <c r="AB45" i="2"/>
  <c r="V45" i="2"/>
  <c r="U45" i="2"/>
  <c r="O45" i="2"/>
  <c r="N45" i="2"/>
  <c r="AJ44" i="2"/>
  <c r="AI44" i="2"/>
  <c r="AC44" i="2"/>
  <c r="AB44" i="2"/>
  <c r="V44" i="2"/>
  <c r="U44" i="2"/>
  <c r="O44" i="2"/>
  <c r="N44" i="2"/>
  <c r="AJ43" i="2"/>
  <c r="AI43" i="2"/>
  <c r="AC43" i="2"/>
  <c r="AB43" i="2"/>
  <c r="V43" i="2"/>
  <c r="U43" i="2"/>
  <c r="O43" i="2"/>
  <c r="N43" i="2"/>
  <c r="AJ42" i="2"/>
  <c r="AI42" i="2"/>
  <c r="AC42" i="2"/>
  <c r="AB42" i="2"/>
  <c r="V42" i="2"/>
  <c r="U42" i="2"/>
  <c r="O42" i="2"/>
  <c r="N42" i="2"/>
  <c r="AJ41" i="2"/>
  <c r="AI41" i="2"/>
  <c r="AC41" i="2"/>
  <c r="AB41" i="2"/>
  <c r="V41" i="2"/>
  <c r="U41" i="2"/>
  <c r="O41" i="2"/>
  <c r="N41" i="2"/>
  <c r="AJ40" i="2"/>
  <c r="AI40" i="2"/>
  <c r="AC40" i="2"/>
  <c r="AB40" i="2"/>
  <c r="V40" i="2"/>
  <c r="U40" i="2"/>
  <c r="O40" i="2"/>
  <c r="N40" i="2"/>
  <c r="AJ39" i="2"/>
  <c r="AI39" i="2"/>
  <c r="AC39" i="2"/>
  <c r="AB39" i="2"/>
  <c r="V39" i="2"/>
  <c r="U39" i="2"/>
  <c r="O39" i="2"/>
  <c r="N39" i="2"/>
  <c r="AJ38" i="2"/>
  <c r="AI38" i="2"/>
  <c r="AC38" i="2"/>
  <c r="AB38" i="2"/>
  <c r="V38" i="2"/>
  <c r="U38" i="2"/>
  <c r="O38" i="2"/>
  <c r="N38" i="2"/>
  <c r="AJ37" i="2"/>
  <c r="AI37" i="2"/>
  <c r="AC37" i="2"/>
  <c r="AB37" i="2"/>
  <c r="V37" i="2"/>
  <c r="U37" i="2"/>
  <c r="O37" i="2"/>
  <c r="N37" i="2"/>
  <c r="AJ36" i="2"/>
  <c r="AI36" i="2"/>
  <c r="AC36" i="2"/>
  <c r="AB36" i="2"/>
  <c r="V36" i="2"/>
  <c r="U36" i="2"/>
  <c r="O36" i="2"/>
  <c r="N36" i="2"/>
  <c r="AJ35" i="2"/>
  <c r="AI35" i="2"/>
  <c r="AC35" i="2"/>
  <c r="AB35" i="2"/>
  <c r="V35" i="2"/>
  <c r="U35" i="2"/>
  <c r="O35" i="2"/>
  <c r="N35" i="2"/>
  <c r="AJ34" i="2"/>
  <c r="AI34" i="2"/>
  <c r="AC34" i="2"/>
  <c r="AB34" i="2"/>
  <c r="V34" i="2"/>
  <c r="U34" i="2"/>
  <c r="O34" i="2"/>
  <c r="N34" i="2"/>
  <c r="AJ33" i="2"/>
  <c r="AI33" i="2"/>
  <c r="AC33" i="2"/>
  <c r="AB33" i="2"/>
  <c r="V33" i="2"/>
  <c r="U33" i="2"/>
  <c r="O33" i="2"/>
  <c r="N33" i="2"/>
  <c r="AJ32" i="2"/>
  <c r="AI32" i="2"/>
  <c r="AC32" i="2"/>
  <c r="AB32" i="2"/>
  <c r="V32" i="2"/>
  <c r="U32" i="2"/>
  <c r="O32" i="2"/>
  <c r="N32" i="2"/>
  <c r="AJ31" i="2"/>
  <c r="AI31" i="2"/>
  <c r="AC31" i="2"/>
  <c r="AB31" i="2"/>
  <c r="V31" i="2"/>
  <c r="U31" i="2"/>
  <c r="O31" i="2"/>
  <c r="N31" i="2"/>
  <c r="AJ30" i="2"/>
  <c r="AI30" i="2"/>
  <c r="AC30" i="2"/>
  <c r="AB30" i="2"/>
  <c r="V30" i="2"/>
  <c r="U30" i="2"/>
  <c r="O30" i="2"/>
  <c r="N30" i="2"/>
  <c r="AJ29" i="2"/>
  <c r="AI29" i="2"/>
  <c r="AC29" i="2"/>
  <c r="AB29" i="2"/>
  <c r="V29" i="2"/>
  <c r="U29" i="2"/>
  <c r="O29" i="2"/>
  <c r="N29" i="2"/>
  <c r="AJ28" i="2"/>
  <c r="AI28" i="2"/>
  <c r="AC28" i="2"/>
  <c r="AB28" i="2"/>
  <c r="V28" i="2"/>
  <c r="U28" i="2"/>
  <c r="O28" i="2"/>
  <c r="N28" i="2"/>
  <c r="AJ27" i="2"/>
  <c r="AI27" i="2"/>
  <c r="AC27" i="2"/>
  <c r="AB27" i="2"/>
  <c r="V27" i="2"/>
  <c r="U27" i="2"/>
  <c r="O27" i="2"/>
  <c r="N27" i="2"/>
  <c r="AJ26" i="2"/>
  <c r="AI26" i="2"/>
  <c r="AC26" i="2"/>
  <c r="AB26" i="2"/>
  <c r="V26" i="2"/>
  <c r="U26" i="2"/>
  <c r="O26" i="2"/>
  <c r="N26" i="2"/>
  <c r="AJ25" i="2"/>
  <c r="AI25" i="2"/>
  <c r="AC25" i="2"/>
  <c r="AB25" i="2"/>
  <c r="V25" i="2"/>
  <c r="U25" i="2"/>
  <c r="O25" i="2"/>
  <c r="N25" i="2"/>
  <c r="AJ24" i="2"/>
  <c r="AI24" i="2"/>
  <c r="AC24" i="2"/>
  <c r="AB24" i="2"/>
  <c r="V24" i="2"/>
  <c r="U24" i="2"/>
  <c r="O24" i="2"/>
  <c r="N24" i="2"/>
  <c r="AJ23" i="2"/>
  <c r="AI23" i="2"/>
  <c r="AC23" i="2"/>
  <c r="AB23" i="2"/>
  <c r="V23" i="2"/>
  <c r="U23" i="2"/>
  <c r="O23" i="2"/>
  <c r="N23" i="2"/>
  <c r="AJ22" i="2"/>
  <c r="AI22" i="2"/>
  <c r="AC22" i="2"/>
  <c r="AB22" i="2"/>
  <c r="V22" i="2"/>
  <c r="U22" i="2"/>
  <c r="O22" i="2"/>
  <c r="N22" i="2"/>
  <c r="AJ21" i="2"/>
  <c r="AI21" i="2"/>
  <c r="AC21" i="2"/>
  <c r="AB21" i="2"/>
  <c r="V21" i="2"/>
  <c r="U21" i="2"/>
  <c r="O21" i="2"/>
  <c r="N21" i="2"/>
  <c r="AJ20" i="2"/>
  <c r="AI20" i="2"/>
  <c r="AC20" i="2"/>
  <c r="AB20" i="2"/>
  <c r="V20" i="2"/>
  <c r="U20" i="2"/>
  <c r="O20" i="2"/>
  <c r="N20" i="2"/>
  <c r="AJ19" i="2"/>
  <c r="AI19" i="2"/>
  <c r="AC19" i="2"/>
  <c r="AB19" i="2"/>
  <c r="V19" i="2"/>
  <c r="U19" i="2"/>
  <c r="O19" i="2"/>
  <c r="N19" i="2"/>
  <c r="AJ18" i="2"/>
  <c r="AI18" i="2"/>
  <c r="AC18" i="2"/>
  <c r="AB18" i="2"/>
  <c r="V18" i="2"/>
  <c r="U18" i="2"/>
  <c r="O18" i="2"/>
  <c r="N18" i="2"/>
  <c r="AJ17" i="2"/>
  <c r="AI17" i="2"/>
  <c r="AC17" i="2"/>
  <c r="AB17" i="2"/>
  <c r="V17" i="2"/>
  <c r="U17" i="2"/>
  <c r="O17" i="2"/>
  <c r="N17" i="2"/>
  <c r="AJ16" i="2"/>
  <c r="AI16" i="2"/>
  <c r="AC16" i="2"/>
  <c r="AB16" i="2"/>
  <c r="V16" i="2"/>
  <c r="U16" i="2"/>
  <c r="O16" i="2"/>
  <c r="N16" i="2"/>
  <c r="AJ15" i="2"/>
  <c r="AI15" i="2"/>
  <c r="AC15" i="2"/>
  <c r="AB15" i="2"/>
  <c r="V15" i="2"/>
  <c r="U15" i="2"/>
  <c r="O15" i="2"/>
  <c r="N15" i="2"/>
  <c r="X9" i="2"/>
  <c r="Y9" i="2"/>
  <c r="Z9" i="2"/>
  <c r="AA9" i="2"/>
  <c r="AD9" i="2"/>
  <c r="AE9" i="2"/>
  <c r="AF9" i="2"/>
  <c r="AG9" i="2"/>
  <c r="AH9" i="2"/>
  <c r="AK9" i="2"/>
  <c r="Q9" i="2"/>
  <c r="R9" i="2"/>
  <c r="S9" i="2"/>
  <c r="T9" i="2"/>
  <c r="P9" i="2"/>
  <c r="M9" i="2"/>
  <c r="L9" i="2"/>
  <c r="K9" i="2"/>
  <c r="K10" i="2" l="1"/>
  <c r="M10" i="2"/>
  <c r="P10" i="2"/>
  <c r="Q10" i="2"/>
  <c r="S10" i="2"/>
  <c r="T10" i="2"/>
  <c r="Y10" i="2"/>
  <c r="AA10" i="2"/>
  <c r="AE10" i="2"/>
  <c r="AF10" i="2"/>
  <c r="AG8" i="2"/>
  <c r="AG10" i="2" s="1"/>
  <c r="Z8" i="2"/>
  <c r="Z10" i="2" s="1"/>
  <c r="L8" i="2"/>
  <c r="L10" i="2" s="1"/>
  <c r="R8" i="2"/>
  <c r="R10" i="2" s="1"/>
  <c r="X8" i="2"/>
  <c r="X10" i="2" s="1"/>
  <c r="AD8" i="2"/>
  <c r="AD10" i="2" s="1"/>
  <c r="AH8" i="2"/>
  <c r="AH10" i="2" s="1"/>
  <c r="AK8" i="2"/>
  <c r="AK10" i="2" s="1"/>
</calcChain>
</file>

<file path=xl/sharedStrings.xml><?xml version="1.0" encoding="utf-8"?>
<sst xmlns="http://schemas.openxmlformats.org/spreadsheetml/2006/main" count="103" uniqueCount="73">
  <si>
    <t>Time</t>
  </si>
  <si>
    <t>Start</t>
  </si>
  <si>
    <t>Available Devices</t>
  </si>
  <si>
    <t>Total Students</t>
  </si>
  <si>
    <t>Total Devices</t>
  </si>
  <si>
    <t>Surplus (Shortage)</t>
  </si>
  <si>
    <t>End</t>
  </si>
  <si>
    <t>Sat</t>
  </si>
  <si>
    <t>Sun</t>
  </si>
  <si>
    <t>Classroom</t>
  </si>
  <si>
    <t>John Doe</t>
  </si>
  <si>
    <t>Exam</t>
  </si>
  <si>
    <t>105-A</t>
  </si>
  <si>
    <t>ELA</t>
  </si>
  <si>
    <t>Number of students per proctor</t>
  </si>
  <si>
    <t>Proctor</t>
  </si>
  <si>
    <t>Notes:</t>
  </si>
  <si>
    <t>Date</t>
  </si>
  <si>
    <t># of Students</t>
  </si>
  <si>
    <t>Jane Doe</t>
  </si>
  <si>
    <t>Jack Doe</t>
  </si>
  <si>
    <t>Jill Doe</t>
  </si>
  <si>
    <t>Math</t>
  </si>
  <si>
    <t>105-B</t>
  </si>
  <si>
    <t>105-C</t>
  </si>
  <si>
    <t>105-D</t>
  </si>
  <si>
    <t>9AM-12PM</t>
  </si>
  <si>
    <t>Wi-Fi Quality</t>
  </si>
  <si>
    <t>Excellent</t>
  </si>
  <si>
    <t>Satisfactory</t>
  </si>
  <si>
    <t>Values</t>
  </si>
  <si>
    <t>Poor</t>
  </si>
  <si>
    <t>Wifi-Quality</t>
  </si>
  <si>
    <t>As of 9/25/2014*</t>
  </si>
  <si>
    <r>
      <rPr>
        <b/>
        <sz val="12"/>
        <color theme="1"/>
        <rFont val="Calibri"/>
        <family val="2"/>
        <scheme val="minor"/>
      </rPr>
      <t xml:space="preserve">Source: </t>
    </r>
    <r>
      <rPr>
        <sz val="12"/>
        <color theme="1"/>
        <rFont val="Calibri"/>
        <family val="2"/>
        <scheme val="minor"/>
      </rPr>
      <t>http://parcconline.org/update-session-times</t>
    </r>
  </si>
  <si>
    <t xml:space="preserve">Instructions: </t>
  </si>
  <si>
    <t xml:space="preserve">Note: </t>
  </si>
  <si>
    <t>The classroom names in column F of the "Scheduling Tool" tab must exactly match the "Wifi Quality Tracker" tab</t>
  </si>
  <si>
    <t xml:space="preserve">Purpose: </t>
  </si>
  <si>
    <t>The purpose of this tool is to aid schools in planning and scheduling PARCC</t>
  </si>
  <si>
    <t>As of 8/14/2014*</t>
  </si>
  <si>
    <r>
      <t xml:space="preserve">Source: </t>
    </r>
    <r>
      <rPr>
        <sz val="12"/>
        <color theme="1"/>
        <rFont val="Calibri"/>
        <family val="2"/>
        <scheme val="minor"/>
      </rPr>
      <t>http://www.doe.mass.edu/mcas/1415schedule.docx</t>
    </r>
  </si>
  <si>
    <t>2) Review PARCC Session Times tab for your grade and subject</t>
  </si>
  <si>
    <t>1) Review MA Statewide Testing Schedule and Administration Deadlines</t>
  </si>
  <si>
    <t>PBA Total Minutes</t>
  </si>
  <si>
    <t>PBA Total Hours</t>
  </si>
  <si>
    <t>EOY Total Minutes</t>
  </si>
  <si>
    <t>EOY Total Hours</t>
  </si>
  <si>
    <t>Total Minutes</t>
  </si>
  <si>
    <t>Total Hours</t>
  </si>
  <si>
    <t>Grade 3 ELA</t>
  </si>
  <si>
    <t>Unit Time</t>
  </si>
  <si>
    <t>Grade 3 Math</t>
  </si>
  <si>
    <t>Grades 4-5 ELA</t>
  </si>
  <si>
    <t>Grades 4-5 Math</t>
  </si>
  <si>
    <t>Grades 6-8 ELA</t>
  </si>
  <si>
    <t>Grades 6-8 Math</t>
  </si>
  <si>
    <t>Grades 9-11 ELA</t>
  </si>
  <si>
    <t>Algebra I, Geometry, Integrated Math I, II</t>
  </si>
  <si>
    <t xml:space="preserve">Unit Time </t>
  </si>
  <si>
    <t>Algebra II, Integrated Math III</t>
  </si>
  <si>
    <t xml:space="preserve">Unit Time  </t>
  </si>
  <si>
    <t>3) Review Scheduling Guidance</t>
  </si>
  <si>
    <t>4) Inventory classroom WiFi quality</t>
  </si>
  <si>
    <t>5) Input proposed schedule within the "Scheduling Tool" tab</t>
  </si>
  <si>
    <t>Grade</t>
  </si>
  <si>
    <t>1) Fill in cells from column B to I only (starting at B15)</t>
  </si>
  <si>
    <t>2) Total students (row 8) will sum if numbers are inputted from row 15 and below</t>
  </si>
  <si>
    <t>3) K13-AJ200 will autofill if a number is populated in column E</t>
  </si>
  <si>
    <t>4) Total students (row 8) assumes that students = devices for the ENTIRE day</t>
  </si>
  <si>
    <t>= do not fill</t>
  </si>
  <si>
    <t>Column Header</t>
  </si>
  <si>
    <t>= fill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</si>
</sst>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
    <numFmt numFmtId="165" formatCode="0.0"/>
  </numFmts>
  <fonts count="10" x14ac:knownFonts="1">
    <font>
      <sz val="12"/>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2"/>
      <color theme="0"/>
      <name val="Calibri"/>
      <family val="2"/>
      <scheme val="minor"/>
    </font>
    <font>
      <b/>
      <sz val="12"/>
      <color theme="1"/>
      <name val="Calibri"/>
      <family val="2"/>
      <scheme val="minor"/>
    </font>
    <font>
      <sz val="16"/>
      <color theme="1"/>
      <name val="Calibri"/>
      <family val="2"/>
      <scheme val="minor"/>
    </font>
    <font>
      <b/>
      <sz val="16"/>
      <color theme="1"/>
      <name val="Calibri"/>
      <family val="2"/>
      <scheme val="minor"/>
    </font>
    <font>
      <sz val="16"/>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3" tint="0.59999389629810485"/>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11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64">
    <xf numFmtId="0" fontId="0" fillId="0" borderId="0" xfId="0"/>
    <xf numFmtId="0" fontId="0" fillId="0" borderId="0" xfId="0" applyFont="1"/>
    <xf numFmtId="0" fontId="0" fillId="0" borderId="1" xfId="0" applyFont="1" applyBorder="1"/>
    <xf numFmtId="0" fontId="0" fillId="0" borderId="1" xfId="0" applyNumberFormat="1" applyFont="1" applyBorder="1"/>
    <xf numFmtId="0" fontId="0" fillId="0" borderId="1" xfId="0" applyFont="1" applyBorder="1" applyAlignment="1">
      <alignment horizontal="center"/>
    </xf>
    <xf numFmtId="14" fontId="0" fillId="2" borderId="1" xfId="0" applyNumberFormat="1" applyFont="1" applyFill="1" applyBorder="1" applyAlignment="1">
      <alignment horizontal="center"/>
    </xf>
    <xf numFmtId="0" fontId="0" fillId="3" borderId="1" xfId="0" applyFont="1" applyFill="1" applyBorder="1"/>
    <xf numFmtId="0" fontId="0" fillId="0" borderId="0" xfId="0" applyAlignment="1">
      <alignment horizontal="center"/>
    </xf>
    <xf numFmtId="0" fontId="4" fillId="4" borderId="1" xfId="0" applyFont="1" applyFill="1" applyBorder="1" applyAlignment="1">
      <alignment horizontal="center"/>
    </xf>
    <xf numFmtId="0" fontId="0" fillId="0" borderId="1" xfId="0" applyNumberFormat="1" applyFont="1" applyBorder="1" applyAlignment="1">
      <alignment horizontal="center"/>
    </xf>
    <xf numFmtId="0" fontId="0" fillId="5" borderId="5"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14" fontId="0" fillId="0" borderId="0" xfId="0" applyNumberFormat="1" applyAlignment="1">
      <alignment horizontal="center"/>
    </xf>
    <xf numFmtId="0" fontId="0" fillId="5" borderId="4" xfId="0" applyFill="1" applyBorder="1"/>
    <xf numFmtId="0" fontId="0" fillId="5" borderId="10" xfId="0" applyFill="1" applyBorder="1"/>
    <xf numFmtId="0" fontId="0" fillId="5" borderId="0" xfId="0" applyFill="1" applyBorder="1"/>
    <xf numFmtId="0" fontId="0" fillId="5" borderId="11" xfId="0" applyFill="1" applyBorder="1"/>
    <xf numFmtId="0" fontId="0" fillId="0" borderId="1" xfId="0" applyBorder="1"/>
    <xf numFmtId="0" fontId="0" fillId="2" borderId="1" xfId="0" applyFont="1" applyFill="1" applyBorder="1"/>
    <xf numFmtId="0" fontId="0" fillId="0" borderId="0" xfId="0" applyFont="1" applyBorder="1" applyAlignment="1">
      <alignment horizontal="center"/>
    </xf>
    <xf numFmtId="0" fontId="5" fillId="0" borderId="0" xfId="0" applyFont="1"/>
    <xf numFmtId="0" fontId="0" fillId="6" borderId="5" xfId="0" applyFill="1" applyBorder="1"/>
    <xf numFmtId="0" fontId="0" fillId="6" borderId="6" xfId="0" applyFill="1" applyBorder="1"/>
    <xf numFmtId="0" fontId="0" fillId="6" borderId="0" xfId="0" applyFill="1" applyBorder="1"/>
    <xf numFmtId="0" fontId="0" fillId="6" borderId="11" xfId="0" applyFill="1" applyBorder="1"/>
    <xf numFmtId="0" fontId="0" fillId="6" borderId="8" xfId="0" applyFill="1" applyBorder="1"/>
    <xf numFmtId="0" fontId="0" fillId="6" borderId="9" xfId="0" applyFill="1" applyBorder="1"/>
    <xf numFmtId="0" fontId="6" fillId="6" borderId="5" xfId="0" applyFont="1" applyFill="1" applyBorder="1"/>
    <xf numFmtId="0" fontId="6" fillId="6" borderId="0" xfId="0" applyFont="1" applyFill="1" applyBorder="1"/>
    <xf numFmtId="0" fontId="6" fillId="6" borderId="8" xfId="0" applyFont="1" applyFill="1" applyBorder="1"/>
    <xf numFmtId="0" fontId="0" fillId="0" borderId="11" xfId="0" applyBorder="1"/>
    <xf numFmtId="0" fontId="6" fillId="6" borderId="10" xfId="0" applyFont="1" applyFill="1" applyBorder="1" applyAlignment="1">
      <alignment horizontal="right"/>
    </xf>
    <xf numFmtId="0" fontId="0" fillId="6" borderId="10" xfId="0" applyFill="1" applyBorder="1" applyAlignment="1">
      <alignment horizontal="right"/>
    </xf>
    <xf numFmtId="0" fontId="7" fillId="6" borderId="4" xfId="0" applyFont="1" applyFill="1" applyBorder="1" applyAlignment="1">
      <alignment horizontal="right"/>
    </xf>
    <xf numFmtId="0" fontId="7" fillId="6" borderId="10" xfId="0" applyFont="1" applyFill="1" applyBorder="1" applyAlignment="1">
      <alignment horizontal="right"/>
    </xf>
    <xf numFmtId="0" fontId="7" fillId="6" borderId="7" xfId="0" applyFont="1" applyFill="1" applyBorder="1" applyAlignment="1">
      <alignment horizontal="right"/>
    </xf>
    <xf numFmtId="14" fontId="0" fillId="0" borderId="1" xfId="0" applyNumberFormat="1" applyFont="1" applyBorder="1" applyAlignment="1">
      <alignment horizontal="left"/>
    </xf>
    <xf numFmtId="0" fontId="0" fillId="0" borderId="1" xfId="0" applyNumberFormat="1" applyFont="1" applyBorder="1" applyAlignment="1">
      <alignment horizontal="left"/>
    </xf>
    <xf numFmtId="0" fontId="8" fillId="6" borderId="0" xfId="0" applyFont="1" applyFill="1" applyBorder="1"/>
    <xf numFmtId="0" fontId="0" fillId="3" borderId="1" xfId="0" applyFill="1" applyBorder="1"/>
    <xf numFmtId="0" fontId="0" fillId="2" borderId="1" xfId="0" applyFill="1" applyBorder="1"/>
    <xf numFmtId="0" fontId="0" fillId="7" borderId="1" xfId="0" applyFill="1" applyBorder="1"/>
    <xf numFmtId="165" fontId="0" fillId="0" borderId="1" xfId="0" applyNumberFormat="1" applyBorder="1"/>
    <xf numFmtId="14" fontId="0" fillId="7" borderId="1" xfId="0" applyNumberFormat="1" applyFont="1" applyFill="1" applyBorder="1" applyAlignment="1">
      <alignment horizontal="center"/>
    </xf>
    <xf numFmtId="0" fontId="0" fillId="7" borderId="1" xfId="0" applyFill="1" applyBorder="1" applyAlignment="1">
      <alignment horizontal="center"/>
    </xf>
    <xf numFmtId="0" fontId="0" fillId="0" borderId="0" xfId="0" quotePrefix="1" applyFont="1"/>
    <xf numFmtId="14" fontId="1" fillId="7" borderId="1" xfId="0" applyNumberFormat="1" applyFont="1" applyFill="1" applyBorder="1" applyAlignment="1">
      <alignment horizontal="center"/>
    </xf>
    <xf numFmtId="14" fontId="9" fillId="7" borderId="1" xfId="0" applyNumberFormat="1" applyFont="1" applyFill="1" applyBorder="1" applyAlignment="1">
      <alignment horizontal="center"/>
    </xf>
    <xf numFmtId="14" fontId="9" fillId="2" borderId="1" xfId="0" applyNumberFormat="1" applyFont="1" applyFill="1" applyBorder="1" applyAlignment="1">
      <alignment horizontal="center"/>
    </xf>
    <xf numFmtId="0" fontId="0" fillId="0" borderId="1" xfId="0" applyFont="1" applyBorder="1" applyProtection="1"/>
    <xf numFmtId="0" fontId="0" fillId="3" borderId="1" xfId="0" applyFont="1" applyFill="1" applyBorder="1" applyProtection="1"/>
    <xf numFmtId="3" fontId="0" fillId="0" borderId="1" xfId="0" applyNumberFormat="1" applyFont="1" applyBorder="1" applyProtection="1"/>
    <xf numFmtId="3" fontId="0" fillId="3" borderId="1" xfId="0" applyNumberFormat="1" applyFont="1" applyFill="1" applyBorder="1" applyProtection="1"/>
    <xf numFmtId="0" fontId="0" fillId="0" borderId="1" xfId="0" applyNumberFormat="1" applyFont="1" applyBorder="1" applyAlignment="1" applyProtection="1">
      <alignment horizontal="center"/>
      <protection locked="0"/>
    </xf>
    <xf numFmtId="14" fontId="0" fillId="0" borderId="1" xfId="0" applyNumberFormat="1" applyFont="1" applyBorder="1" applyAlignment="1" applyProtection="1">
      <alignment horizontal="center"/>
      <protection locked="0"/>
    </xf>
    <xf numFmtId="0" fontId="0" fillId="0" borderId="1" xfId="0" applyNumberFormat="1" applyFont="1" applyBorder="1" applyProtection="1">
      <protection locked="0"/>
    </xf>
    <xf numFmtId="14" fontId="0" fillId="0" borderId="1" xfId="0" applyNumberFormat="1" applyFont="1" applyBorder="1" applyAlignment="1" applyProtection="1">
      <alignment horizontal="center"/>
    </xf>
    <xf numFmtId="164" fontId="0" fillId="7" borderId="1" xfId="0" applyNumberFormat="1" applyFont="1" applyFill="1" applyBorder="1" applyAlignment="1" applyProtection="1">
      <alignment horizontal="center"/>
      <protection locked="0"/>
    </xf>
    <xf numFmtId="0" fontId="0" fillId="0" borderId="1" xfId="0" applyFont="1" applyBorder="1" applyAlignment="1" applyProtection="1">
      <alignment horizontal="center"/>
      <protection locked="0"/>
    </xf>
    <xf numFmtId="0" fontId="0" fillId="2" borderId="2" xfId="0" applyFont="1" applyFill="1" applyBorder="1" applyAlignment="1">
      <alignment horizontal="center"/>
    </xf>
    <xf numFmtId="0" fontId="0" fillId="2" borderId="3" xfId="0" applyFont="1" applyFill="1" applyBorder="1" applyAlignment="1">
      <alignment horizontal="center"/>
    </xf>
  </cellXfs>
  <cellStyles count="1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Normal" xfId="0" builtinId="0"/>
  </cellStyles>
  <dxfs count="19">
    <dxf>
      <font>
        <color theme="6" tint="-0.24994659260841701"/>
      </font>
      <fill>
        <patternFill>
          <bgColor theme="6" tint="0.59996337778862885"/>
        </patternFill>
      </fill>
    </dxf>
    <dxf>
      <font>
        <color theme="9" tint="-0.24994659260841701"/>
      </font>
      <fill>
        <patternFill>
          <bgColor theme="9" tint="0.59996337778862885"/>
        </patternFill>
      </fill>
    </dxf>
    <dxf>
      <font>
        <color rgb="FFFF0000"/>
      </font>
      <fill>
        <patternFill>
          <bgColor theme="5" tint="0.39994506668294322"/>
        </patternFill>
      </fill>
    </dxf>
    <dxf>
      <font>
        <b/>
        <i val="0"/>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color rgb="FF006100"/>
      </font>
      <fill>
        <patternFill>
          <bgColor rgb="FFC6EFCE"/>
        </patternFill>
      </fill>
    </dxf>
    <dxf>
      <font>
        <color theme="6" tint="-0.24994659260841701"/>
      </font>
      <fill>
        <patternFill>
          <bgColor theme="6" tint="0.59996337778862885"/>
        </patternFill>
      </fill>
    </dxf>
    <dxf>
      <font>
        <color theme="9" tint="-0.24994659260841701"/>
      </font>
      <fill>
        <patternFill>
          <bgColor theme="9" tint="0.59996337778862885"/>
        </patternFill>
      </fill>
    </dxf>
    <dxf>
      <font>
        <color rgb="FFFF0000"/>
      </font>
      <fill>
        <patternFill>
          <bgColor theme="5" tint="0.39994506668294322"/>
        </patternFill>
      </fill>
    </dxf>
    <dxf>
      <font>
        <color theme="6" tint="-0.24994659260841701"/>
      </font>
      <fill>
        <patternFill>
          <bgColor theme="6" tint="0.59996337778862885"/>
        </patternFill>
      </fill>
    </dxf>
    <dxf>
      <font>
        <color theme="9" tint="-0.24994659260841701"/>
      </font>
      <fill>
        <patternFill>
          <bgColor theme="9" tint="0.59996337778862885"/>
        </patternFill>
      </fill>
    </dxf>
    <dxf>
      <font>
        <color rgb="FFFF0000"/>
      </font>
      <fill>
        <patternFill>
          <bgColor theme="5" tint="0.39994506668294322"/>
        </patternFill>
      </fill>
    </dxf>
    <dxf>
      <font>
        <color theme="6" tint="-0.24994659260841701"/>
      </font>
      <fill>
        <patternFill>
          <bgColor theme="6" tint="0.59996337778862885"/>
        </patternFill>
      </fill>
    </dxf>
    <dxf>
      <font>
        <color theme="9" tint="-0.24994659260841701"/>
      </font>
      <fill>
        <patternFill>
          <bgColor theme="9" tint="0.59996337778862885"/>
        </patternFill>
      </fill>
    </dxf>
    <dxf>
      <font>
        <color rgb="FFFF0000"/>
      </font>
      <fill>
        <patternFill>
          <bgColor theme="5" tint="0.39994506668294322"/>
        </patternFill>
      </fill>
    </dxf>
    <dxf>
      <font>
        <color theme="6" tint="-0.24994659260841701"/>
      </font>
      <fill>
        <patternFill>
          <bgColor theme="6" tint="0.59996337778862885"/>
        </patternFill>
      </fill>
    </dxf>
    <dxf>
      <font>
        <color theme="9" tint="-0.24994659260841701"/>
      </font>
      <fill>
        <patternFill>
          <bgColor theme="9" tint="0.59996337778862885"/>
        </patternFill>
      </fill>
    </dxf>
    <dxf>
      <font>
        <color rgb="FFFF0000"/>
      </font>
      <fill>
        <patternFill>
          <bgColor theme="5" tint="0.3999450666829432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97972</xdr:rowOff>
    </xdr:from>
    <xdr:to>
      <xdr:col>2</xdr:col>
      <xdr:colOff>610601</xdr:colOff>
      <xdr:row>4</xdr:row>
      <xdr:rowOff>46614</xdr:rowOff>
    </xdr:to>
    <xdr:pic>
      <xdr:nvPicPr>
        <xdr:cNvPr id="2" name="Picture 1"/>
        <xdr:cNvPicPr>
          <a:picLocks noChangeAspect="1"/>
        </xdr:cNvPicPr>
      </xdr:nvPicPr>
      <xdr:blipFill>
        <a:blip xmlns:r="http://schemas.openxmlformats.org/officeDocument/2006/relationships" r:embed="rId1">
          <a:clrChange>
            <a:clrFrom>
              <a:srgbClr val="EDEDED"/>
            </a:clrFrom>
            <a:clrTo>
              <a:srgbClr val="EDEDED">
                <a:alpha val="0"/>
              </a:srgbClr>
            </a:clrTo>
          </a:clrChange>
        </a:blip>
        <a:stretch>
          <a:fillRect/>
        </a:stretch>
      </xdr:blipFill>
      <xdr:spPr>
        <a:xfrm>
          <a:off x="152401" y="97972"/>
          <a:ext cx="1814560" cy="741122"/>
        </a:xfrm>
        <a:prstGeom prst="rect">
          <a:avLst/>
        </a:prstGeom>
        <a:ln>
          <a:solidFill>
            <a:srgbClr val="4F81BD"/>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97972</xdr:rowOff>
    </xdr:from>
    <xdr:to>
      <xdr:col>2</xdr:col>
      <xdr:colOff>610601</xdr:colOff>
      <xdr:row>4</xdr:row>
      <xdr:rowOff>46614</xdr:rowOff>
    </xdr:to>
    <xdr:pic>
      <xdr:nvPicPr>
        <xdr:cNvPr id="2" name="Picture 1"/>
        <xdr:cNvPicPr>
          <a:picLocks noChangeAspect="1"/>
        </xdr:cNvPicPr>
      </xdr:nvPicPr>
      <xdr:blipFill>
        <a:blip xmlns:r="http://schemas.openxmlformats.org/officeDocument/2006/relationships" r:embed="rId1">
          <a:clrChange>
            <a:clrFrom>
              <a:srgbClr val="EDEDED"/>
            </a:clrFrom>
            <a:clrTo>
              <a:srgbClr val="EDEDED">
                <a:alpha val="0"/>
              </a:srgbClr>
            </a:clrTo>
          </a:clrChange>
        </a:blip>
        <a:stretch>
          <a:fillRect/>
        </a:stretch>
      </xdr:blipFill>
      <xdr:spPr>
        <a:xfrm>
          <a:off x="152401" y="97972"/>
          <a:ext cx="1806609" cy="710642"/>
        </a:xfrm>
        <a:prstGeom prst="rect">
          <a:avLst/>
        </a:prstGeom>
        <a:ln>
          <a:solidFill>
            <a:srgbClr val="4F81BD"/>
          </a:solidFill>
        </a:ln>
      </xdr:spPr>
    </xdr:pic>
    <xdr:clientData/>
  </xdr:twoCellAnchor>
  <xdr:twoCellAnchor editAs="oneCell">
    <xdr:from>
      <xdr:col>1</xdr:col>
      <xdr:colOff>0</xdr:colOff>
      <xdr:row>7</xdr:row>
      <xdr:rowOff>119752</xdr:rowOff>
    </xdr:from>
    <xdr:to>
      <xdr:col>6</xdr:col>
      <xdr:colOff>1001982</xdr:colOff>
      <xdr:row>26</xdr:row>
      <xdr:rowOff>191927</xdr:rowOff>
    </xdr:to>
    <xdr:pic>
      <xdr:nvPicPr>
        <xdr:cNvPr id="3" name="Picture 2"/>
        <xdr:cNvPicPr>
          <a:picLocks noChangeAspect="1"/>
        </xdr:cNvPicPr>
      </xdr:nvPicPr>
      <xdr:blipFill>
        <a:blip xmlns:r="http://schemas.openxmlformats.org/officeDocument/2006/relationships" r:embed="rId2"/>
        <a:stretch>
          <a:fillRect/>
        </a:stretch>
      </xdr:blipFill>
      <xdr:spPr>
        <a:xfrm>
          <a:off x="152400" y="1534895"/>
          <a:ext cx="5715496" cy="37950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97972</xdr:rowOff>
    </xdr:from>
    <xdr:to>
      <xdr:col>3</xdr:col>
      <xdr:colOff>3210</xdr:colOff>
      <xdr:row>4</xdr:row>
      <xdr:rowOff>46614</xdr:rowOff>
    </xdr:to>
    <xdr:pic>
      <xdr:nvPicPr>
        <xdr:cNvPr id="2" name="Picture 1"/>
        <xdr:cNvPicPr>
          <a:picLocks noChangeAspect="1"/>
        </xdr:cNvPicPr>
      </xdr:nvPicPr>
      <xdr:blipFill>
        <a:blip xmlns:r="http://schemas.openxmlformats.org/officeDocument/2006/relationships" r:embed="rId1">
          <a:clrChange>
            <a:clrFrom>
              <a:srgbClr val="EDEDED"/>
            </a:clrFrom>
            <a:clrTo>
              <a:srgbClr val="EDEDED">
                <a:alpha val="0"/>
              </a:srgbClr>
            </a:clrTo>
          </a:clrChange>
        </a:blip>
        <a:stretch>
          <a:fillRect/>
        </a:stretch>
      </xdr:blipFill>
      <xdr:spPr>
        <a:xfrm>
          <a:off x="152401" y="97972"/>
          <a:ext cx="1809149" cy="741122"/>
        </a:xfrm>
        <a:prstGeom prst="rect">
          <a:avLst/>
        </a:prstGeom>
        <a:ln>
          <a:solidFill>
            <a:srgbClr val="4F81BD"/>
          </a:solidFill>
        </a:ln>
      </xdr:spPr>
    </xdr:pic>
    <xdr:clientData/>
  </xdr:twoCellAnchor>
  <xdr:twoCellAnchor editAs="oneCell">
    <xdr:from>
      <xdr:col>0</xdr:col>
      <xdr:colOff>141515</xdr:colOff>
      <xdr:row>7</xdr:row>
      <xdr:rowOff>97971</xdr:rowOff>
    </xdr:from>
    <xdr:to>
      <xdr:col>5</xdr:col>
      <xdr:colOff>529772</xdr:colOff>
      <xdr:row>35</xdr:row>
      <xdr:rowOff>22661</xdr:rowOff>
    </xdr:to>
    <xdr:pic>
      <xdr:nvPicPr>
        <xdr:cNvPr id="3" name="Picture 2"/>
        <xdr:cNvPicPr>
          <a:picLocks noChangeAspect="1"/>
        </xdr:cNvPicPr>
      </xdr:nvPicPr>
      <xdr:blipFill>
        <a:blip xmlns:r="http://schemas.openxmlformats.org/officeDocument/2006/relationships" r:embed="rId2"/>
        <a:stretch>
          <a:fillRect/>
        </a:stretch>
      </xdr:blipFill>
      <xdr:spPr>
        <a:xfrm>
          <a:off x="141515" y="1513114"/>
          <a:ext cx="4024086" cy="5411090"/>
        </a:xfrm>
        <a:prstGeom prst="rect">
          <a:avLst/>
        </a:prstGeom>
        <a:ln>
          <a:solidFill>
            <a:schemeClr val="tx1"/>
          </a:solidFill>
        </a:ln>
      </xdr:spPr>
    </xdr:pic>
    <xdr:clientData/>
  </xdr:twoCellAnchor>
  <xdr:twoCellAnchor>
    <xdr:from>
      <xdr:col>6</xdr:col>
      <xdr:colOff>0</xdr:colOff>
      <xdr:row>21</xdr:row>
      <xdr:rowOff>0</xdr:rowOff>
    </xdr:from>
    <xdr:to>
      <xdr:col>15</xdr:col>
      <xdr:colOff>806704</xdr:colOff>
      <xdr:row>22</xdr:row>
      <xdr:rowOff>58614</xdr:rowOff>
    </xdr:to>
    <xdr:sp macro="" textlink="">
      <xdr:nvSpPr>
        <xdr:cNvPr id="4" name="TextBox 6"/>
        <xdr:cNvSpPr txBox="1"/>
      </xdr:nvSpPr>
      <xdr:spPr>
        <a:xfrm>
          <a:off x="4572000" y="4158343"/>
          <a:ext cx="8633533" cy="254557"/>
        </a:xfrm>
        <a:prstGeom prst="rect">
          <a:avLst/>
        </a:prstGeom>
        <a:noFill/>
      </xdr:spPr>
      <xdr:txBody>
        <a:bodyPr wrap="square" rtlCol="0">
          <a:spAutoFit/>
        </a:bodyPr>
        <a:lstStyle>
          <a:defPPr marR="0" algn="l" rtl="0">
            <a:lnSpc>
              <a:spcPct val="100000"/>
            </a:lnSpc>
            <a:spcBef>
              <a:spcPts val="0"/>
            </a:spcBef>
            <a:spcAft>
              <a:spcPts val="0"/>
            </a:spcAft>
          </a:defPPr>
          <a:lvl1pPr marR="0" algn="l" rtl="0">
            <a:lnSpc>
              <a:spcPct val="100000"/>
            </a:lnSpc>
            <a:spcBef>
              <a:spcPts val="0"/>
            </a:spcBef>
            <a:spcAft>
              <a:spcPts val="0"/>
            </a:spcAft>
            <a:buNone/>
            <a:defRPr sz="1400" b="0" i="0" u="none" strike="noStrike" cap="none" baseline="0">
              <a:solidFill>
                <a:srgbClr val="000000"/>
              </a:solidFill>
              <a:latin typeface="Arial"/>
              <a:ea typeface="Arial"/>
              <a:cs typeface="Arial"/>
              <a:sym typeface="Arial"/>
              <a:rtl val="0"/>
            </a:defRPr>
          </a:lvl1pPr>
          <a:lvl2pPr marR="0" algn="l" rtl="0">
            <a:lnSpc>
              <a:spcPct val="100000"/>
            </a:lnSpc>
            <a:spcBef>
              <a:spcPts val="0"/>
            </a:spcBef>
            <a:spcAft>
              <a:spcPts val="0"/>
            </a:spcAft>
            <a:buNone/>
            <a:defRPr sz="1400" b="0" i="0" u="none" strike="noStrike" cap="none" baseline="0">
              <a:solidFill>
                <a:srgbClr val="000000"/>
              </a:solidFill>
              <a:latin typeface="Arial"/>
              <a:ea typeface="Arial"/>
              <a:cs typeface="Arial"/>
              <a:sym typeface="Arial"/>
              <a:rtl val="0"/>
            </a:defRPr>
          </a:lvl2pPr>
          <a:lvl3pPr marR="0" algn="l" rtl="0">
            <a:lnSpc>
              <a:spcPct val="100000"/>
            </a:lnSpc>
            <a:spcBef>
              <a:spcPts val="0"/>
            </a:spcBef>
            <a:spcAft>
              <a:spcPts val="0"/>
            </a:spcAft>
            <a:buNone/>
            <a:defRPr sz="1400" b="0" i="0" u="none" strike="noStrike" cap="none" baseline="0">
              <a:solidFill>
                <a:srgbClr val="000000"/>
              </a:solidFill>
              <a:latin typeface="Arial"/>
              <a:ea typeface="Arial"/>
              <a:cs typeface="Arial"/>
              <a:sym typeface="Arial"/>
              <a:rtl val="0"/>
            </a:defRPr>
          </a:lvl3pPr>
          <a:lvl4pPr marR="0" algn="l" rtl="0">
            <a:lnSpc>
              <a:spcPct val="100000"/>
            </a:lnSpc>
            <a:spcBef>
              <a:spcPts val="0"/>
            </a:spcBef>
            <a:spcAft>
              <a:spcPts val="0"/>
            </a:spcAft>
            <a:buNone/>
            <a:defRPr sz="1400" b="0" i="0" u="none" strike="noStrike" cap="none" baseline="0">
              <a:solidFill>
                <a:srgbClr val="000000"/>
              </a:solidFill>
              <a:latin typeface="Arial"/>
              <a:ea typeface="Arial"/>
              <a:cs typeface="Arial"/>
              <a:sym typeface="Arial"/>
              <a:rtl val="0"/>
            </a:defRPr>
          </a:lvl4pPr>
          <a:lvl5pPr marR="0" algn="l" rtl="0">
            <a:lnSpc>
              <a:spcPct val="100000"/>
            </a:lnSpc>
            <a:spcBef>
              <a:spcPts val="0"/>
            </a:spcBef>
            <a:spcAft>
              <a:spcPts val="0"/>
            </a:spcAft>
            <a:buNone/>
            <a:defRPr sz="1400" b="0" i="0" u="none" strike="noStrike" cap="none" baseline="0">
              <a:solidFill>
                <a:srgbClr val="000000"/>
              </a:solidFill>
              <a:latin typeface="Arial"/>
              <a:ea typeface="Arial"/>
              <a:cs typeface="Arial"/>
              <a:sym typeface="Arial"/>
              <a:rtl val="0"/>
            </a:defRPr>
          </a:lvl5pPr>
          <a:lvl6pPr marR="0" algn="l" rtl="0">
            <a:lnSpc>
              <a:spcPct val="100000"/>
            </a:lnSpc>
            <a:spcBef>
              <a:spcPts val="0"/>
            </a:spcBef>
            <a:spcAft>
              <a:spcPts val="0"/>
            </a:spcAft>
            <a:buNone/>
            <a:defRPr sz="1400" b="0" i="0" u="none" strike="noStrike" cap="none" baseline="0">
              <a:solidFill>
                <a:srgbClr val="000000"/>
              </a:solidFill>
              <a:latin typeface="Arial"/>
              <a:ea typeface="Arial"/>
              <a:cs typeface="Arial"/>
              <a:sym typeface="Arial"/>
              <a:rtl val="0"/>
            </a:defRPr>
          </a:lvl6pPr>
          <a:lvl7pPr marR="0" algn="l" rtl="0">
            <a:lnSpc>
              <a:spcPct val="100000"/>
            </a:lnSpc>
            <a:spcBef>
              <a:spcPts val="0"/>
            </a:spcBef>
            <a:spcAft>
              <a:spcPts val="0"/>
            </a:spcAft>
            <a:buNone/>
            <a:defRPr sz="1400" b="0" i="0" u="none" strike="noStrike" cap="none" baseline="0">
              <a:solidFill>
                <a:srgbClr val="000000"/>
              </a:solidFill>
              <a:latin typeface="Arial"/>
              <a:ea typeface="Arial"/>
              <a:cs typeface="Arial"/>
              <a:sym typeface="Arial"/>
              <a:rtl val="0"/>
            </a:defRPr>
          </a:lvl7pPr>
          <a:lvl8pPr marR="0" algn="l" rtl="0">
            <a:lnSpc>
              <a:spcPct val="100000"/>
            </a:lnSpc>
            <a:spcBef>
              <a:spcPts val="0"/>
            </a:spcBef>
            <a:spcAft>
              <a:spcPts val="0"/>
            </a:spcAft>
            <a:buNone/>
            <a:defRPr sz="1400" b="0" i="0" u="none" strike="noStrike" cap="none" baseline="0">
              <a:solidFill>
                <a:srgbClr val="000000"/>
              </a:solidFill>
              <a:latin typeface="Arial"/>
              <a:ea typeface="Arial"/>
              <a:cs typeface="Arial"/>
              <a:sym typeface="Arial"/>
              <a:rtl val="0"/>
            </a:defRPr>
          </a:lvl8pPr>
          <a:lvl9pPr marR="0" algn="l" rtl="0">
            <a:lnSpc>
              <a:spcPct val="100000"/>
            </a:lnSpc>
            <a:spcBef>
              <a:spcPts val="0"/>
            </a:spcBef>
            <a:spcAft>
              <a:spcPts val="0"/>
            </a:spcAft>
            <a:buNone/>
            <a:defRPr sz="1400" b="0" i="0" u="none" strike="noStrike" cap="none" baseline="0">
              <a:solidFill>
                <a:srgbClr val="000000"/>
              </a:solidFill>
              <a:latin typeface="Arial"/>
              <a:ea typeface="Arial"/>
              <a:cs typeface="Arial"/>
              <a:sym typeface="Arial"/>
              <a:rtl val="0"/>
            </a:defRPr>
          </a:lvl9pPr>
        </a:lstStyle>
        <a:p>
          <a:r>
            <a:rPr lang="en-US" sz="1100" i="1"/>
            <a:t>*ELLs (must be in Personal Needs Profile – PNP) and SWDs (must be in IEP and PNP) have an accommodation to test up to a full day</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97972</xdr:rowOff>
    </xdr:from>
    <xdr:to>
      <xdr:col>3</xdr:col>
      <xdr:colOff>3210</xdr:colOff>
      <xdr:row>4</xdr:row>
      <xdr:rowOff>46614</xdr:rowOff>
    </xdr:to>
    <xdr:pic>
      <xdr:nvPicPr>
        <xdr:cNvPr id="2" name="Picture 1"/>
        <xdr:cNvPicPr>
          <a:picLocks noChangeAspect="1"/>
        </xdr:cNvPicPr>
      </xdr:nvPicPr>
      <xdr:blipFill>
        <a:blip xmlns:r="http://schemas.openxmlformats.org/officeDocument/2006/relationships" r:embed="rId1">
          <a:clrChange>
            <a:clrFrom>
              <a:srgbClr val="EDEDED"/>
            </a:clrFrom>
            <a:clrTo>
              <a:srgbClr val="EDEDED">
                <a:alpha val="0"/>
              </a:srgbClr>
            </a:clrTo>
          </a:clrChange>
        </a:blip>
        <a:stretch>
          <a:fillRect/>
        </a:stretch>
      </xdr:blipFill>
      <xdr:spPr>
        <a:xfrm>
          <a:off x="152401" y="97972"/>
          <a:ext cx="1809149" cy="741122"/>
        </a:xfrm>
        <a:prstGeom prst="rect">
          <a:avLst/>
        </a:prstGeom>
        <a:ln>
          <a:solidFill>
            <a:srgbClr val="4F81BD"/>
          </a:solidFill>
        </a:ln>
      </xdr:spPr>
    </xdr:pic>
    <xdr:clientData/>
  </xdr:twoCellAnchor>
  <xdr:twoCellAnchor>
    <xdr:from>
      <xdr:col>1</xdr:col>
      <xdr:colOff>12700</xdr:colOff>
      <xdr:row>5</xdr:row>
      <xdr:rowOff>63500</xdr:rowOff>
    </xdr:from>
    <xdr:to>
      <xdr:col>9</xdr:col>
      <xdr:colOff>465279</xdr:colOff>
      <xdr:row>32</xdr:row>
      <xdr:rowOff>80145</xdr:rowOff>
    </xdr:to>
    <xdr:sp macro="" textlink="">
      <xdr:nvSpPr>
        <xdr:cNvPr id="5" name="Rectangle 4"/>
        <xdr:cNvSpPr/>
      </xdr:nvSpPr>
      <xdr:spPr>
        <a:xfrm>
          <a:off x="165100" y="1079500"/>
          <a:ext cx="8491679" cy="5503045"/>
        </a:xfrm>
        <a:prstGeom prst="rect">
          <a:avLst/>
        </a:prstGeom>
        <a:ln>
          <a:noFill/>
        </a:ln>
      </xdr:spPr>
      <xdr:txBody>
        <a:bodyPr wrap="square">
          <a:spAutoFit/>
        </a:bodyPr>
        <a:lstStyle>
          <a:defPPr marR="0" algn="l" rtl="0">
            <a:lnSpc>
              <a:spcPct val="100000"/>
            </a:lnSpc>
            <a:spcBef>
              <a:spcPts val="0"/>
            </a:spcBef>
            <a:spcAft>
              <a:spcPts val="0"/>
            </a:spcAft>
          </a:defPPr>
          <a:lvl1pPr marR="0" algn="l" rtl="0">
            <a:lnSpc>
              <a:spcPct val="100000"/>
            </a:lnSpc>
            <a:spcBef>
              <a:spcPts val="0"/>
            </a:spcBef>
            <a:spcAft>
              <a:spcPts val="0"/>
            </a:spcAft>
            <a:buNone/>
            <a:defRPr sz="1400" b="0" i="0" u="none" strike="noStrike" cap="none" baseline="0">
              <a:solidFill>
                <a:srgbClr val="000000"/>
              </a:solidFill>
              <a:latin typeface="Arial"/>
              <a:ea typeface="Arial"/>
              <a:cs typeface="Arial"/>
              <a:sym typeface="Arial"/>
              <a:rtl val="0"/>
            </a:defRPr>
          </a:lvl1pPr>
          <a:lvl2pPr marR="0" algn="l" rtl="0">
            <a:lnSpc>
              <a:spcPct val="100000"/>
            </a:lnSpc>
            <a:spcBef>
              <a:spcPts val="0"/>
            </a:spcBef>
            <a:spcAft>
              <a:spcPts val="0"/>
            </a:spcAft>
            <a:buNone/>
            <a:defRPr sz="1400" b="0" i="0" u="none" strike="noStrike" cap="none" baseline="0">
              <a:solidFill>
                <a:srgbClr val="000000"/>
              </a:solidFill>
              <a:latin typeface="Arial"/>
              <a:ea typeface="Arial"/>
              <a:cs typeface="Arial"/>
              <a:sym typeface="Arial"/>
              <a:rtl val="0"/>
            </a:defRPr>
          </a:lvl2pPr>
          <a:lvl3pPr marR="0" algn="l" rtl="0">
            <a:lnSpc>
              <a:spcPct val="100000"/>
            </a:lnSpc>
            <a:spcBef>
              <a:spcPts val="0"/>
            </a:spcBef>
            <a:spcAft>
              <a:spcPts val="0"/>
            </a:spcAft>
            <a:buNone/>
            <a:defRPr sz="1400" b="0" i="0" u="none" strike="noStrike" cap="none" baseline="0">
              <a:solidFill>
                <a:srgbClr val="000000"/>
              </a:solidFill>
              <a:latin typeface="Arial"/>
              <a:ea typeface="Arial"/>
              <a:cs typeface="Arial"/>
              <a:sym typeface="Arial"/>
              <a:rtl val="0"/>
            </a:defRPr>
          </a:lvl3pPr>
          <a:lvl4pPr marR="0" algn="l" rtl="0">
            <a:lnSpc>
              <a:spcPct val="100000"/>
            </a:lnSpc>
            <a:spcBef>
              <a:spcPts val="0"/>
            </a:spcBef>
            <a:spcAft>
              <a:spcPts val="0"/>
            </a:spcAft>
            <a:buNone/>
            <a:defRPr sz="1400" b="0" i="0" u="none" strike="noStrike" cap="none" baseline="0">
              <a:solidFill>
                <a:srgbClr val="000000"/>
              </a:solidFill>
              <a:latin typeface="Arial"/>
              <a:ea typeface="Arial"/>
              <a:cs typeface="Arial"/>
              <a:sym typeface="Arial"/>
              <a:rtl val="0"/>
            </a:defRPr>
          </a:lvl4pPr>
          <a:lvl5pPr marR="0" algn="l" rtl="0">
            <a:lnSpc>
              <a:spcPct val="100000"/>
            </a:lnSpc>
            <a:spcBef>
              <a:spcPts val="0"/>
            </a:spcBef>
            <a:spcAft>
              <a:spcPts val="0"/>
            </a:spcAft>
            <a:buNone/>
            <a:defRPr sz="1400" b="0" i="0" u="none" strike="noStrike" cap="none" baseline="0">
              <a:solidFill>
                <a:srgbClr val="000000"/>
              </a:solidFill>
              <a:latin typeface="Arial"/>
              <a:ea typeface="Arial"/>
              <a:cs typeface="Arial"/>
              <a:sym typeface="Arial"/>
              <a:rtl val="0"/>
            </a:defRPr>
          </a:lvl5pPr>
          <a:lvl6pPr marR="0" algn="l" rtl="0">
            <a:lnSpc>
              <a:spcPct val="100000"/>
            </a:lnSpc>
            <a:spcBef>
              <a:spcPts val="0"/>
            </a:spcBef>
            <a:spcAft>
              <a:spcPts val="0"/>
            </a:spcAft>
            <a:buNone/>
            <a:defRPr sz="1400" b="0" i="0" u="none" strike="noStrike" cap="none" baseline="0">
              <a:solidFill>
                <a:srgbClr val="000000"/>
              </a:solidFill>
              <a:latin typeface="Arial"/>
              <a:ea typeface="Arial"/>
              <a:cs typeface="Arial"/>
              <a:sym typeface="Arial"/>
              <a:rtl val="0"/>
            </a:defRPr>
          </a:lvl6pPr>
          <a:lvl7pPr marR="0" algn="l" rtl="0">
            <a:lnSpc>
              <a:spcPct val="100000"/>
            </a:lnSpc>
            <a:spcBef>
              <a:spcPts val="0"/>
            </a:spcBef>
            <a:spcAft>
              <a:spcPts val="0"/>
            </a:spcAft>
            <a:buNone/>
            <a:defRPr sz="1400" b="0" i="0" u="none" strike="noStrike" cap="none" baseline="0">
              <a:solidFill>
                <a:srgbClr val="000000"/>
              </a:solidFill>
              <a:latin typeface="Arial"/>
              <a:ea typeface="Arial"/>
              <a:cs typeface="Arial"/>
              <a:sym typeface="Arial"/>
              <a:rtl val="0"/>
            </a:defRPr>
          </a:lvl7pPr>
          <a:lvl8pPr marR="0" algn="l" rtl="0">
            <a:lnSpc>
              <a:spcPct val="100000"/>
            </a:lnSpc>
            <a:spcBef>
              <a:spcPts val="0"/>
            </a:spcBef>
            <a:spcAft>
              <a:spcPts val="0"/>
            </a:spcAft>
            <a:buNone/>
            <a:defRPr sz="1400" b="0" i="0" u="none" strike="noStrike" cap="none" baseline="0">
              <a:solidFill>
                <a:srgbClr val="000000"/>
              </a:solidFill>
              <a:latin typeface="Arial"/>
              <a:ea typeface="Arial"/>
              <a:cs typeface="Arial"/>
              <a:sym typeface="Arial"/>
              <a:rtl val="0"/>
            </a:defRPr>
          </a:lvl8pPr>
          <a:lvl9pPr marR="0" algn="l" rtl="0">
            <a:lnSpc>
              <a:spcPct val="100000"/>
            </a:lnSpc>
            <a:spcBef>
              <a:spcPts val="0"/>
            </a:spcBef>
            <a:spcAft>
              <a:spcPts val="0"/>
            </a:spcAft>
            <a:buNone/>
            <a:defRPr sz="1400" b="0" i="0" u="none" strike="noStrike" cap="none" baseline="0">
              <a:solidFill>
                <a:srgbClr val="000000"/>
              </a:solidFill>
              <a:latin typeface="Arial"/>
              <a:ea typeface="Arial"/>
              <a:cs typeface="Arial"/>
              <a:sym typeface="Arial"/>
              <a:rtl val="0"/>
            </a:defRPr>
          </a:lvl9pPr>
        </a:lstStyle>
        <a:p>
          <a:pPr marL="285750" indent="-285750">
            <a:lnSpc>
              <a:spcPct val="80000"/>
            </a:lnSpc>
            <a:buFont typeface="Arial" panose="020B0604020202020204" pitchFamily="34" charset="0"/>
            <a:buChar char="•"/>
          </a:pPr>
          <a:r>
            <a:rPr lang="en-US" sz="1200">
              <a:latin typeface="Calibri" panose="020F0502020204030204" pitchFamily="34" charset="0"/>
            </a:rPr>
            <a:t>Inventory the computer labs and classrooms for testing now</a:t>
          </a:r>
        </a:p>
        <a:p>
          <a:pPr marL="285750" indent="-285750">
            <a:lnSpc>
              <a:spcPct val="80000"/>
            </a:lnSpc>
            <a:buFont typeface="Arial" panose="020B0604020202020204" pitchFamily="34" charset="0"/>
            <a:buChar char="•"/>
          </a:pPr>
          <a:endParaRPr lang="en-US" sz="1200">
            <a:latin typeface="Calibri" panose="020F0502020204030204" pitchFamily="34" charset="0"/>
          </a:endParaRPr>
        </a:p>
        <a:p>
          <a:pPr marL="285750" indent="-285750">
            <a:lnSpc>
              <a:spcPct val="80000"/>
            </a:lnSpc>
            <a:buFont typeface="Arial" panose="020B0604020202020204" pitchFamily="34" charset="0"/>
            <a:buChar char="•"/>
          </a:pPr>
          <a:r>
            <a:rPr lang="en-US" sz="1200">
              <a:latin typeface="Calibri" panose="020F0502020204030204" pitchFamily="34" charset="0"/>
            </a:rPr>
            <a:t>Inventory your devices</a:t>
          </a:r>
          <a:r>
            <a:rPr lang="en-US" sz="1200" baseline="0">
              <a:latin typeface="Calibri" panose="020F0502020204030204" pitchFamily="34" charset="0"/>
            </a:rPr>
            <a:t> (e.g. iPads, Chromebooks, keyboards) and approved word-to-word dictionaries - review if you have enough for each student for each student day</a:t>
          </a:r>
          <a:endParaRPr lang="en-US" sz="1200">
            <a:latin typeface="Calibri" panose="020F0502020204030204" pitchFamily="34" charset="0"/>
          </a:endParaRPr>
        </a:p>
        <a:p>
          <a:pPr marL="285750" indent="-285750">
            <a:lnSpc>
              <a:spcPct val="80000"/>
            </a:lnSpc>
            <a:buFont typeface="Arial" panose="020B0604020202020204" pitchFamily="34" charset="0"/>
            <a:buChar char="•"/>
          </a:pPr>
          <a:endParaRPr lang="en-US" sz="1200">
            <a:latin typeface="Calibri" panose="020F0502020204030204" pitchFamily="34" charset="0"/>
          </a:endParaRPr>
        </a:p>
        <a:p>
          <a:pPr marL="285750" indent="-285750">
            <a:lnSpc>
              <a:spcPct val="80000"/>
            </a:lnSpc>
            <a:buFont typeface="Arial" panose="020B0604020202020204" pitchFamily="34" charset="0"/>
            <a:buChar char="•"/>
          </a:pPr>
          <a:r>
            <a:rPr lang="en-US" sz="1200">
              <a:latin typeface="Calibri" panose="020F0502020204030204" pitchFamily="34" charset="0"/>
            </a:rPr>
            <a:t>Think about how you want to schedule and group your students – by homeroom? </a:t>
          </a:r>
        </a:p>
        <a:p>
          <a:pPr marL="285750" indent="-285750">
            <a:lnSpc>
              <a:spcPct val="80000"/>
            </a:lnSpc>
            <a:buFont typeface="Arial" panose="020B0604020202020204" pitchFamily="34" charset="0"/>
            <a:buChar char="•"/>
          </a:pPr>
          <a:endParaRPr lang="en-US" sz="1200">
            <a:latin typeface="Calibri" panose="020F0502020204030204" pitchFamily="34" charset="0"/>
          </a:endParaRPr>
        </a:p>
        <a:p>
          <a:pPr marL="285750" indent="-285750">
            <a:lnSpc>
              <a:spcPct val="80000"/>
            </a:lnSpc>
            <a:buFont typeface="Arial" panose="020B0604020202020204" pitchFamily="34" charset="0"/>
            <a:buChar char="•"/>
          </a:pPr>
          <a:r>
            <a:rPr lang="en-US" sz="1200">
              <a:latin typeface="Calibri" panose="020F0502020204030204" pitchFamily="34" charset="0"/>
            </a:rPr>
            <a:t>Plan for small settings/separate settings for those students that request it</a:t>
          </a:r>
        </a:p>
        <a:p>
          <a:pPr marL="285750" indent="-285750">
            <a:lnSpc>
              <a:spcPct val="80000"/>
            </a:lnSpc>
            <a:buFont typeface="Arial" panose="020B0604020202020204" pitchFamily="34" charset="0"/>
            <a:buChar char="•"/>
          </a:pPr>
          <a:endParaRPr lang="en-US" sz="1200">
            <a:latin typeface="Calibri" panose="020F0502020204030204" pitchFamily="34" charset="0"/>
          </a:endParaRPr>
        </a:p>
        <a:p>
          <a:pPr marL="285750" indent="-285750">
            <a:lnSpc>
              <a:spcPct val="80000"/>
            </a:lnSpc>
            <a:buFont typeface="Arial" panose="020B0604020202020204" pitchFamily="34" charset="0"/>
            <a:buChar char="•"/>
          </a:pPr>
          <a:r>
            <a:rPr lang="en-US" sz="1200">
              <a:latin typeface="Calibri" panose="020F0502020204030204" pitchFamily="34" charset="0"/>
            </a:rPr>
            <a:t>Identify test administrators (those who can start and restart the test) and their supports </a:t>
          </a:r>
        </a:p>
        <a:p>
          <a:pPr marL="285750" indent="-285750">
            <a:lnSpc>
              <a:spcPct val="80000"/>
            </a:lnSpc>
            <a:buFont typeface="Arial" panose="020B0604020202020204" pitchFamily="34" charset="0"/>
            <a:buChar char="•"/>
          </a:pPr>
          <a:endParaRPr lang="en-US" sz="1200">
            <a:latin typeface="Calibri" panose="020F0502020204030204" pitchFamily="34" charset="0"/>
          </a:endParaRPr>
        </a:p>
        <a:p>
          <a:pPr marL="285750" indent="-285750">
            <a:lnSpc>
              <a:spcPct val="80000"/>
            </a:lnSpc>
            <a:buFont typeface="Arial" panose="020B0604020202020204" pitchFamily="34" charset="0"/>
            <a:buChar char="•"/>
          </a:pPr>
          <a:r>
            <a:rPr lang="en-US" sz="1200">
              <a:latin typeface="Calibri" panose="020F0502020204030204" pitchFamily="34" charset="0"/>
            </a:rPr>
            <a:t>Prioritize providing normal ELL and SWD services before utilizing ELL certified  and SEI endorsed teachers</a:t>
          </a:r>
        </a:p>
        <a:p>
          <a:pPr marL="285750" indent="-285750">
            <a:lnSpc>
              <a:spcPct val="80000"/>
            </a:lnSpc>
            <a:buFont typeface="Arial" panose="020B0604020202020204" pitchFamily="34" charset="0"/>
            <a:buChar char="•"/>
          </a:pPr>
          <a:endParaRPr lang="en-US" sz="1200">
            <a:latin typeface="Calibri" panose="020F0502020204030204" pitchFamily="34" charset="0"/>
          </a:endParaRPr>
        </a:p>
        <a:p>
          <a:pPr marL="285750" indent="-285750">
            <a:lnSpc>
              <a:spcPct val="80000"/>
            </a:lnSpc>
            <a:buFont typeface="Arial" panose="020B0604020202020204" pitchFamily="34" charset="0"/>
            <a:buChar char="•"/>
          </a:pPr>
          <a:r>
            <a:rPr lang="en-US" sz="1200">
              <a:latin typeface="Calibri" panose="020F0502020204030204" pitchFamily="34" charset="0"/>
            </a:rPr>
            <a:t>As a scheduler, you must schedule at least the UNIT TIME</a:t>
          </a:r>
        </a:p>
        <a:p>
          <a:pPr marL="285750" indent="-285750">
            <a:lnSpc>
              <a:spcPct val="80000"/>
            </a:lnSpc>
            <a:buFont typeface="Arial" panose="020B0604020202020204" pitchFamily="34" charset="0"/>
            <a:buChar char="•"/>
          </a:pPr>
          <a:endParaRPr lang="en-US" sz="1200">
            <a:latin typeface="Calibri" panose="020F0502020204030204" pitchFamily="34" charset="0"/>
          </a:endParaRPr>
        </a:p>
        <a:p>
          <a:pPr marL="568325" lvl="3" indent="-171450">
            <a:lnSpc>
              <a:spcPct val="80000"/>
            </a:lnSpc>
            <a:buFont typeface="Wingdings" panose="05000000000000000000" pitchFamily="2" charset="2"/>
            <a:buChar char="q"/>
          </a:pPr>
          <a:r>
            <a:rPr lang="en-US" sz="1200">
              <a:latin typeface="Calibri" panose="020F0502020204030204" pitchFamily="34" charset="0"/>
            </a:rPr>
            <a:t>SWDs and ELLs have an accommodation option for “extended time” – which means those students can use up to the full school day to finish their units; thus, schedule these students in the morning if you want to maximize the amount of time they can take the test. IEPs and 504s MUST request this accommodation. IEPs should reconvene is the student needs it.</a:t>
          </a:r>
        </a:p>
        <a:p>
          <a:pPr marL="568325" lvl="3" indent="-171450">
            <a:lnSpc>
              <a:spcPct val="80000"/>
            </a:lnSpc>
            <a:buFont typeface="Wingdings" panose="05000000000000000000" pitchFamily="2" charset="2"/>
            <a:buChar char="q"/>
          </a:pPr>
          <a:endParaRPr lang="en-US" sz="1200">
            <a:latin typeface="Calibri" panose="020F0502020204030204" pitchFamily="34" charset="0"/>
          </a:endParaRPr>
        </a:p>
        <a:p>
          <a:pPr marL="568325" lvl="3" indent="-171450">
            <a:lnSpc>
              <a:spcPct val="80000"/>
            </a:lnSpc>
            <a:buFont typeface="Wingdings" panose="05000000000000000000" pitchFamily="2" charset="2"/>
            <a:buChar char="q"/>
          </a:pPr>
          <a:r>
            <a:rPr lang="en-US" sz="1200">
              <a:latin typeface="Calibri" panose="020F0502020204030204" pitchFamily="34" charset="0"/>
            </a:rPr>
            <a:t>Extended time related: If possible, schedule ELLs and SWDs together to ensure they are not disrupted when other students finish on time</a:t>
          </a:r>
        </a:p>
        <a:p>
          <a:pPr marL="285750" indent="-285750">
            <a:lnSpc>
              <a:spcPct val="80000"/>
            </a:lnSpc>
            <a:buFont typeface="Arial" panose="020B0604020202020204" pitchFamily="34" charset="0"/>
            <a:buChar char="•"/>
          </a:pPr>
          <a:endParaRPr lang="en-US" sz="1200">
            <a:latin typeface="Calibri" panose="020F0502020204030204" pitchFamily="34" charset="0"/>
          </a:endParaRPr>
        </a:p>
        <a:p>
          <a:pPr marL="285750" indent="-285750">
            <a:lnSpc>
              <a:spcPct val="80000"/>
            </a:lnSpc>
            <a:buFont typeface="Arial" panose="020B0604020202020204" pitchFamily="34" charset="0"/>
            <a:buChar char="•"/>
          </a:pPr>
          <a:r>
            <a:rPr lang="en-US" sz="1200">
              <a:latin typeface="Calibri" panose="020F0502020204030204" pitchFamily="34" charset="0"/>
            </a:rPr>
            <a:t>Note that students can test all units in one day, but PARCC </a:t>
          </a:r>
          <a:r>
            <a:rPr lang="en-US" sz="1200" b="1">
              <a:latin typeface="Calibri" panose="020F0502020204030204" pitchFamily="34" charset="0"/>
            </a:rPr>
            <a:t>recommends no more than 2 units per day.</a:t>
          </a:r>
        </a:p>
        <a:p>
          <a:pPr marL="285750" indent="-285750">
            <a:lnSpc>
              <a:spcPct val="80000"/>
            </a:lnSpc>
            <a:buFont typeface="Arial" panose="020B0604020202020204" pitchFamily="34" charset="0"/>
            <a:buChar char="•"/>
          </a:pPr>
          <a:endParaRPr lang="en-US" sz="1200">
            <a:latin typeface="Calibri" panose="020F0502020204030204" pitchFamily="34" charset="0"/>
          </a:endParaRPr>
        </a:p>
        <a:p>
          <a:pPr marL="285750" indent="-285750">
            <a:lnSpc>
              <a:spcPct val="80000"/>
            </a:lnSpc>
            <a:buFont typeface="Arial" panose="020B0604020202020204" pitchFamily="34" charset="0"/>
            <a:buChar char="•"/>
          </a:pPr>
          <a:r>
            <a:rPr lang="en-US" sz="1200">
              <a:latin typeface="Calibri" panose="020F0502020204030204" pitchFamily="34" charset="0"/>
            </a:rPr>
            <a:t>When creating the testing window, open it early so teachers and test coordinators can practice and dry-run the test.</a:t>
          </a:r>
        </a:p>
        <a:p>
          <a:pPr marL="285750" indent="-285750">
            <a:lnSpc>
              <a:spcPct val="80000"/>
            </a:lnSpc>
            <a:buFont typeface="Arial" panose="020B0604020202020204" pitchFamily="34" charset="0"/>
            <a:buChar char="•"/>
          </a:pPr>
          <a:endParaRPr lang="en-US" sz="1200" b="1" i="1">
            <a:latin typeface="Calibri" panose="020F0502020204030204" pitchFamily="34" charset="0"/>
          </a:endParaRPr>
        </a:p>
        <a:p>
          <a:pPr marL="285750" indent="-285750">
            <a:lnSpc>
              <a:spcPct val="80000"/>
            </a:lnSpc>
            <a:buFont typeface="Arial" panose="020B0604020202020204" pitchFamily="34" charset="0"/>
            <a:buChar char="•"/>
          </a:pPr>
          <a:r>
            <a:rPr lang="en-US" sz="1200">
              <a:latin typeface="Calibri" panose="020F0502020204030204" pitchFamily="34" charset="0"/>
            </a:rPr>
            <a:t>If a student misses a day of testing, he/she can jump into the next unit with his/her classmates  the next day  (i.e. units are not dependent on one-another)</a:t>
          </a:r>
        </a:p>
        <a:p>
          <a:pPr marL="285750" lvl="1" indent="-285750">
            <a:lnSpc>
              <a:spcPct val="80000"/>
            </a:lnSpc>
            <a:buFont typeface="Arial" panose="020B0604020202020204" pitchFamily="34" charset="0"/>
            <a:buChar char="•"/>
          </a:pPr>
          <a:endParaRPr lang="en-US" sz="1200">
            <a:latin typeface="Calibri" panose="020F0502020204030204" pitchFamily="34" charset="0"/>
          </a:endParaRPr>
        </a:p>
        <a:p>
          <a:pPr marL="568325" indent="-171450">
            <a:lnSpc>
              <a:spcPct val="80000"/>
            </a:lnSpc>
            <a:buFont typeface="Wingdings" panose="05000000000000000000" pitchFamily="2" charset="2"/>
            <a:buChar char="q"/>
          </a:pPr>
          <a:r>
            <a:rPr lang="en-US" sz="1200">
              <a:latin typeface="Calibri" panose="020F0502020204030204" pitchFamily="34" charset="0"/>
            </a:rPr>
            <a:t>Make-ups should either be done immediately or scheduled as a group</a:t>
          </a:r>
        </a:p>
        <a:p>
          <a:pPr>
            <a:lnSpc>
              <a:spcPct val="80000"/>
            </a:lnSpc>
          </a:pPr>
          <a:endParaRPr lang="en-US" sz="1200" b="1" i="1">
            <a:latin typeface="Calibri" panose="020F0502020204030204" pitchFamily="34" charset="0"/>
          </a:endParaRPr>
        </a:p>
        <a:p>
          <a:pPr marL="285750" indent="-285750">
            <a:lnSpc>
              <a:spcPct val="80000"/>
            </a:lnSpc>
            <a:buFont typeface="Arial" panose="020B0604020202020204" pitchFamily="34" charset="0"/>
            <a:buChar char="•"/>
          </a:pPr>
          <a:r>
            <a:rPr lang="en-US" sz="1200">
              <a:latin typeface="Calibri" panose="020F0502020204030204" pitchFamily="34" charset="0"/>
            </a:rPr>
            <a:t>Extended time related: If possible, schedule ELLs and SWDs together to ensure they are not disrupted when other students finish on time</a:t>
          </a:r>
        </a:p>
        <a:p>
          <a:pPr marL="285750" indent="-285750">
            <a:lnSpc>
              <a:spcPct val="80000"/>
            </a:lnSpc>
            <a:buFont typeface="Arial" panose="020B0604020202020204" pitchFamily="34" charset="0"/>
            <a:buChar char="•"/>
          </a:pPr>
          <a:endParaRPr lang="en-US" sz="1200">
            <a:latin typeface="Calibri" panose="020F0502020204030204" pitchFamily="34" charset="0"/>
          </a:endParaRPr>
        </a:p>
        <a:p>
          <a:pPr marL="285750" indent="-285750">
            <a:lnSpc>
              <a:spcPct val="80000"/>
            </a:lnSpc>
            <a:buFont typeface="Arial" panose="020B0604020202020204" pitchFamily="34" charset="0"/>
            <a:buChar char="•"/>
          </a:pPr>
          <a:r>
            <a:rPr lang="en-US" sz="1200">
              <a:latin typeface="Calibri" panose="020F0502020204030204" pitchFamily="34" charset="0"/>
            </a:rPr>
            <a:t>Test coordinators need at least one PARCC device to manage students log-ins; thus, do not schedule the all students to all available devices (personal devices can be used though)</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97972</xdr:rowOff>
    </xdr:from>
    <xdr:to>
      <xdr:col>3</xdr:col>
      <xdr:colOff>3210</xdr:colOff>
      <xdr:row>4</xdr:row>
      <xdr:rowOff>46614</xdr:rowOff>
    </xdr:to>
    <xdr:pic>
      <xdr:nvPicPr>
        <xdr:cNvPr id="4" name="Picture 3"/>
        <xdr:cNvPicPr>
          <a:picLocks noChangeAspect="1"/>
        </xdr:cNvPicPr>
      </xdr:nvPicPr>
      <xdr:blipFill>
        <a:blip xmlns:r="http://schemas.openxmlformats.org/officeDocument/2006/relationships" r:embed="rId1">
          <a:clrChange>
            <a:clrFrom>
              <a:srgbClr val="EDEDED"/>
            </a:clrFrom>
            <a:clrTo>
              <a:srgbClr val="EDEDED">
                <a:alpha val="0"/>
              </a:srgbClr>
            </a:clrTo>
          </a:clrChange>
        </a:blip>
        <a:stretch>
          <a:fillRect/>
        </a:stretch>
      </xdr:blipFill>
      <xdr:spPr>
        <a:xfrm>
          <a:off x="152401" y="97972"/>
          <a:ext cx="1810238" cy="732413"/>
        </a:xfrm>
        <a:prstGeom prst="rect">
          <a:avLst/>
        </a:prstGeom>
        <a:ln>
          <a:solidFill>
            <a:srgbClr val="4F81BD"/>
          </a:solid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97970</xdr:rowOff>
    </xdr:from>
    <xdr:to>
      <xdr:col>3</xdr:col>
      <xdr:colOff>188267</xdr:colOff>
      <xdr:row>4</xdr:row>
      <xdr:rowOff>46612</xdr:rowOff>
    </xdr:to>
    <xdr:pic>
      <xdr:nvPicPr>
        <xdr:cNvPr id="4" name="Picture 3"/>
        <xdr:cNvPicPr>
          <a:picLocks noChangeAspect="1"/>
        </xdr:cNvPicPr>
      </xdr:nvPicPr>
      <xdr:blipFill>
        <a:blip xmlns:r="http://schemas.openxmlformats.org/officeDocument/2006/relationships" r:embed="rId1">
          <a:clrChange>
            <a:clrFrom>
              <a:srgbClr val="EDEDED"/>
            </a:clrFrom>
            <a:clrTo>
              <a:srgbClr val="EDEDED">
                <a:alpha val="0"/>
              </a:srgbClr>
            </a:clrTo>
          </a:clrChange>
        </a:blip>
        <a:stretch>
          <a:fillRect/>
        </a:stretch>
      </xdr:blipFill>
      <xdr:spPr>
        <a:xfrm>
          <a:off x="152400" y="97970"/>
          <a:ext cx="1810238" cy="732413"/>
        </a:xfrm>
        <a:prstGeom prst="rect">
          <a:avLst/>
        </a:prstGeom>
        <a:ln>
          <a:solidFill>
            <a:srgbClr val="4F81BD"/>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8"/>
  <sheetViews>
    <sheetView showGridLines="0" tabSelected="1" zoomScale="60" zoomScaleNormal="60" zoomScalePageLayoutView="115" workbookViewId="0"/>
  </sheetViews>
  <sheetFormatPr defaultColWidth="11.19921875" defaultRowHeight="15.6" x14ac:dyDescent="0.3"/>
  <cols>
    <col min="1" max="1" width="2" customWidth="1"/>
    <col min="2" max="2" width="15.796875" customWidth="1"/>
    <col min="3" max="3" width="11.69921875" bestFit="1" customWidth="1"/>
    <col min="4" max="4" width="12" style="7" bestFit="1" customWidth="1"/>
    <col min="5" max="5" width="10" customWidth="1"/>
    <col min="6" max="6" width="12.296875" bestFit="1" customWidth="1"/>
    <col min="7" max="7" width="16.69921875" style="15" customWidth="1"/>
    <col min="8" max="8" width="1.69921875" customWidth="1"/>
  </cols>
  <sheetData>
    <row r="1" spans="2:14" x14ac:dyDescent="0.3">
      <c r="D1"/>
      <c r="G1"/>
    </row>
    <row r="2" spans="2:14" x14ac:dyDescent="0.3">
      <c r="D2"/>
      <c r="G2"/>
    </row>
    <row r="3" spans="2:14" x14ac:dyDescent="0.3">
      <c r="D3"/>
      <c r="G3"/>
    </row>
    <row r="4" spans="2:14" x14ac:dyDescent="0.3">
      <c r="D4"/>
    </row>
    <row r="5" spans="2:14" x14ac:dyDescent="0.3">
      <c r="B5" s="1"/>
      <c r="C5" s="1"/>
      <c r="D5" s="1"/>
      <c r="E5" s="1"/>
      <c r="F5" s="1"/>
      <c r="G5" s="1"/>
      <c r="H5" s="1"/>
    </row>
    <row r="6" spans="2:14" x14ac:dyDescent="0.3">
      <c r="B6" s="1"/>
      <c r="C6" s="1"/>
      <c r="D6" s="1"/>
      <c r="E6" s="1"/>
      <c r="F6" s="1"/>
      <c r="G6" s="1"/>
      <c r="H6" s="1"/>
    </row>
    <row r="7" spans="2:14" ht="19.05" customHeight="1" x14ac:dyDescent="0.4">
      <c r="B7" s="36" t="s">
        <v>38</v>
      </c>
      <c r="C7" s="30" t="s">
        <v>39</v>
      </c>
      <c r="D7" s="30"/>
      <c r="E7" s="30"/>
      <c r="F7" s="30"/>
      <c r="G7" s="30"/>
      <c r="H7" s="24"/>
      <c r="I7" s="24"/>
      <c r="J7" s="24"/>
      <c r="K7" s="24"/>
      <c r="L7" s="24"/>
      <c r="M7" s="24"/>
      <c r="N7" s="25"/>
    </row>
    <row r="8" spans="2:14" ht="21" x14ac:dyDescent="0.4">
      <c r="B8" s="34"/>
      <c r="C8" s="31"/>
      <c r="D8" s="31"/>
      <c r="E8" s="31"/>
      <c r="F8" s="31"/>
      <c r="G8" s="31"/>
      <c r="H8" s="26"/>
      <c r="I8" s="26"/>
      <c r="J8" s="26"/>
      <c r="K8" s="26"/>
      <c r="L8" s="26"/>
      <c r="M8" s="26"/>
      <c r="N8" s="27"/>
    </row>
    <row r="9" spans="2:14" ht="21" x14ac:dyDescent="0.4">
      <c r="B9" s="37" t="s">
        <v>35</v>
      </c>
      <c r="C9" s="41" t="s">
        <v>43</v>
      </c>
      <c r="D9" s="31"/>
      <c r="E9" s="31"/>
      <c r="F9" s="31"/>
      <c r="G9" s="31"/>
      <c r="H9" s="26"/>
      <c r="I9" s="26"/>
      <c r="J9" s="26"/>
      <c r="K9" s="26"/>
      <c r="L9" s="26"/>
      <c r="M9" s="26"/>
      <c r="N9" s="27"/>
    </row>
    <row r="10" spans="2:14" ht="21" x14ac:dyDescent="0.4">
      <c r="B10" s="37"/>
      <c r="C10" s="41" t="s">
        <v>42</v>
      </c>
      <c r="D10" s="31"/>
      <c r="E10" s="31"/>
      <c r="F10" s="31"/>
      <c r="G10" s="31"/>
      <c r="H10" s="26"/>
      <c r="I10" s="26"/>
      <c r="J10" s="26"/>
      <c r="K10" s="26"/>
      <c r="L10" s="26"/>
      <c r="M10" s="26"/>
      <c r="N10" s="27"/>
    </row>
    <row r="11" spans="2:14" ht="21" x14ac:dyDescent="0.4">
      <c r="B11" s="37"/>
      <c r="C11" s="31" t="s">
        <v>62</v>
      </c>
      <c r="D11" s="31"/>
      <c r="E11" s="31"/>
      <c r="F11" s="31"/>
      <c r="G11" s="31"/>
      <c r="H11" s="26"/>
      <c r="I11" s="26"/>
      <c r="J11" s="26"/>
      <c r="K11" s="26"/>
      <c r="L11" s="26"/>
      <c r="M11" s="26"/>
      <c r="N11" s="27"/>
    </row>
    <row r="12" spans="2:14" ht="21" x14ac:dyDescent="0.4">
      <c r="B12" s="34"/>
      <c r="C12" s="31" t="s">
        <v>63</v>
      </c>
      <c r="D12" s="31"/>
      <c r="E12" s="31"/>
      <c r="F12" s="31"/>
      <c r="G12" s="31"/>
      <c r="H12" s="26"/>
      <c r="I12" s="26"/>
      <c r="J12" s="26"/>
      <c r="K12" s="26"/>
      <c r="L12" s="26"/>
      <c r="M12" s="26"/>
      <c r="N12" s="27"/>
    </row>
    <row r="13" spans="2:14" ht="21" x14ac:dyDescent="0.4">
      <c r="B13" s="34"/>
      <c r="C13" s="31" t="s">
        <v>64</v>
      </c>
      <c r="D13" s="31"/>
      <c r="E13" s="31"/>
      <c r="F13" s="31"/>
      <c r="G13" s="31"/>
      <c r="H13" s="26"/>
      <c r="I13" s="26"/>
      <c r="J13" s="26"/>
      <c r="K13" s="26"/>
      <c r="L13" s="26"/>
      <c r="M13" s="26"/>
      <c r="N13" s="27"/>
    </row>
    <row r="14" spans="2:14" x14ac:dyDescent="0.3">
      <c r="B14" s="35"/>
      <c r="C14" s="26"/>
      <c r="D14" s="26"/>
      <c r="E14" s="26"/>
      <c r="F14" s="26"/>
      <c r="G14" s="26"/>
      <c r="H14" s="26"/>
      <c r="I14" s="26"/>
      <c r="J14" s="26"/>
      <c r="K14" s="26"/>
      <c r="L14" s="26"/>
      <c r="M14" s="26"/>
      <c r="N14" s="27"/>
    </row>
    <row r="15" spans="2:14" ht="21" x14ac:dyDescent="0.4">
      <c r="B15" s="38" t="s">
        <v>36</v>
      </c>
      <c r="C15" s="32" t="s">
        <v>37</v>
      </c>
      <c r="D15" s="28"/>
      <c r="E15" s="28"/>
      <c r="F15" s="28"/>
      <c r="G15" s="28"/>
      <c r="H15" s="28"/>
      <c r="I15" s="28"/>
      <c r="J15" s="28"/>
      <c r="K15" s="28"/>
      <c r="L15" s="28"/>
      <c r="M15" s="28"/>
      <c r="N15" s="29"/>
    </row>
    <row r="16" spans="2:14" x14ac:dyDescent="0.3">
      <c r="D16"/>
      <c r="G16"/>
    </row>
    <row r="17" spans="4:7" x14ac:dyDescent="0.3">
      <c r="D17"/>
      <c r="G17"/>
    </row>
    <row r="18" spans="4:7" x14ac:dyDescent="0.3">
      <c r="D18"/>
      <c r="G18"/>
    </row>
    <row r="19" spans="4:7" x14ac:dyDescent="0.3">
      <c r="D19"/>
      <c r="G19"/>
    </row>
    <row r="20" spans="4:7" x14ac:dyDescent="0.3">
      <c r="D20"/>
      <c r="G20"/>
    </row>
    <row r="21" spans="4:7" x14ac:dyDescent="0.3">
      <c r="D21"/>
    </row>
    <row r="22" spans="4:7" x14ac:dyDescent="0.3">
      <c r="D22"/>
    </row>
    <row r="23" spans="4:7" x14ac:dyDescent="0.3">
      <c r="D23"/>
    </row>
    <row r="24" spans="4:7" x14ac:dyDescent="0.3">
      <c r="D24"/>
    </row>
    <row r="25" spans="4:7" x14ac:dyDescent="0.3">
      <c r="D25"/>
    </row>
    <row r="26" spans="4:7" x14ac:dyDescent="0.3">
      <c r="D26"/>
    </row>
    <row r="27" spans="4:7" x14ac:dyDescent="0.3">
      <c r="D27"/>
    </row>
    <row r="28" spans="4:7" x14ac:dyDescent="0.3">
      <c r="D28"/>
    </row>
  </sheetData>
  <conditionalFormatting sqref="C29:C32">
    <cfRule type="containsText" dxfId="18" priority="1" operator="containsText" text="Poor">
      <formula>NOT(ISERROR(SEARCH("Poor",C29)))</formula>
    </cfRule>
    <cfRule type="containsText" dxfId="17" priority="2" operator="containsText" text="Satisfactory">
      <formula>NOT(ISERROR(SEARCH("Satisfactory",C29)))</formula>
    </cfRule>
    <cfRule type="containsText" dxfId="16" priority="3" operator="containsText" text="Excellent">
      <formula>NOT(ISERROR(SEARCH("Excellent",C29)))</formula>
    </cfRule>
  </conditionalFormatting>
  <dataValidations count="1">
    <dataValidation type="list" allowBlank="1" showInputMessage="1" showErrorMessage="1" sqref="C29:C32">
      <formula1>$E$25:$E$27</formula1>
    </dataValidation>
  </dataValidations>
  <pageMargins left="0.75" right="0.75" top="1" bottom="1" header="0.5" footer="0.5"/>
  <pageSetup orientation="portrait" horizontalDpi="4294967292" verticalDpi="429496729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7"/>
  <sheetViews>
    <sheetView showGridLines="0" zoomScale="70" zoomScaleNormal="70" zoomScalePageLayoutView="115" workbookViewId="0"/>
  </sheetViews>
  <sheetFormatPr defaultColWidth="11.19921875" defaultRowHeight="15.6" x14ac:dyDescent="0.3"/>
  <cols>
    <col min="1" max="1" width="2" customWidth="1"/>
    <col min="2" max="2" width="15.796875" customWidth="1"/>
    <col min="3" max="3" width="11.69921875" bestFit="1" customWidth="1"/>
    <col min="4" max="4" width="12" style="7" bestFit="1" customWidth="1"/>
    <col min="5" max="5" width="10" customWidth="1"/>
    <col min="6" max="6" width="12.296875" bestFit="1" customWidth="1"/>
    <col min="7" max="7" width="16.69921875" style="15" customWidth="1"/>
    <col min="8" max="8" width="1.69921875" customWidth="1"/>
  </cols>
  <sheetData>
    <row r="1" spans="2:8" x14ac:dyDescent="0.3">
      <c r="D1"/>
      <c r="G1"/>
    </row>
    <row r="2" spans="2:8" x14ac:dyDescent="0.3">
      <c r="D2"/>
      <c r="G2"/>
    </row>
    <row r="3" spans="2:8" x14ac:dyDescent="0.3">
      <c r="D3"/>
      <c r="G3"/>
    </row>
    <row r="4" spans="2:8" x14ac:dyDescent="0.3">
      <c r="D4"/>
    </row>
    <row r="5" spans="2:8" x14ac:dyDescent="0.3">
      <c r="B5" s="1"/>
      <c r="C5" s="1"/>
      <c r="D5" s="1"/>
      <c r="E5" s="1"/>
      <c r="F5" s="1"/>
      <c r="G5" s="1"/>
      <c r="H5" s="1"/>
    </row>
    <row r="6" spans="2:8" x14ac:dyDescent="0.3">
      <c r="B6" s="23" t="s">
        <v>41</v>
      </c>
      <c r="C6" s="1"/>
      <c r="D6" s="1"/>
      <c r="E6" s="1"/>
      <c r="F6" s="1"/>
      <c r="G6" s="1"/>
      <c r="H6" s="1"/>
    </row>
    <row r="7" spans="2:8" ht="19.05" customHeight="1" x14ac:dyDescent="0.3">
      <c r="B7" s="23" t="s">
        <v>40</v>
      </c>
      <c r="D7"/>
      <c r="G7"/>
    </row>
    <row r="8" spans="2:8" x14ac:dyDescent="0.3">
      <c r="D8"/>
      <c r="G8"/>
    </row>
    <row r="9" spans="2:8" x14ac:dyDescent="0.3">
      <c r="D9"/>
      <c r="G9"/>
    </row>
    <row r="10" spans="2:8" x14ac:dyDescent="0.3">
      <c r="D10"/>
      <c r="G10"/>
    </row>
    <row r="11" spans="2:8" x14ac:dyDescent="0.3">
      <c r="C11" t="s">
        <v>62</v>
      </c>
      <c r="D11"/>
      <c r="G11"/>
    </row>
    <row r="12" spans="2:8" x14ac:dyDescent="0.3">
      <c r="C12" t="s">
        <v>63</v>
      </c>
      <c r="D12"/>
      <c r="G12"/>
    </row>
    <row r="13" spans="2:8" x14ac:dyDescent="0.3">
      <c r="C13" t="s">
        <v>64</v>
      </c>
      <c r="D13"/>
      <c r="G13"/>
    </row>
    <row r="14" spans="2:8" x14ac:dyDescent="0.3">
      <c r="D14"/>
      <c r="G14"/>
    </row>
    <row r="15" spans="2:8" x14ac:dyDescent="0.3">
      <c r="D15"/>
      <c r="G15"/>
    </row>
    <row r="16" spans="2:8" x14ac:dyDescent="0.3">
      <c r="D16"/>
      <c r="G16"/>
    </row>
    <row r="17" spans="4:7" x14ac:dyDescent="0.3">
      <c r="D17"/>
      <c r="G17"/>
    </row>
    <row r="18" spans="4:7" x14ac:dyDescent="0.3">
      <c r="D18"/>
      <c r="G18"/>
    </row>
    <row r="19" spans="4:7" x14ac:dyDescent="0.3">
      <c r="D19"/>
      <c r="G19"/>
    </row>
    <row r="20" spans="4:7" x14ac:dyDescent="0.3">
      <c r="D20"/>
    </row>
    <row r="21" spans="4:7" x14ac:dyDescent="0.3">
      <c r="D21"/>
    </row>
    <row r="22" spans="4:7" x14ac:dyDescent="0.3">
      <c r="D22"/>
    </row>
    <row r="23" spans="4:7" x14ac:dyDescent="0.3">
      <c r="D23"/>
    </row>
    <row r="24" spans="4:7" x14ac:dyDescent="0.3">
      <c r="D24"/>
    </row>
    <row r="25" spans="4:7" x14ac:dyDescent="0.3">
      <c r="D25"/>
    </row>
    <row r="26" spans="4:7" x14ac:dyDescent="0.3">
      <c r="D26"/>
    </row>
    <row r="27" spans="4:7" x14ac:dyDescent="0.3">
      <c r="D27"/>
    </row>
  </sheetData>
  <conditionalFormatting sqref="C28:C31">
    <cfRule type="containsText" dxfId="15" priority="1" operator="containsText" text="Poor">
      <formula>NOT(ISERROR(SEARCH("Poor",C28)))</formula>
    </cfRule>
    <cfRule type="containsText" dxfId="14" priority="2" operator="containsText" text="Satisfactory">
      <formula>NOT(ISERROR(SEARCH("Satisfactory",C28)))</formula>
    </cfRule>
    <cfRule type="containsText" dxfId="13" priority="3" operator="containsText" text="Excellent">
      <formula>NOT(ISERROR(SEARCH("Excellent",C28)))</formula>
    </cfRule>
  </conditionalFormatting>
  <dataValidations disablePrompts="1" count="1">
    <dataValidation type="list" allowBlank="1" showInputMessage="1" showErrorMessage="1" sqref="C28:C31">
      <formula1>$E$24:$E$26</formula1>
    </dataValidation>
  </dataValidations>
  <pageMargins left="0.75" right="0.75" top="1" bottom="1" header="0.5" footer="0.5"/>
  <pageSetup orientation="portrait" horizontalDpi="4294967292" verticalDpi="4294967292"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1"/>
  <sheetViews>
    <sheetView showGridLines="0" zoomScale="70" zoomScaleNormal="70" zoomScalePageLayoutView="115" workbookViewId="0"/>
  </sheetViews>
  <sheetFormatPr defaultColWidth="11.19921875" defaultRowHeight="15.6" x14ac:dyDescent="0.3"/>
  <cols>
    <col min="1" max="1" width="2" customWidth="1"/>
    <col min="2" max="2" width="12" customWidth="1"/>
    <col min="3" max="3" width="11.69921875" bestFit="1" customWidth="1"/>
    <col min="4" max="4" width="12" style="7" bestFit="1" customWidth="1"/>
    <col min="5" max="5" width="10" customWidth="1"/>
    <col min="6" max="6" width="12.296875" bestFit="1" customWidth="1"/>
    <col min="7" max="7" width="26.19921875" style="15" customWidth="1"/>
    <col min="8" max="8" width="10.09765625" bestFit="1" customWidth="1"/>
    <col min="10" max="10" width="14.5" bestFit="1" customWidth="1"/>
    <col min="11" max="11" width="2.296875" customWidth="1"/>
    <col min="13" max="13" width="14.5" bestFit="1" customWidth="1"/>
    <col min="14" max="14" width="1.59765625" customWidth="1"/>
  </cols>
  <sheetData>
    <row r="1" spans="2:16" x14ac:dyDescent="0.3">
      <c r="D1"/>
      <c r="G1"/>
    </row>
    <row r="2" spans="2:16" x14ac:dyDescent="0.3">
      <c r="D2"/>
      <c r="G2"/>
    </row>
    <row r="3" spans="2:16" x14ac:dyDescent="0.3">
      <c r="D3"/>
      <c r="G3"/>
    </row>
    <row r="4" spans="2:16" x14ac:dyDescent="0.3">
      <c r="D4"/>
    </row>
    <row r="5" spans="2:16" x14ac:dyDescent="0.3">
      <c r="B5" s="1"/>
      <c r="C5" s="1"/>
      <c r="D5" s="1"/>
      <c r="E5" s="1"/>
      <c r="F5" s="1"/>
      <c r="G5" s="1"/>
      <c r="H5" s="1"/>
    </row>
    <row r="6" spans="2:16" ht="19.05" customHeight="1" x14ac:dyDescent="0.3">
      <c r="B6" t="s">
        <v>34</v>
      </c>
      <c r="D6"/>
      <c r="G6"/>
    </row>
    <row r="7" spans="2:16" x14ac:dyDescent="0.3">
      <c r="B7" s="23" t="s">
        <v>33</v>
      </c>
      <c r="D7"/>
      <c r="G7"/>
    </row>
    <row r="8" spans="2:16" x14ac:dyDescent="0.3">
      <c r="D8"/>
      <c r="G8"/>
    </row>
    <row r="9" spans="2:16" x14ac:dyDescent="0.3">
      <c r="D9"/>
      <c r="G9"/>
      <c r="I9" s="42" t="s">
        <v>44</v>
      </c>
      <c r="J9" s="42" t="s">
        <v>45</v>
      </c>
      <c r="L9" s="43" t="s">
        <v>46</v>
      </c>
      <c r="M9" s="43" t="s">
        <v>47</v>
      </c>
      <c r="O9" s="44" t="s">
        <v>48</v>
      </c>
      <c r="P9" s="44" t="s">
        <v>49</v>
      </c>
    </row>
    <row r="10" spans="2:16" x14ac:dyDescent="0.3">
      <c r="D10"/>
      <c r="G10" s="20" t="s">
        <v>50</v>
      </c>
      <c r="H10" s="20" t="s">
        <v>51</v>
      </c>
      <c r="I10" s="20">
        <v>210</v>
      </c>
      <c r="J10" s="45">
        <f>I10/60</f>
        <v>3.5</v>
      </c>
      <c r="L10" s="20">
        <v>75</v>
      </c>
      <c r="M10" s="45">
        <f>L10/60</f>
        <v>1.25</v>
      </c>
      <c r="O10" s="20">
        <f>I10+L10</f>
        <v>285</v>
      </c>
      <c r="P10" s="45">
        <f>O10/60</f>
        <v>4.75</v>
      </c>
    </row>
    <row r="11" spans="2:16" x14ac:dyDescent="0.3">
      <c r="D11"/>
      <c r="G11" s="20"/>
      <c r="H11" s="20"/>
      <c r="I11" s="20"/>
      <c r="J11" s="45"/>
      <c r="L11" s="20"/>
      <c r="M11" s="45"/>
      <c r="O11" s="20"/>
      <c r="P11" s="45"/>
    </row>
    <row r="12" spans="2:16" x14ac:dyDescent="0.3">
      <c r="D12"/>
      <c r="G12" s="20" t="s">
        <v>52</v>
      </c>
      <c r="H12" s="20" t="s">
        <v>51</v>
      </c>
      <c r="I12" s="20">
        <v>150</v>
      </c>
      <c r="J12" s="45">
        <f t="shared" ref="J12:J19" si="0">I12/60</f>
        <v>2.5</v>
      </c>
      <c r="L12" s="20">
        <v>150</v>
      </c>
      <c r="M12" s="45">
        <f t="shared" ref="M12:M19" si="1">L12/60</f>
        <v>2.5</v>
      </c>
      <c r="O12" s="20">
        <f t="shared" ref="O12:O19" si="2">I12+L12</f>
        <v>300</v>
      </c>
      <c r="P12" s="45">
        <f t="shared" ref="P12:P19" si="3">O12/60</f>
        <v>5</v>
      </c>
    </row>
    <row r="13" spans="2:16" x14ac:dyDescent="0.3">
      <c r="D13"/>
      <c r="G13" s="20" t="s">
        <v>53</v>
      </c>
      <c r="H13" s="20" t="s">
        <v>51</v>
      </c>
      <c r="I13" s="20">
        <v>225</v>
      </c>
      <c r="J13" s="45">
        <f t="shared" si="0"/>
        <v>3.75</v>
      </c>
      <c r="L13" s="20">
        <v>75</v>
      </c>
      <c r="M13" s="45">
        <f t="shared" si="1"/>
        <v>1.25</v>
      </c>
      <c r="O13" s="20">
        <f t="shared" si="2"/>
        <v>300</v>
      </c>
      <c r="P13" s="45">
        <f t="shared" si="3"/>
        <v>5</v>
      </c>
    </row>
    <row r="14" spans="2:16" x14ac:dyDescent="0.3">
      <c r="D14"/>
      <c r="G14" s="20" t="s">
        <v>54</v>
      </c>
      <c r="H14" s="20" t="s">
        <v>51</v>
      </c>
      <c r="I14" s="20">
        <v>150</v>
      </c>
      <c r="J14" s="45">
        <f t="shared" si="0"/>
        <v>2.5</v>
      </c>
      <c r="L14" s="20">
        <v>150</v>
      </c>
      <c r="M14" s="45">
        <f t="shared" si="1"/>
        <v>2.5</v>
      </c>
      <c r="O14" s="20">
        <f t="shared" si="2"/>
        <v>300</v>
      </c>
      <c r="P14" s="45">
        <f t="shared" si="3"/>
        <v>5</v>
      </c>
    </row>
    <row r="15" spans="2:16" x14ac:dyDescent="0.3">
      <c r="D15"/>
      <c r="G15" s="20" t="s">
        <v>55</v>
      </c>
      <c r="H15" s="20" t="s">
        <v>51</v>
      </c>
      <c r="I15" s="20">
        <v>225</v>
      </c>
      <c r="J15" s="45">
        <f t="shared" si="0"/>
        <v>3.75</v>
      </c>
      <c r="L15" s="20">
        <v>120</v>
      </c>
      <c r="M15" s="45">
        <f t="shared" si="1"/>
        <v>2</v>
      </c>
      <c r="O15" s="20">
        <f t="shared" si="2"/>
        <v>345</v>
      </c>
      <c r="P15" s="45">
        <f t="shared" si="3"/>
        <v>5.75</v>
      </c>
    </row>
    <row r="16" spans="2:16" x14ac:dyDescent="0.3">
      <c r="D16"/>
      <c r="G16" s="20" t="s">
        <v>56</v>
      </c>
      <c r="H16" s="20" t="s">
        <v>51</v>
      </c>
      <c r="I16" s="20">
        <v>150</v>
      </c>
      <c r="J16" s="45">
        <f t="shared" si="0"/>
        <v>2.5</v>
      </c>
      <c r="L16" s="20">
        <v>155</v>
      </c>
      <c r="M16" s="45">
        <f t="shared" si="1"/>
        <v>2.5833333333333335</v>
      </c>
      <c r="O16" s="20">
        <f t="shared" si="2"/>
        <v>305</v>
      </c>
      <c r="P16" s="45">
        <f t="shared" si="3"/>
        <v>5.083333333333333</v>
      </c>
    </row>
    <row r="17" spans="4:16" x14ac:dyDescent="0.3">
      <c r="D17"/>
      <c r="G17" s="20" t="s">
        <v>57</v>
      </c>
      <c r="H17" s="20" t="s">
        <v>51</v>
      </c>
      <c r="I17" s="20">
        <v>225</v>
      </c>
      <c r="J17" s="45">
        <f t="shared" si="0"/>
        <v>3.75</v>
      </c>
      <c r="L17" s="20">
        <v>120</v>
      </c>
      <c r="M17" s="45">
        <f t="shared" si="1"/>
        <v>2</v>
      </c>
      <c r="O17" s="20">
        <f t="shared" si="2"/>
        <v>345</v>
      </c>
      <c r="P17" s="45">
        <f t="shared" si="3"/>
        <v>5.75</v>
      </c>
    </row>
    <row r="18" spans="4:16" x14ac:dyDescent="0.3">
      <c r="D18"/>
      <c r="G18" s="20" t="s">
        <v>58</v>
      </c>
      <c r="H18" s="20" t="s">
        <v>59</v>
      </c>
      <c r="I18" s="20">
        <v>165</v>
      </c>
      <c r="J18" s="45">
        <f t="shared" si="0"/>
        <v>2.75</v>
      </c>
      <c r="L18" s="20">
        <v>155</v>
      </c>
      <c r="M18" s="45">
        <f t="shared" si="1"/>
        <v>2.5833333333333335</v>
      </c>
      <c r="O18" s="20">
        <f t="shared" si="2"/>
        <v>320</v>
      </c>
      <c r="P18" s="45">
        <f t="shared" si="3"/>
        <v>5.333333333333333</v>
      </c>
    </row>
    <row r="19" spans="4:16" x14ac:dyDescent="0.3">
      <c r="D19"/>
      <c r="G19" s="20" t="s">
        <v>60</v>
      </c>
      <c r="H19" s="20" t="s">
        <v>61</v>
      </c>
      <c r="I19" s="20">
        <v>165</v>
      </c>
      <c r="J19" s="45">
        <f t="shared" si="0"/>
        <v>2.75</v>
      </c>
      <c r="L19" s="20">
        <v>165</v>
      </c>
      <c r="M19" s="45">
        <f t="shared" si="1"/>
        <v>2.75</v>
      </c>
      <c r="O19" s="20">
        <f t="shared" si="2"/>
        <v>330</v>
      </c>
      <c r="P19" s="45">
        <f t="shared" si="3"/>
        <v>5.5</v>
      </c>
    </row>
    <row r="20" spans="4:16" x14ac:dyDescent="0.3">
      <c r="D20"/>
    </row>
    <row r="21" spans="4:16" x14ac:dyDescent="0.3">
      <c r="D21"/>
      <c r="G21"/>
    </row>
    <row r="22" spans="4:16" x14ac:dyDescent="0.3">
      <c r="D22"/>
      <c r="G22"/>
    </row>
    <row r="23" spans="4:16" x14ac:dyDescent="0.3">
      <c r="D23"/>
      <c r="G23"/>
    </row>
    <row r="24" spans="4:16" x14ac:dyDescent="0.3">
      <c r="D24"/>
      <c r="G24"/>
    </row>
    <row r="25" spans="4:16" x14ac:dyDescent="0.3">
      <c r="D25"/>
      <c r="G25"/>
    </row>
    <row r="26" spans="4:16" x14ac:dyDescent="0.3">
      <c r="D26"/>
      <c r="G26"/>
    </row>
    <row r="27" spans="4:16" x14ac:dyDescent="0.3">
      <c r="D27"/>
      <c r="G27"/>
    </row>
    <row r="28" spans="4:16" x14ac:dyDescent="0.3">
      <c r="G28"/>
    </row>
    <row r="29" spans="4:16" x14ac:dyDescent="0.3">
      <c r="G29"/>
    </row>
    <row r="30" spans="4:16" x14ac:dyDescent="0.3">
      <c r="G30"/>
    </row>
    <row r="31" spans="4:16" x14ac:dyDescent="0.3">
      <c r="G31"/>
    </row>
  </sheetData>
  <conditionalFormatting sqref="C28:C31">
    <cfRule type="containsText" dxfId="12" priority="1" operator="containsText" text="Poor">
      <formula>NOT(ISERROR(SEARCH("Poor",C28)))</formula>
    </cfRule>
    <cfRule type="containsText" dxfId="11" priority="2" operator="containsText" text="Satisfactory">
      <formula>NOT(ISERROR(SEARCH("Satisfactory",C28)))</formula>
    </cfRule>
    <cfRule type="containsText" dxfId="10" priority="3" operator="containsText" text="Excellent">
      <formula>NOT(ISERROR(SEARCH("Excellent",C28)))</formula>
    </cfRule>
  </conditionalFormatting>
  <dataValidations disablePrompts="1" count="1">
    <dataValidation type="list" allowBlank="1" showInputMessage="1" showErrorMessage="1" sqref="C28:C31">
      <formula1>$E$24:$E$26</formula1>
    </dataValidation>
  </dataValidation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
  <sheetViews>
    <sheetView showGridLines="0" topLeftCell="A7" zoomScale="60" zoomScaleNormal="60" zoomScalePageLayoutView="115" workbookViewId="0"/>
  </sheetViews>
  <sheetFormatPr defaultColWidth="11.19921875" defaultRowHeight="15.6" x14ac:dyDescent="0.3"/>
  <cols>
    <col min="1" max="1" width="2" customWidth="1"/>
    <col min="2" max="2" width="12" customWidth="1"/>
    <col min="3" max="3" width="11.69921875" bestFit="1" customWidth="1"/>
    <col min="4" max="4" width="12" style="7" bestFit="1" customWidth="1"/>
    <col min="5" max="5" width="10" customWidth="1"/>
    <col min="6" max="6" width="12.296875" bestFit="1" customWidth="1"/>
    <col min="7" max="7" width="26.19921875" style="15" customWidth="1"/>
    <col min="8" max="8" width="10.09765625" bestFit="1" customWidth="1"/>
    <col min="10" max="10" width="14.5" bestFit="1" customWidth="1"/>
    <col min="11" max="11" width="2.296875" customWidth="1"/>
    <col min="13" max="13" width="14.5" bestFit="1" customWidth="1"/>
    <col min="14" max="14" width="1.59765625" customWidth="1"/>
  </cols>
  <sheetData>
    <row r="1" spans="2:8" x14ac:dyDescent="0.3">
      <c r="D1"/>
      <c r="G1"/>
    </row>
    <row r="2" spans="2:8" x14ac:dyDescent="0.3">
      <c r="D2"/>
      <c r="G2"/>
    </row>
    <row r="3" spans="2:8" x14ac:dyDescent="0.3">
      <c r="D3"/>
      <c r="G3"/>
    </row>
    <row r="4" spans="2:8" x14ac:dyDescent="0.3">
      <c r="D4"/>
    </row>
    <row r="5" spans="2:8" x14ac:dyDescent="0.3">
      <c r="B5" s="1"/>
      <c r="C5" s="1"/>
      <c r="D5" s="1"/>
      <c r="E5" s="1"/>
      <c r="F5" s="1"/>
      <c r="G5" s="1"/>
      <c r="H5" s="1"/>
    </row>
  </sheetData>
  <pageMargins left="0.75" right="0.75" top="1" bottom="1" header="0.5" footer="0.5"/>
  <pageSetup orientation="portrait" horizontalDpi="4294967292" verticalDpi="429496729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zoomScale="70" zoomScaleNormal="70" zoomScalePageLayoutView="115" workbookViewId="0"/>
  </sheetViews>
  <sheetFormatPr defaultColWidth="11.19921875" defaultRowHeight="15.6" x14ac:dyDescent="0.3"/>
  <cols>
    <col min="1" max="1" width="2" customWidth="1"/>
    <col min="2" max="2" width="12" customWidth="1"/>
    <col min="3" max="3" width="11.69921875" bestFit="1" customWidth="1"/>
    <col min="4" max="4" width="12" style="7" bestFit="1" customWidth="1"/>
    <col min="5" max="5" width="10" customWidth="1"/>
    <col min="6" max="6" width="12.296875" bestFit="1" customWidth="1"/>
    <col min="7" max="7" width="16.69921875" style="15" customWidth="1"/>
    <col min="8" max="8" width="1.69921875" customWidth="1"/>
  </cols>
  <sheetData>
    <row r="1" spans="1:8" x14ac:dyDescent="0.3">
      <c r="A1" s="33"/>
      <c r="D1"/>
      <c r="G1"/>
    </row>
    <row r="2" spans="1:8" x14ac:dyDescent="0.3">
      <c r="D2"/>
      <c r="G2"/>
    </row>
    <row r="3" spans="1:8" x14ac:dyDescent="0.3">
      <c r="D3"/>
      <c r="G3"/>
    </row>
    <row r="4" spans="1:8" x14ac:dyDescent="0.3">
      <c r="D4"/>
    </row>
    <row r="5" spans="1:8" x14ac:dyDescent="0.3">
      <c r="B5" s="1"/>
      <c r="C5" s="1"/>
      <c r="D5" s="1"/>
      <c r="E5" s="1"/>
      <c r="F5" s="1"/>
      <c r="G5" s="1"/>
      <c r="H5" s="1"/>
    </row>
    <row r="6" spans="1:8" x14ac:dyDescent="0.3">
      <c r="B6" s="5" t="s">
        <v>9</v>
      </c>
      <c r="C6" s="5" t="s">
        <v>27</v>
      </c>
      <c r="D6" s="1"/>
      <c r="G6"/>
    </row>
    <row r="7" spans="1:8" x14ac:dyDescent="0.3">
      <c r="B7" s="9" t="s">
        <v>12</v>
      </c>
      <c r="C7" s="39" t="s">
        <v>28</v>
      </c>
      <c r="D7" s="1"/>
      <c r="G7"/>
    </row>
    <row r="8" spans="1:8" x14ac:dyDescent="0.3">
      <c r="B8" s="9" t="s">
        <v>23</v>
      </c>
      <c r="C8" s="39" t="s">
        <v>29</v>
      </c>
      <c r="D8" s="1"/>
      <c r="G8"/>
    </row>
    <row r="9" spans="1:8" x14ac:dyDescent="0.3">
      <c r="B9" s="9" t="s">
        <v>24</v>
      </c>
      <c r="C9" s="39" t="s">
        <v>31</v>
      </c>
      <c r="D9" s="1"/>
      <c r="G9"/>
    </row>
    <row r="10" spans="1:8" x14ac:dyDescent="0.3">
      <c r="B10" s="9" t="s">
        <v>25</v>
      </c>
      <c r="C10" s="39" t="s">
        <v>29</v>
      </c>
      <c r="D10" s="1"/>
      <c r="G10"/>
    </row>
    <row r="11" spans="1:8" x14ac:dyDescent="0.3">
      <c r="B11" s="9"/>
      <c r="C11" s="39"/>
      <c r="D11" s="1"/>
      <c r="G11"/>
    </row>
    <row r="12" spans="1:8" x14ac:dyDescent="0.3">
      <c r="B12" s="3"/>
      <c r="C12" s="40"/>
      <c r="D12" s="1"/>
      <c r="G12"/>
    </row>
    <row r="13" spans="1:8" x14ac:dyDescent="0.3">
      <c r="B13" s="3"/>
      <c r="C13" s="40"/>
      <c r="D13" s="1"/>
      <c r="G13"/>
    </row>
    <row r="14" spans="1:8" x14ac:dyDescent="0.3">
      <c r="B14" s="3"/>
      <c r="C14" s="40"/>
      <c r="D14" s="1"/>
      <c r="G14"/>
    </row>
    <row r="15" spans="1:8" x14ac:dyDescent="0.3">
      <c r="B15" s="3"/>
      <c r="C15" s="40"/>
      <c r="D15" s="1"/>
      <c r="G15"/>
    </row>
    <row r="16" spans="1:8" x14ac:dyDescent="0.3">
      <c r="B16" s="3"/>
      <c r="C16" s="40"/>
      <c r="D16" s="1"/>
      <c r="G16"/>
    </row>
    <row r="17" spans="2:7" x14ac:dyDescent="0.3">
      <c r="B17" s="3"/>
      <c r="C17" s="40"/>
      <c r="D17" s="1"/>
      <c r="G17"/>
    </row>
    <row r="18" spans="2:7" x14ac:dyDescent="0.3">
      <c r="B18" s="3"/>
      <c r="C18" s="40"/>
      <c r="D18" s="1"/>
      <c r="G18"/>
    </row>
    <row r="19" spans="2:7" x14ac:dyDescent="0.3">
      <c r="B19" s="3"/>
      <c r="C19" s="40"/>
      <c r="D19" s="1"/>
      <c r="G19"/>
    </row>
    <row r="20" spans="2:7" x14ac:dyDescent="0.3">
      <c r="B20" s="3"/>
      <c r="C20" s="40"/>
    </row>
    <row r="21" spans="2:7" x14ac:dyDescent="0.3">
      <c r="B21" s="3"/>
      <c r="C21" s="40"/>
    </row>
    <row r="22" spans="2:7" x14ac:dyDescent="0.3">
      <c r="B22" s="3"/>
      <c r="C22" s="40"/>
    </row>
    <row r="23" spans="2:7" x14ac:dyDescent="0.3">
      <c r="B23" s="3"/>
      <c r="C23" s="40"/>
      <c r="E23" s="21" t="s">
        <v>30</v>
      </c>
    </row>
    <row r="24" spans="2:7" x14ac:dyDescent="0.3">
      <c r="B24" s="3"/>
      <c r="C24" s="40"/>
      <c r="E24" s="20" t="s">
        <v>28</v>
      </c>
    </row>
    <row r="25" spans="2:7" x14ac:dyDescent="0.3">
      <c r="B25" s="3"/>
      <c r="C25" s="40"/>
      <c r="E25" s="20" t="s">
        <v>29</v>
      </c>
    </row>
    <row r="26" spans="2:7" x14ac:dyDescent="0.3">
      <c r="B26" s="3"/>
      <c r="C26" s="40"/>
      <c r="E26" s="20" t="s">
        <v>31</v>
      </c>
    </row>
  </sheetData>
  <conditionalFormatting sqref="C7:C31">
    <cfRule type="containsText" dxfId="9" priority="1" operator="containsText" text="Poor">
      <formula>NOT(ISERROR(SEARCH("Poor",C7)))</formula>
    </cfRule>
    <cfRule type="containsText" dxfId="8" priority="2" operator="containsText" text="Satisfactory">
      <formula>NOT(ISERROR(SEARCH("Satisfactory",C7)))</formula>
    </cfRule>
    <cfRule type="containsText" dxfId="7" priority="3" operator="containsText" text="Excellent">
      <formula>NOT(ISERROR(SEARCH("Excellent",C7)))</formula>
    </cfRule>
  </conditionalFormatting>
  <dataValidations count="1">
    <dataValidation type="list" allowBlank="1" showInputMessage="1" showErrorMessage="1" sqref="C7:C31">
      <formula1>$E$24:$E$26</formula1>
    </dataValidation>
  </dataValidation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2"/>
  <sheetViews>
    <sheetView showGridLines="0" zoomScale="70" zoomScaleNormal="70" zoomScalePageLayoutView="115" workbookViewId="0"/>
  </sheetViews>
  <sheetFormatPr defaultColWidth="11.19921875" defaultRowHeight="15.6" x14ac:dyDescent="0.3"/>
  <cols>
    <col min="1" max="1" width="2" customWidth="1"/>
    <col min="2" max="2" width="13.3984375" customWidth="1"/>
    <col min="3" max="3" width="7.796875" customWidth="1"/>
    <col min="4" max="4" width="7.19921875" customWidth="1"/>
    <col min="5" max="5" width="12" style="7" bestFit="1" customWidth="1"/>
    <col min="6" max="7" width="10" customWidth="1"/>
    <col min="8" max="8" width="12.296875" bestFit="1" customWidth="1"/>
    <col min="9" max="9" width="16.69921875" style="15" customWidth="1"/>
    <col min="10" max="10" width="1.69921875" customWidth="1"/>
    <col min="11" max="37" width="5.5" customWidth="1"/>
  </cols>
  <sheetData>
    <row r="1" spans="2:37" x14ac:dyDescent="0.3">
      <c r="E1"/>
      <c r="H1" s="16" t="s">
        <v>16</v>
      </c>
      <c r="I1" s="10" t="s">
        <v>66</v>
      </c>
      <c r="J1" s="10"/>
      <c r="K1" s="10"/>
      <c r="L1" s="10"/>
      <c r="M1" s="10"/>
      <c r="N1" s="10"/>
      <c r="O1" s="10"/>
      <c r="P1" s="10"/>
      <c r="Q1" s="10"/>
      <c r="R1" s="10"/>
      <c r="S1" s="11"/>
    </row>
    <row r="2" spans="2:37" x14ac:dyDescent="0.3">
      <c r="E2"/>
      <c r="H2" s="17"/>
      <c r="I2" s="18" t="s">
        <v>67</v>
      </c>
      <c r="J2" s="18"/>
      <c r="K2" s="18"/>
      <c r="L2" s="18"/>
      <c r="M2" s="18"/>
      <c r="N2" s="18"/>
      <c r="O2" s="18"/>
      <c r="P2" s="18"/>
      <c r="Q2" s="18"/>
      <c r="R2" s="18"/>
      <c r="S2" s="19"/>
    </row>
    <row r="3" spans="2:37" x14ac:dyDescent="0.3">
      <c r="E3"/>
      <c r="H3" s="17"/>
      <c r="I3" s="18" t="s">
        <v>68</v>
      </c>
      <c r="J3" s="18"/>
      <c r="K3" s="18"/>
      <c r="L3" s="18"/>
      <c r="M3" s="18"/>
      <c r="N3" s="18"/>
      <c r="O3" s="18"/>
      <c r="P3" s="18"/>
      <c r="Q3" s="18"/>
      <c r="R3" s="18"/>
      <c r="S3" s="19"/>
    </row>
    <row r="4" spans="2:37" x14ac:dyDescent="0.3">
      <c r="E4"/>
      <c r="H4" s="12"/>
      <c r="I4" s="13" t="s">
        <v>69</v>
      </c>
      <c r="J4" s="13"/>
      <c r="K4" s="13"/>
      <c r="L4" s="13"/>
      <c r="M4" s="13"/>
      <c r="N4" s="13"/>
      <c r="O4" s="13"/>
      <c r="P4" s="13"/>
      <c r="Q4" s="13"/>
      <c r="R4" s="13"/>
      <c r="S4" s="14"/>
    </row>
    <row r="5" spans="2:37" x14ac:dyDescent="0.3">
      <c r="E5"/>
    </row>
    <row r="6" spans="2:37" x14ac:dyDescent="0.3">
      <c r="E6"/>
      <c r="I6"/>
      <c r="K6" s="8" t="s">
        <v>1</v>
      </c>
      <c r="L6" s="7"/>
      <c r="M6" s="7"/>
      <c r="N6" s="47" t="s">
        <v>7</v>
      </c>
      <c r="O6" s="47" t="s">
        <v>8</v>
      </c>
      <c r="P6" s="7"/>
      <c r="Q6" s="7"/>
      <c r="R6" s="7"/>
      <c r="S6" s="7"/>
      <c r="T6" s="7"/>
      <c r="U6" s="47" t="s">
        <v>7</v>
      </c>
      <c r="V6" s="47" t="s">
        <v>8</v>
      </c>
      <c r="W6" s="7"/>
      <c r="X6" s="7"/>
      <c r="Y6" s="7"/>
      <c r="Z6" s="7"/>
      <c r="AA6" s="7"/>
      <c r="AB6" s="47" t="s">
        <v>7</v>
      </c>
      <c r="AC6" s="47" t="s">
        <v>8</v>
      </c>
      <c r="AD6" s="7"/>
      <c r="AE6" s="7"/>
      <c r="AF6" s="7"/>
      <c r="AG6" s="7"/>
      <c r="AH6" s="7"/>
      <c r="AI6" s="47" t="s">
        <v>7</v>
      </c>
      <c r="AJ6" s="47" t="s">
        <v>8</v>
      </c>
      <c r="AK6" s="8" t="s">
        <v>6</v>
      </c>
    </row>
    <row r="7" spans="2:37" x14ac:dyDescent="0.3">
      <c r="E7"/>
      <c r="I7" s="1"/>
      <c r="J7" s="1"/>
      <c r="K7" s="60">
        <v>42079</v>
      </c>
      <c r="L7" s="60">
        <v>42080</v>
      </c>
      <c r="M7" s="60">
        <v>42081</v>
      </c>
      <c r="N7" s="60">
        <v>42082</v>
      </c>
      <c r="O7" s="60">
        <v>42083</v>
      </c>
      <c r="P7" s="60">
        <v>42084</v>
      </c>
      <c r="Q7" s="60">
        <v>42085</v>
      </c>
      <c r="R7" s="60">
        <v>42086</v>
      </c>
      <c r="S7" s="60">
        <v>42087</v>
      </c>
      <c r="T7" s="60">
        <v>42088</v>
      </c>
      <c r="U7" s="60">
        <v>42089</v>
      </c>
      <c r="V7" s="60">
        <v>42090</v>
      </c>
      <c r="W7" s="60">
        <v>42091</v>
      </c>
      <c r="X7" s="60">
        <v>42092</v>
      </c>
      <c r="Y7" s="60">
        <v>42093</v>
      </c>
      <c r="Z7" s="60">
        <v>42094</v>
      </c>
      <c r="AA7" s="60">
        <v>42095</v>
      </c>
      <c r="AB7" s="60">
        <v>42096</v>
      </c>
      <c r="AC7" s="60">
        <v>42097</v>
      </c>
      <c r="AD7" s="60">
        <v>42098</v>
      </c>
      <c r="AE7" s="60">
        <v>42099</v>
      </c>
      <c r="AF7" s="60">
        <v>42100</v>
      </c>
      <c r="AG7" s="60">
        <v>42101</v>
      </c>
      <c r="AH7" s="60">
        <v>42102</v>
      </c>
      <c r="AI7" s="60">
        <v>42103</v>
      </c>
      <c r="AJ7" s="60">
        <v>42104</v>
      </c>
      <c r="AK7" s="60">
        <v>42105</v>
      </c>
    </row>
    <row r="8" spans="2:37" x14ac:dyDescent="0.3">
      <c r="E8"/>
      <c r="H8" s="1"/>
      <c r="I8" s="49" t="s">
        <v>3</v>
      </c>
      <c r="J8" s="1"/>
      <c r="K8" s="52">
        <f>(SUM(K15:K201))</f>
        <v>536</v>
      </c>
      <c r="L8" s="52">
        <f>(SUM(L15:L201))</f>
        <v>11</v>
      </c>
      <c r="M8" s="52">
        <f>(SUM(M15:M201))</f>
        <v>0</v>
      </c>
      <c r="N8" s="53"/>
      <c r="O8" s="53"/>
      <c r="P8" s="52">
        <f>(SUM(P15:P201))</f>
        <v>35</v>
      </c>
      <c r="Q8" s="52">
        <f>(SUM(Q15:Q201))</f>
        <v>0</v>
      </c>
      <c r="R8" s="52">
        <f>(SUM(R15:R201))</f>
        <v>0</v>
      </c>
      <c r="S8" s="52">
        <f>(SUM(S15:S201))</f>
        <v>0</v>
      </c>
      <c r="T8" s="52">
        <f>(SUM(T15:T201))</f>
        <v>0</v>
      </c>
      <c r="U8" s="53"/>
      <c r="V8" s="53"/>
      <c r="W8" s="52">
        <f>(SUM(W15:W201))</f>
        <v>0</v>
      </c>
      <c r="X8" s="52">
        <f>(SUM(X15:X201))</f>
        <v>0</v>
      </c>
      <c r="Y8" s="52">
        <f>(SUM(Y15:Y201))</f>
        <v>0</v>
      </c>
      <c r="Z8" s="52">
        <f>(SUM(Z15:Z201))</f>
        <v>0</v>
      </c>
      <c r="AA8" s="52">
        <f>(SUM(AA15:AA201))</f>
        <v>0</v>
      </c>
      <c r="AB8" s="53"/>
      <c r="AC8" s="53"/>
      <c r="AD8" s="52">
        <f>(SUM(AD15:AD201))</f>
        <v>0</v>
      </c>
      <c r="AE8" s="52">
        <f>(SUM(AE15:AE201))</f>
        <v>0</v>
      </c>
      <c r="AF8" s="52">
        <f>(SUM(AF15:AF201))</f>
        <v>0</v>
      </c>
      <c r="AG8" s="52">
        <f>(SUM(AG15:AG201))</f>
        <v>0</v>
      </c>
      <c r="AH8" s="52">
        <f>(SUM(AH15:AH201))</f>
        <v>0</v>
      </c>
      <c r="AI8" s="53"/>
      <c r="AJ8" s="53"/>
      <c r="AK8" s="52">
        <f>(SUM(AK15:AK201))</f>
        <v>0</v>
      </c>
    </row>
    <row r="9" spans="2:37" x14ac:dyDescent="0.3">
      <c r="D9" s="62" t="s">
        <v>2</v>
      </c>
      <c r="E9" s="63"/>
      <c r="F9" s="61">
        <v>250</v>
      </c>
      <c r="G9" s="22"/>
      <c r="H9" s="1"/>
      <c r="I9" s="49" t="s">
        <v>4</v>
      </c>
      <c r="J9" s="1"/>
      <c r="K9" s="52">
        <f>$F$9</f>
        <v>250</v>
      </c>
      <c r="L9" s="52">
        <f t="shared" ref="L9:AK9" si="0">$F$9</f>
        <v>250</v>
      </c>
      <c r="M9" s="52">
        <f t="shared" si="0"/>
        <v>250</v>
      </c>
      <c r="N9" s="53"/>
      <c r="O9" s="53"/>
      <c r="P9" s="52">
        <f t="shared" si="0"/>
        <v>250</v>
      </c>
      <c r="Q9" s="52">
        <f>$F$9</f>
        <v>250</v>
      </c>
      <c r="R9" s="52">
        <f t="shared" si="0"/>
        <v>250</v>
      </c>
      <c r="S9" s="52">
        <f t="shared" si="0"/>
        <v>250</v>
      </c>
      <c r="T9" s="52">
        <f t="shared" si="0"/>
        <v>250</v>
      </c>
      <c r="U9" s="53"/>
      <c r="V9" s="53"/>
      <c r="W9" s="52">
        <f t="shared" si="0"/>
        <v>250</v>
      </c>
      <c r="X9" s="52">
        <f t="shared" si="0"/>
        <v>250</v>
      </c>
      <c r="Y9" s="52">
        <f t="shared" si="0"/>
        <v>250</v>
      </c>
      <c r="Z9" s="52">
        <f t="shared" si="0"/>
        <v>250</v>
      </c>
      <c r="AA9" s="52">
        <f t="shared" si="0"/>
        <v>250</v>
      </c>
      <c r="AB9" s="53"/>
      <c r="AC9" s="53"/>
      <c r="AD9" s="52">
        <f t="shared" si="0"/>
        <v>250</v>
      </c>
      <c r="AE9" s="52">
        <f t="shared" si="0"/>
        <v>250</v>
      </c>
      <c r="AF9" s="52">
        <f t="shared" si="0"/>
        <v>250</v>
      </c>
      <c r="AG9" s="52">
        <f t="shared" si="0"/>
        <v>250</v>
      </c>
      <c r="AH9" s="52">
        <f t="shared" si="0"/>
        <v>250</v>
      </c>
      <c r="AI9" s="53"/>
      <c r="AJ9" s="53"/>
      <c r="AK9" s="52">
        <f t="shared" si="0"/>
        <v>250</v>
      </c>
    </row>
    <row r="10" spans="2:37" x14ac:dyDescent="0.3">
      <c r="B10" s="1"/>
      <c r="C10" s="1"/>
      <c r="D10" s="1"/>
      <c r="E10" s="1"/>
      <c r="F10" s="1"/>
      <c r="G10" s="1"/>
      <c r="H10" s="1"/>
      <c r="I10" s="49" t="s">
        <v>5</v>
      </c>
      <c r="J10" s="1"/>
      <c r="K10" s="54">
        <f>K9-K8</f>
        <v>-286</v>
      </c>
      <c r="L10" s="54">
        <f t="shared" ref="L10:P10" si="1">L9-L8</f>
        <v>239</v>
      </c>
      <c r="M10" s="54">
        <f t="shared" si="1"/>
        <v>250</v>
      </c>
      <c r="N10" s="55"/>
      <c r="O10" s="55"/>
      <c r="P10" s="54">
        <f t="shared" si="1"/>
        <v>215</v>
      </c>
      <c r="Q10" s="54">
        <f>Q9-Q8</f>
        <v>250</v>
      </c>
      <c r="R10" s="54">
        <f t="shared" ref="R10:T10" si="2">R9-R8</f>
        <v>250</v>
      </c>
      <c r="S10" s="54">
        <f t="shared" si="2"/>
        <v>250</v>
      </c>
      <c r="T10" s="54">
        <f t="shared" si="2"/>
        <v>250</v>
      </c>
      <c r="U10" s="55"/>
      <c r="V10" s="55"/>
      <c r="W10" s="54">
        <f t="shared" ref="W10:AK10" si="3">W9-W8</f>
        <v>250</v>
      </c>
      <c r="X10" s="54">
        <f t="shared" si="3"/>
        <v>250</v>
      </c>
      <c r="Y10" s="54">
        <f t="shared" si="3"/>
        <v>250</v>
      </c>
      <c r="Z10" s="54">
        <f t="shared" si="3"/>
        <v>250</v>
      </c>
      <c r="AA10" s="54">
        <f t="shared" si="3"/>
        <v>250</v>
      </c>
      <c r="AB10" s="55"/>
      <c r="AC10" s="55"/>
      <c r="AD10" s="54">
        <f t="shared" si="3"/>
        <v>250</v>
      </c>
      <c r="AE10" s="54">
        <f t="shared" si="3"/>
        <v>250</v>
      </c>
      <c r="AF10" s="54">
        <f t="shared" si="3"/>
        <v>250</v>
      </c>
      <c r="AG10" s="54">
        <f t="shared" si="3"/>
        <v>250</v>
      </c>
      <c r="AH10" s="54">
        <f t="shared" si="3"/>
        <v>250</v>
      </c>
      <c r="AI10" s="55"/>
      <c r="AJ10" s="55"/>
      <c r="AK10" s="54">
        <f t="shared" si="3"/>
        <v>250</v>
      </c>
    </row>
    <row r="11" spans="2:37" x14ac:dyDescent="0.3">
      <c r="B11" s="50" t="s">
        <v>71</v>
      </c>
      <c r="C11" s="48" t="s">
        <v>70</v>
      </c>
      <c r="F11" s="1"/>
      <c r="G11" s="1"/>
      <c r="H11" s="1"/>
      <c r="I11"/>
    </row>
    <row r="12" spans="2:37" x14ac:dyDescent="0.3">
      <c r="B12" s="51" t="s">
        <v>71</v>
      </c>
      <c r="C12" s="48" t="s">
        <v>72</v>
      </c>
      <c r="D12" s="1"/>
      <c r="E12" s="1"/>
      <c r="F12" s="1"/>
      <c r="G12" s="1"/>
      <c r="H12" s="1"/>
      <c r="I12"/>
    </row>
    <row r="13" spans="2:37" x14ac:dyDescent="0.3">
      <c r="B13" s="1"/>
      <c r="C13" s="1"/>
      <c r="D13" s="1"/>
      <c r="E13" s="1"/>
      <c r="F13" s="1"/>
      <c r="G13" s="1"/>
      <c r="H13" s="1"/>
      <c r="I13" s="1"/>
      <c r="J13" s="1"/>
      <c r="K13" s="1" t="s">
        <v>14</v>
      </c>
      <c r="L13" s="1"/>
      <c r="M13" s="1"/>
      <c r="N13" s="1"/>
      <c r="O13" s="1"/>
      <c r="P13" s="1"/>
    </row>
    <row r="14" spans="2:37" x14ac:dyDescent="0.3">
      <c r="B14" s="5" t="s">
        <v>15</v>
      </c>
      <c r="C14" s="5" t="s">
        <v>65</v>
      </c>
      <c r="D14" s="5" t="s">
        <v>11</v>
      </c>
      <c r="E14" s="5" t="s">
        <v>18</v>
      </c>
      <c r="F14" s="5" t="s">
        <v>9</v>
      </c>
      <c r="G14" s="46" t="s">
        <v>32</v>
      </c>
      <c r="H14" s="5" t="s">
        <v>0</v>
      </c>
      <c r="I14" s="5" t="s">
        <v>17</v>
      </c>
      <c r="J14" s="1"/>
      <c r="K14" s="60">
        <v>42079</v>
      </c>
      <c r="L14" s="60">
        <v>42080</v>
      </c>
      <c r="M14" s="60">
        <v>42081</v>
      </c>
      <c r="N14" s="60">
        <v>42082</v>
      </c>
      <c r="O14" s="60">
        <v>42083</v>
      </c>
      <c r="P14" s="60">
        <v>42084</v>
      </c>
      <c r="Q14" s="60">
        <v>42085</v>
      </c>
      <c r="R14" s="60">
        <v>42086</v>
      </c>
      <c r="S14" s="60">
        <v>42087</v>
      </c>
      <c r="T14" s="60">
        <v>42088</v>
      </c>
      <c r="U14" s="60">
        <v>42089</v>
      </c>
      <c r="V14" s="60">
        <v>42090</v>
      </c>
      <c r="W14" s="60">
        <v>42091</v>
      </c>
      <c r="X14" s="60">
        <v>42092</v>
      </c>
      <c r="Y14" s="60">
        <v>42093</v>
      </c>
      <c r="Z14" s="60">
        <v>42094</v>
      </c>
      <c r="AA14" s="60">
        <v>42095</v>
      </c>
      <c r="AB14" s="60">
        <v>42096</v>
      </c>
      <c r="AC14" s="60">
        <v>42097</v>
      </c>
      <c r="AD14" s="60">
        <v>42098</v>
      </c>
      <c r="AE14" s="60">
        <v>42099</v>
      </c>
      <c r="AF14" s="60">
        <v>42100</v>
      </c>
      <c r="AG14" s="60">
        <v>42101</v>
      </c>
      <c r="AH14" s="60">
        <v>42102</v>
      </c>
      <c r="AI14" s="60">
        <v>42103</v>
      </c>
      <c r="AJ14" s="60">
        <v>42104</v>
      </c>
      <c r="AK14" s="60">
        <v>42105</v>
      </c>
    </row>
    <row r="15" spans="2:37" x14ac:dyDescent="0.3">
      <c r="B15" s="56" t="s">
        <v>19</v>
      </c>
      <c r="C15" s="56">
        <v>3</v>
      </c>
      <c r="D15" s="56" t="s">
        <v>22</v>
      </c>
      <c r="E15" s="56">
        <v>520</v>
      </c>
      <c r="F15" s="56" t="s">
        <v>12</v>
      </c>
      <c r="G15" s="59" t="str">
        <f>IF(F15="","",INDEX('Wifi Quality Tracker'!C:C,MATCH('Scheduling Tool'!F15,'Wifi Quality Tracker'!B:B,0)))</f>
        <v>Excellent</v>
      </c>
      <c r="H15" s="57" t="s">
        <v>26</v>
      </c>
      <c r="I15" s="57">
        <v>42079</v>
      </c>
      <c r="J15" s="1"/>
      <c r="K15" s="4">
        <f>IF(SUMIF($I15,K$14,$E15)=0,"",SUMIF($I15,K$14,$E15))</f>
        <v>520</v>
      </c>
      <c r="L15" s="4" t="str">
        <f t="shared" ref="L15:AK25" si="4">IF(SUMIF($I15,L$14,$E15)=0,"",SUMIF($I15,L$14,$E15))</f>
        <v/>
      </c>
      <c r="M15" s="4" t="str">
        <f t="shared" si="4"/>
        <v/>
      </c>
      <c r="N15" s="6" t="str">
        <f t="shared" si="4"/>
        <v/>
      </c>
      <c r="O15" s="6" t="str">
        <f t="shared" si="4"/>
        <v/>
      </c>
      <c r="P15" s="4" t="str">
        <f t="shared" si="4"/>
        <v/>
      </c>
      <c r="Q15" s="4" t="str">
        <f t="shared" si="4"/>
        <v/>
      </c>
      <c r="R15" s="4" t="str">
        <f t="shared" si="4"/>
        <v/>
      </c>
      <c r="S15" s="2" t="str">
        <f t="shared" si="4"/>
        <v/>
      </c>
      <c r="T15" s="2" t="str">
        <f t="shared" si="4"/>
        <v/>
      </c>
      <c r="U15" s="6" t="str">
        <f t="shared" si="4"/>
        <v/>
      </c>
      <c r="V15" s="6" t="str">
        <f t="shared" si="4"/>
        <v/>
      </c>
      <c r="W15" s="2" t="str">
        <f t="shared" si="4"/>
        <v/>
      </c>
      <c r="X15" s="2" t="str">
        <f t="shared" si="4"/>
        <v/>
      </c>
      <c r="Y15" s="2" t="str">
        <f t="shared" si="4"/>
        <v/>
      </c>
      <c r="Z15" s="2" t="str">
        <f t="shared" si="4"/>
        <v/>
      </c>
      <c r="AA15" s="2" t="str">
        <f t="shared" si="4"/>
        <v/>
      </c>
      <c r="AB15" s="6" t="str">
        <f t="shared" si="4"/>
        <v/>
      </c>
      <c r="AC15" s="6" t="str">
        <f t="shared" si="4"/>
        <v/>
      </c>
      <c r="AD15" s="2" t="str">
        <f t="shared" si="4"/>
        <v/>
      </c>
      <c r="AE15" s="2" t="str">
        <f t="shared" si="4"/>
        <v/>
      </c>
      <c r="AF15" s="2" t="str">
        <f t="shared" si="4"/>
        <v/>
      </c>
      <c r="AG15" s="2" t="str">
        <f t="shared" si="4"/>
        <v/>
      </c>
      <c r="AH15" s="2" t="str">
        <f t="shared" si="4"/>
        <v/>
      </c>
      <c r="AI15" s="6" t="str">
        <f t="shared" si="4"/>
        <v/>
      </c>
      <c r="AJ15" s="6" t="str">
        <f t="shared" si="4"/>
        <v/>
      </c>
      <c r="AK15" s="2" t="str">
        <f t="shared" si="4"/>
        <v/>
      </c>
    </row>
    <row r="16" spans="2:37" x14ac:dyDescent="0.3">
      <c r="B16" s="56" t="s">
        <v>20</v>
      </c>
      <c r="C16" s="56">
        <v>4</v>
      </c>
      <c r="D16" s="56" t="s">
        <v>13</v>
      </c>
      <c r="E16" s="56">
        <v>16</v>
      </c>
      <c r="F16" s="56" t="s">
        <v>23</v>
      </c>
      <c r="G16" s="59" t="str">
        <f>IF(F16="","",INDEX('Wifi Quality Tracker'!C:C,MATCH('Scheduling Tool'!F16,'Wifi Quality Tracker'!B:B,0)))</f>
        <v>Satisfactory</v>
      </c>
      <c r="H16" s="57" t="s">
        <v>26</v>
      </c>
      <c r="I16" s="57">
        <v>42079</v>
      </c>
      <c r="J16" s="1"/>
      <c r="K16" s="4">
        <f t="shared" ref="K16:Z31" si="5">IF(SUMIF($I16,K$14,$E16)=0,"",SUMIF($I16,K$14,$E16))</f>
        <v>16</v>
      </c>
      <c r="L16" s="4" t="str">
        <f t="shared" si="5"/>
        <v/>
      </c>
      <c r="M16" s="4" t="str">
        <f t="shared" si="5"/>
        <v/>
      </c>
      <c r="N16" s="6" t="str">
        <f t="shared" si="5"/>
        <v/>
      </c>
      <c r="O16" s="6" t="str">
        <f t="shared" si="5"/>
        <v/>
      </c>
      <c r="P16" s="4" t="str">
        <f t="shared" si="5"/>
        <v/>
      </c>
      <c r="Q16" s="4" t="str">
        <f t="shared" si="5"/>
        <v/>
      </c>
      <c r="R16" s="4" t="str">
        <f t="shared" si="5"/>
        <v/>
      </c>
      <c r="S16" s="2" t="str">
        <f t="shared" si="5"/>
        <v/>
      </c>
      <c r="T16" s="2" t="str">
        <f t="shared" si="5"/>
        <v/>
      </c>
      <c r="U16" s="6" t="str">
        <f t="shared" si="5"/>
        <v/>
      </c>
      <c r="V16" s="6" t="str">
        <f t="shared" si="5"/>
        <v/>
      </c>
      <c r="W16" s="2" t="str">
        <f t="shared" si="5"/>
        <v/>
      </c>
      <c r="X16" s="2" t="str">
        <f t="shared" si="5"/>
        <v/>
      </c>
      <c r="Y16" s="2" t="str">
        <f t="shared" si="5"/>
        <v/>
      </c>
      <c r="Z16" s="2" t="str">
        <f t="shared" si="5"/>
        <v/>
      </c>
      <c r="AA16" s="2" t="str">
        <f t="shared" si="4"/>
        <v/>
      </c>
      <c r="AB16" s="6" t="str">
        <f t="shared" si="4"/>
        <v/>
      </c>
      <c r="AC16" s="6" t="str">
        <f t="shared" si="4"/>
        <v/>
      </c>
      <c r="AD16" s="2" t="str">
        <f t="shared" si="4"/>
        <v/>
      </c>
      <c r="AE16" s="2" t="str">
        <f t="shared" si="4"/>
        <v/>
      </c>
      <c r="AF16" s="2" t="str">
        <f t="shared" si="4"/>
        <v/>
      </c>
      <c r="AG16" s="2" t="str">
        <f t="shared" si="4"/>
        <v/>
      </c>
      <c r="AH16" s="2" t="str">
        <f t="shared" si="4"/>
        <v/>
      </c>
      <c r="AI16" s="6" t="str">
        <f t="shared" si="4"/>
        <v/>
      </c>
      <c r="AJ16" s="6" t="str">
        <f t="shared" si="4"/>
        <v/>
      </c>
      <c r="AK16" s="2" t="str">
        <f t="shared" si="4"/>
        <v/>
      </c>
    </row>
    <row r="17" spans="2:37" x14ac:dyDescent="0.3">
      <c r="B17" s="56" t="s">
        <v>21</v>
      </c>
      <c r="C17" s="56">
        <v>3</v>
      </c>
      <c r="D17" s="56" t="s">
        <v>22</v>
      </c>
      <c r="E17" s="56">
        <v>11</v>
      </c>
      <c r="F17" s="56" t="s">
        <v>24</v>
      </c>
      <c r="G17" s="59" t="str">
        <f>IF(F17="","",INDEX('Wifi Quality Tracker'!C:C,MATCH('Scheduling Tool'!F17,'Wifi Quality Tracker'!B:B,0)))</f>
        <v>Poor</v>
      </c>
      <c r="H17" s="57" t="s">
        <v>26</v>
      </c>
      <c r="I17" s="57">
        <v>42080</v>
      </c>
      <c r="J17" s="1"/>
      <c r="K17" s="4" t="str">
        <f t="shared" si="5"/>
        <v/>
      </c>
      <c r="L17" s="4">
        <f t="shared" si="4"/>
        <v>11</v>
      </c>
      <c r="M17" s="4" t="str">
        <f t="shared" si="4"/>
        <v/>
      </c>
      <c r="N17" s="6" t="str">
        <f t="shared" si="4"/>
        <v/>
      </c>
      <c r="O17" s="6" t="str">
        <f t="shared" si="4"/>
        <v/>
      </c>
      <c r="P17" s="4" t="str">
        <f t="shared" si="4"/>
        <v/>
      </c>
      <c r="Q17" s="4" t="str">
        <f t="shared" si="4"/>
        <v/>
      </c>
      <c r="R17" s="4" t="str">
        <f t="shared" si="4"/>
        <v/>
      </c>
      <c r="S17" s="2" t="str">
        <f t="shared" si="4"/>
        <v/>
      </c>
      <c r="T17" s="2" t="str">
        <f t="shared" si="4"/>
        <v/>
      </c>
      <c r="U17" s="6" t="str">
        <f t="shared" si="4"/>
        <v/>
      </c>
      <c r="V17" s="6" t="str">
        <f t="shared" si="4"/>
        <v/>
      </c>
      <c r="W17" s="2" t="str">
        <f t="shared" si="4"/>
        <v/>
      </c>
      <c r="X17" s="2" t="str">
        <f t="shared" si="4"/>
        <v/>
      </c>
      <c r="Y17" s="2" t="str">
        <f t="shared" si="4"/>
        <v/>
      </c>
      <c r="Z17" s="2" t="str">
        <f t="shared" si="4"/>
        <v/>
      </c>
      <c r="AA17" s="2" t="str">
        <f t="shared" si="4"/>
        <v/>
      </c>
      <c r="AB17" s="6" t="str">
        <f t="shared" si="4"/>
        <v/>
      </c>
      <c r="AC17" s="6" t="str">
        <f t="shared" si="4"/>
        <v/>
      </c>
      <c r="AD17" s="2" t="str">
        <f t="shared" si="4"/>
        <v/>
      </c>
      <c r="AE17" s="2" t="str">
        <f t="shared" si="4"/>
        <v/>
      </c>
      <c r="AF17" s="2" t="str">
        <f t="shared" si="4"/>
        <v/>
      </c>
      <c r="AG17" s="2" t="str">
        <f t="shared" si="4"/>
        <v/>
      </c>
      <c r="AH17" s="2" t="str">
        <f t="shared" si="4"/>
        <v/>
      </c>
      <c r="AI17" s="6" t="str">
        <f t="shared" si="4"/>
        <v/>
      </c>
      <c r="AJ17" s="6" t="str">
        <f t="shared" si="4"/>
        <v/>
      </c>
      <c r="AK17" s="2" t="str">
        <f t="shared" si="4"/>
        <v/>
      </c>
    </row>
    <row r="18" spans="2:37" x14ac:dyDescent="0.3">
      <c r="B18" s="56" t="s">
        <v>10</v>
      </c>
      <c r="C18" s="56">
        <v>4</v>
      </c>
      <c r="D18" s="56" t="s">
        <v>13</v>
      </c>
      <c r="E18" s="56">
        <v>35</v>
      </c>
      <c r="F18" s="56" t="s">
        <v>25</v>
      </c>
      <c r="G18" s="59" t="str">
        <f>IF(F18="","",INDEX('Wifi Quality Tracker'!C:C,MATCH('Scheduling Tool'!F18,'Wifi Quality Tracker'!B:B,0)))</f>
        <v>Satisfactory</v>
      </c>
      <c r="H18" s="57" t="s">
        <v>26</v>
      </c>
      <c r="I18" s="57">
        <v>42084</v>
      </c>
      <c r="J18" s="1"/>
      <c r="K18" s="4" t="str">
        <f t="shared" si="5"/>
        <v/>
      </c>
      <c r="L18" s="4" t="str">
        <f t="shared" si="4"/>
        <v/>
      </c>
      <c r="M18" s="4" t="str">
        <f t="shared" si="4"/>
        <v/>
      </c>
      <c r="N18" s="6" t="str">
        <f t="shared" si="4"/>
        <v/>
      </c>
      <c r="O18" s="6" t="str">
        <f t="shared" si="4"/>
        <v/>
      </c>
      <c r="P18" s="4">
        <f t="shared" si="4"/>
        <v>35</v>
      </c>
      <c r="Q18" s="4" t="str">
        <f t="shared" si="4"/>
        <v/>
      </c>
      <c r="R18" s="4" t="str">
        <f t="shared" si="4"/>
        <v/>
      </c>
      <c r="S18" s="2" t="str">
        <f t="shared" si="4"/>
        <v/>
      </c>
      <c r="T18" s="2" t="str">
        <f t="shared" si="4"/>
        <v/>
      </c>
      <c r="U18" s="6" t="str">
        <f t="shared" si="4"/>
        <v/>
      </c>
      <c r="V18" s="6" t="str">
        <f t="shared" si="4"/>
        <v/>
      </c>
      <c r="W18" s="2" t="str">
        <f t="shared" si="4"/>
        <v/>
      </c>
      <c r="X18" s="2" t="str">
        <f t="shared" si="4"/>
        <v/>
      </c>
      <c r="Y18" s="2" t="str">
        <f t="shared" si="4"/>
        <v/>
      </c>
      <c r="Z18" s="2" t="str">
        <f t="shared" si="4"/>
        <v/>
      </c>
      <c r="AA18" s="2" t="str">
        <f t="shared" si="4"/>
        <v/>
      </c>
      <c r="AB18" s="6" t="str">
        <f t="shared" si="4"/>
        <v/>
      </c>
      <c r="AC18" s="6" t="str">
        <f t="shared" si="4"/>
        <v/>
      </c>
      <c r="AD18" s="2" t="str">
        <f t="shared" si="4"/>
        <v/>
      </c>
      <c r="AE18" s="2" t="str">
        <f t="shared" si="4"/>
        <v/>
      </c>
      <c r="AF18" s="2" t="str">
        <f t="shared" si="4"/>
        <v/>
      </c>
      <c r="AG18" s="2" t="str">
        <f t="shared" si="4"/>
        <v/>
      </c>
      <c r="AH18" s="2" t="str">
        <f t="shared" si="4"/>
        <v/>
      </c>
      <c r="AI18" s="6" t="str">
        <f t="shared" si="4"/>
        <v/>
      </c>
      <c r="AJ18" s="6" t="str">
        <f t="shared" si="4"/>
        <v/>
      </c>
      <c r="AK18" s="2" t="str">
        <f t="shared" si="4"/>
        <v/>
      </c>
    </row>
    <row r="19" spans="2:37" x14ac:dyDescent="0.3">
      <c r="B19" s="58"/>
      <c r="C19" s="58"/>
      <c r="D19" s="58"/>
      <c r="E19" s="56"/>
      <c r="F19" s="58"/>
      <c r="G19" s="59" t="str">
        <f>IF(F19="","",INDEX('Wifi Quality Tracker'!C:C,MATCH('Scheduling Tool'!F19,'Wifi Quality Tracker'!B:B,0)))</f>
        <v/>
      </c>
      <c r="H19" s="58"/>
      <c r="I19" s="57"/>
      <c r="J19" s="1"/>
      <c r="K19" s="4" t="str">
        <f t="shared" si="5"/>
        <v/>
      </c>
      <c r="L19" s="4" t="str">
        <f t="shared" si="4"/>
        <v/>
      </c>
      <c r="M19" s="4" t="str">
        <f t="shared" si="4"/>
        <v/>
      </c>
      <c r="N19" s="6" t="str">
        <f t="shared" si="4"/>
        <v/>
      </c>
      <c r="O19" s="6" t="str">
        <f t="shared" si="4"/>
        <v/>
      </c>
      <c r="P19" s="2" t="str">
        <f t="shared" si="4"/>
        <v/>
      </c>
      <c r="Q19" s="2" t="str">
        <f t="shared" si="4"/>
        <v/>
      </c>
      <c r="R19" s="2" t="str">
        <f t="shared" si="4"/>
        <v/>
      </c>
      <c r="S19" s="2" t="str">
        <f t="shared" si="4"/>
        <v/>
      </c>
      <c r="T19" s="2" t="str">
        <f t="shared" si="4"/>
        <v/>
      </c>
      <c r="U19" s="6" t="str">
        <f t="shared" si="4"/>
        <v/>
      </c>
      <c r="V19" s="6" t="str">
        <f t="shared" si="4"/>
        <v/>
      </c>
      <c r="W19" s="2" t="str">
        <f t="shared" si="4"/>
        <v/>
      </c>
      <c r="X19" s="2" t="str">
        <f t="shared" si="4"/>
        <v/>
      </c>
      <c r="Y19" s="2" t="str">
        <f t="shared" si="4"/>
        <v/>
      </c>
      <c r="Z19" s="2" t="str">
        <f t="shared" si="4"/>
        <v/>
      </c>
      <c r="AA19" s="2" t="str">
        <f t="shared" si="4"/>
        <v/>
      </c>
      <c r="AB19" s="6" t="str">
        <f t="shared" si="4"/>
        <v/>
      </c>
      <c r="AC19" s="6" t="str">
        <f t="shared" si="4"/>
        <v/>
      </c>
      <c r="AD19" s="2" t="str">
        <f t="shared" si="4"/>
        <v/>
      </c>
      <c r="AE19" s="2" t="str">
        <f t="shared" si="4"/>
        <v/>
      </c>
      <c r="AF19" s="2" t="str">
        <f t="shared" si="4"/>
        <v/>
      </c>
      <c r="AG19" s="2" t="str">
        <f t="shared" si="4"/>
        <v/>
      </c>
      <c r="AH19" s="2" t="str">
        <f t="shared" si="4"/>
        <v/>
      </c>
      <c r="AI19" s="6" t="str">
        <f t="shared" si="4"/>
        <v/>
      </c>
      <c r="AJ19" s="6" t="str">
        <f t="shared" si="4"/>
        <v/>
      </c>
      <c r="AK19" s="2" t="str">
        <f t="shared" si="4"/>
        <v/>
      </c>
    </row>
    <row r="20" spans="2:37" x14ac:dyDescent="0.3">
      <c r="B20" s="58"/>
      <c r="C20" s="58"/>
      <c r="D20" s="58"/>
      <c r="E20" s="56"/>
      <c r="F20" s="58"/>
      <c r="G20" s="59" t="str">
        <f>IF(F20="","",INDEX('Wifi Quality Tracker'!C:C,MATCH('Scheduling Tool'!F20,'Wifi Quality Tracker'!B:B,0)))</f>
        <v/>
      </c>
      <c r="H20" s="58"/>
      <c r="I20" s="57"/>
      <c r="J20" s="1"/>
      <c r="K20" s="4" t="str">
        <f t="shared" si="5"/>
        <v/>
      </c>
      <c r="L20" s="4" t="str">
        <f t="shared" si="4"/>
        <v/>
      </c>
      <c r="M20" s="4" t="str">
        <f t="shared" si="4"/>
        <v/>
      </c>
      <c r="N20" s="6" t="str">
        <f t="shared" si="4"/>
        <v/>
      </c>
      <c r="O20" s="6" t="str">
        <f t="shared" si="4"/>
        <v/>
      </c>
      <c r="P20" s="2" t="str">
        <f t="shared" si="4"/>
        <v/>
      </c>
      <c r="Q20" s="2" t="str">
        <f t="shared" si="4"/>
        <v/>
      </c>
      <c r="R20" s="2" t="str">
        <f t="shared" si="4"/>
        <v/>
      </c>
      <c r="S20" s="2" t="str">
        <f t="shared" si="4"/>
        <v/>
      </c>
      <c r="T20" s="2" t="str">
        <f t="shared" si="4"/>
        <v/>
      </c>
      <c r="U20" s="6" t="str">
        <f t="shared" si="4"/>
        <v/>
      </c>
      <c r="V20" s="6" t="str">
        <f t="shared" si="4"/>
        <v/>
      </c>
      <c r="W20" s="2" t="str">
        <f t="shared" si="4"/>
        <v/>
      </c>
      <c r="X20" s="2" t="str">
        <f t="shared" si="4"/>
        <v/>
      </c>
      <c r="Y20" s="2" t="str">
        <f t="shared" si="4"/>
        <v/>
      </c>
      <c r="Z20" s="2" t="str">
        <f t="shared" si="4"/>
        <v/>
      </c>
      <c r="AA20" s="2" t="str">
        <f t="shared" si="4"/>
        <v/>
      </c>
      <c r="AB20" s="6" t="str">
        <f t="shared" si="4"/>
        <v/>
      </c>
      <c r="AC20" s="6" t="str">
        <f t="shared" si="4"/>
        <v/>
      </c>
      <c r="AD20" s="2" t="str">
        <f t="shared" si="4"/>
        <v/>
      </c>
      <c r="AE20" s="2" t="str">
        <f t="shared" si="4"/>
        <v/>
      </c>
      <c r="AF20" s="2" t="str">
        <f t="shared" si="4"/>
        <v/>
      </c>
      <c r="AG20" s="2" t="str">
        <f t="shared" si="4"/>
        <v/>
      </c>
      <c r="AH20" s="2" t="str">
        <f t="shared" si="4"/>
        <v/>
      </c>
      <c r="AI20" s="6" t="str">
        <f t="shared" si="4"/>
        <v/>
      </c>
      <c r="AJ20" s="6" t="str">
        <f t="shared" si="4"/>
        <v/>
      </c>
      <c r="AK20" s="2" t="str">
        <f t="shared" si="4"/>
        <v/>
      </c>
    </row>
    <row r="21" spans="2:37" x14ac:dyDescent="0.3">
      <c r="B21" s="58"/>
      <c r="C21" s="58"/>
      <c r="D21" s="58"/>
      <c r="E21" s="56"/>
      <c r="F21" s="58"/>
      <c r="G21" s="59" t="str">
        <f>IF(F21="","",INDEX('Wifi Quality Tracker'!C:C,MATCH('Scheduling Tool'!F21,'Wifi Quality Tracker'!B:B,0)))</f>
        <v/>
      </c>
      <c r="H21" s="58"/>
      <c r="I21" s="57"/>
      <c r="J21" s="1"/>
      <c r="K21" s="4" t="str">
        <f t="shared" si="5"/>
        <v/>
      </c>
      <c r="L21" s="4" t="str">
        <f t="shared" si="4"/>
        <v/>
      </c>
      <c r="M21" s="4" t="str">
        <f t="shared" si="4"/>
        <v/>
      </c>
      <c r="N21" s="6" t="str">
        <f t="shared" si="4"/>
        <v/>
      </c>
      <c r="O21" s="6" t="str">
        <f t="shared" si="4"/>
        <v/>
      </c>
      <c r="P21" s="2" t="str">
        <f t="shared" si="4"/>
        <v/>
      </c>
      <c r="Q21" s="2" t="str">
        <f t="shared" si="4"/>
        <v/>
      </c>
      <c r="R21" s="2" t="str">
        <f t="shared" si="4"/>
        <v/>
      </c>
      <c r="S21" s="2" t="str">
        <f t="shared" si="4"/>
        <v/>
      </c>
      <c r="T21" s="2" t="str">
        <f t="shared" si="4"/>
        <v/>
      </c>
      <c r="U21" s="6" t="str">
        <f t="shared" si="4"/>
        <v/>
      </c>
      <c r="V21" s="6" t="str">
        <f t="shared" si="4"/>
        <v/>
      </c>
      <c r="W21" s="2" t="str">
        <f t="shared" si="4"/>
        <v/>
      </c>
      <c r="X21" s="2" t="str">
        <f t="shared" si="4"/>
        <v/>
      </c>
      <c r="Y21" s="2" t="str">
        <f t="shared" si="4"/>
        <v/>
      </c>
      <c r="Z21" s="2" t="str">
        <f t="shared" si="4"/>
        <v/>
      </c>
      <c r="AA21" s="2" t="str">
        <f t="shared" si="4"/>
        <v/>
      </c>
      <c r="AB21" s="6" t="str">
        <f t="shared" si="4"/>
        <v/>
      </c>
      <c r="AC21" s="6" t="str">
        <f t="shared" si="4"/>
        <v/>
      </c>
      <c r="AD21" s="2" t="str">
        <f t="shared" si="4"/>
        <v/>
      </c>
      <c r="AE21" s="2" t="str">
        <f t="shared" si="4"/>
        <v/>
      </c>
      <c r="AF21" s="2" t="str">
        <f t="shared" si="4"/>
        <v/>
      </c>
      <c r="AG21" s="2" t="str">
        <f t="shared" si="4"/>
        <v/>
      </c>
      <c r="AH21" s="2" t="str">
        <f t="shared" si="4"/>
        <v/>
      </c>
      <c r="AI21" s="6" t="str">
        <f t="shared" si="4"/>
        <v/>
      </c>
      <c r="AJ21" s="6" t="str">
        <f t="shared" si="4"/>
        <v/>
      </c>
      <c r="AK21" s="2" t="str">
        <f t="shared" si="4"/>
        <v/>
      </c>
    </row>
    <row r="22" spans="2:37" x14ac:dyDescent="0.3">
      <c r="B22" s="58"/>
      <c r="C22" s="58"/>
      <c r="D22" s="58"/>
      <c r="E22" s="56"/>
      <c r="F22" s="58"/>
      <c r="G22" s="59" t="str">
        <f>IF(F22="","",INDEX('Wifi Quality Tracker'!C:C,MATCH('Scheduling Tool'!F22,'Wifi Quality Tracker'!B:B,0)))</f>
        <v/>
      </c>
      <c r="H22" s="58"/>
      <c r="I22" s="57"/>
      <c r="J22" s="1"/>
      <c r="K22" s="4" t="str">
        <f t="shared" si="5"/>
        <v/>
      </c>
      <c r="L22" s="4" t="str">
        <f t="shared" si="4"/>
        <v/>
      </c>
      <c r="M22" s="4" t="str">
        <f t="shared" si="4"/>
        <v/>
      </c>
      <c r="N22" s="6" t="str">
        <f t="shared" si="4"/>
        <v/>
      </c>
      <c r="O22" s="6" t="str">
        <f t="shared" si="4"/>
        <v/>
      </c>
      <c r="P22" s="2" t="str">
        <f t="shared" si="4"/>
        <v/>
      </c>
      <c r="Q22" s="2" t="str">
        <f t="shared" si="4"/>
        <v/>
      </c>
      <c r="R22" s="2" t="str">
        <f t="shared" si="4"/>
        <v/>
      </c>
      <c r="S22" s="2" t="str">
        <f t="shared" si="4"/>
        <v/>
      </c>
      <c r="T22" s="2" t="str">
        <f t="shared" si="4"/>
        <v/>
      </c>
      <c r="U22" s="6" t="str">
        <f t="shared" si="4"/>
        <v/>
      </c>
      <c r="V22" s="6" t="str">
        <f t="shared" si="4"/>
        <v/>
      </c>
      <c r="W22" s="2" t="str">
        <f t="shared" si="4"/>
        <v/>
      </c>
      <c r="X22" s="2" t="str">
        <f t="shared" si="4"/>
        <v/>
      </c>
      <c r="Y22" s="2" t="str">
        <f t="shared" si="4"/>
        <v/>
      </c>
      <c r="Z22" s="2" t="str">
        <f t="shared" si="4"/>
        <v/>
      </c>
      <c r="AA22" s="2" t="str">
        <f t="shared" si="4"/>
        <v/>
      </c>
      <c r="AB22" s="6" t="str">
        <f t="shared" si="4"/>
        <v/>
      </c>
      <c r="AC22" s="6" t="str">
        <f t="shared" si="4"/>
        <v/>
      </c>
      <c r="AD22" s="2" t="str">
        <f t="shared" si="4"/>
        <v/>
      </c>
      <c r="AE22" s="2" t="str">
        <f t="shared" si="4"/>
        <v/>
      </c>
      <c r="AF22" s="2" t="str">
        <f t="shared" si="4"/>
        <v/>
      </c>
      <c r="AG22" s="2" t="str">
        <f t="shared" si="4"/>
        <v/>
      </c>
      <c r="AH22" s="2" t="str">
        <f t="shared" si="4"/>
        <v/>
      </c>
      <c r="AI22" s="6" t="str">
        <f t="shared" si="4"/>
        <v/>
      </c>
      <c r="AJ22" s="6" t="str">
        <f t="shared" si="4"/>
        <v/>
      </c>
      <c r="AK22" s="2" t="str">
        <f t="shared" si="4"/>
        <v/>
      </c>
    </row>
    <row r="23" spans="2:37" x14ac:dyDescent="0.3">
      <c r="B23" s="58"/>
      <c r="C23" s="58"/>
      <c r="D23" s="58"/>
      <c r="E23" s="56"/>
      <c r="F23" s="58"/>
      <c r="G23" s="59" t="str">
        <f>IF(F23="","",INDEX('Wifi Quality Tracker'!C:C,MATCH('Scheduling Tool'!F23,'Wifi Quality Tracker'!B:B,0)))</f>
        <v/>
      </c>
      <c r="H23" s="58"/>
      <c r="I23" s="57"/>
      <c r="J23" s="1"/>
      <c r="K23" s="4" t="str">
        <f t="shared" si="5"/>
        <v/>
      </c>
      <c r="L23" s="4" t="str">
        <f t="shared" si="4"/>
        <v/>
      </c>
      <c r="M23" s="4" t="str">
        <f t="shared" si="4"/>
        <v/>
      </c>
      <c r="N23" s="6" t="str">
        <f t="shared" si="4"/>
        <v/>
      </c>
      <c r="O23" s="6" t="str">
        <f t="shared" si="4"/>
        <v/>
      </c>
      <c r="P23" s="2" t="str">
        <f t="shared" si="4"/>
        <v/>
      </c>
      <c r="Q23" s="2" t="str">
        <f t="shared" si="4"/>
        <v/>
      </c>
      <c r="R23" s="2" t="str">
        <f t="shared" si="4"/>
        <v/>
      </c>
      <c r="S23" s="2" t="str">
        <f t="shared" si="4"/>
        <v/>
      </c>
      <c r="T23" s="2" t="str">
        <f t="shared" si="4"/>
        <v/>
      </c>
      <c r="U23" s="6" t="str">
        <f t="shared" si="4"/>
        <v/>
      </c>
      <c r="V23" s="6" t="str">
        <f t="shared" si="4"/>
        <v/>
      </c>
      <c r="W23" s="2" t="str">
        <f t="shared" si="4"/>
        <v/>
      </c>
      <c r="X23" s="2" t="str">
        <f t="shared" si="4"/>
        <v/>
      </c>
      <c r="Y23" s="2" t="str">
        <f t="shared" si="4"/>
        <v/>
      </c>
      <c r="Z23" s="2" t="str">
        <f t="shared" si="4"/>
        <v/>
      </c>
      <c r="AA23" s="2" t="str">
        <f t="shared" si="4"/>
        <v/>
      </c>
      <c r="AB23" s="6" t="str">
        <f t="shared" si="4"/>
        <v/>
      </c>
      <c r="AC23" s="6" t="str">
        <f t="shared" si="4"/>
        <v/>
      </c>
      <c r="AD23" s="2" t="str">
        <f t="shared" si="4"/>
        <v/>
      </c>
      <c r="AE23" s="2" t="str">
        <f t="shared" si="4"/>
        <v/>
      </c>
      <c r="AF23" s="2" t="str">
        <f t="shared" si="4"/>
        <v/>
      </c>
      <c r="AG23" s="2" t="str">
        <f t="shared" si="4"/>
        <v/>
      </c>
      <c r="AH23" s="2" t="str">
        <f t="shared" si="4"/>
        <v/>
      </c>
      <c r="AI23" s="6" t="str">
        <f t="shared" si="4"/>
        <v/>
      </c>
      <c r="AJ23" s="6" t="str">
        <f t="shared" si="4"/>
        <v/>
      </c>
      <c r="AK23" s="2" t="str">
        <f t="shared" si="4"/>
        <v/>
      </c>
    </row>
    <row r="24" spans="2:37" x14ac:dyDescent="0.3">
      <c r="B24" s="58"/>
      <c r="C24" s="58"/>
      <c r="D24" s="58"/>
      <c r="E24" s="56"/>
      <c r="F24" s="58"/>
      <c r="G24" s="59" t="str">
        <f>IF(F24="","",INDEX('Wifi Quality Tracker'!C:C,MATCH('Scheduling Tool'!F24,'Wifi Quality Tracker'!B:B,0)))</f>
        <v/>
      </c>
      <c r="H24" s="58"/>
      <c r="I24" s="57"/>
      <c r="J24" s="1"/>
      <c r="K24" s="4" t="str">
        <f t="shared" si="5"/>
        <v/>
      </c>
      <c r="L24" s="4" t="str">
        <f t="shared" si="4"/>
        <v/>
      </c>
      <c r="M24" s="4" t="str">
        <f t="shared" si="4"/>
        <v/>
      </c>
      <c r="N24" s="6" t="str">
        <f t="shared" si="4"/>
        <v/>
      </c>
      <c r="O24" s="6" t="str">
        <f t="shared" si="4"/>
        <v/>
      </c>
      <c r="P24" s="2" t="str">
        <f t="shared" si="4"/>
        <v/>
      </c>
      <c r="Q24" s="2" t="str">
        <f t="shared" si="4"/>
        <v/>
      </c>
      <c r="R24" s="2" t="str">
        <f t="shared" si="4"/>
        <v/>
      </c>
      <c r="S24" s="2" t="str">
        <f t="shared" si="4"/>
        <v/>
      </c>
      <c r="T24" s="2" t="str">
        <f t="shared" si="4"/>
        <v/>
      </c>
      <c r="U24" s="6" t="str">
        <f t="shared" si="4"/>
        <v/>
      </c>
      <c r="V24" s="6" t="str">
        <f t="shared" si="4"/>
        <v/>
      </c>
      <c r="W24" s="2" t="str">
        <f t="shared" si="4"/>
        <v/>
      </c>
      <c r="X24" s="2" t="str">
        <f t="shared" si="4"/>
        <v/>
      </c>
      <c r="Y24" s="2" t="str">
        <f t="shared" si="4"/>
        <v/>
      </c>
      <c r="Z24" s="2" t="str">
        <f t="shared" si="4"/>
        <v/>
      </c>
      <c r="AA24" s="2" t="str">
        <f t="shared" si="4"/>
        <v/>
      </c>
      <c r="AB24" s="6" t="str">
        <f t="shared" si="4"/>
        <v/>
      </c>
      <c r="AC24" s="6" t="str">
        <f t="shared" si="4"/>
        <v/>
      </c>
      <c r="AD24" s="2" t="str">
        <f t="shared" si="4"/>
        <v/>
      </c>
      <c r="AE24" s="2" t="str">
        <f t="shared" si="4"/>
        <v/>
      </c>
      <c r="AF24" s="2" t="str">
        <f t="shared" si="4"/>
        <v/>
      </c>
      <c r="AG24" s="2" t="str">
        <f t="shared" si="4"/>
        <v/>
      </c>
      <c r="AH24" s="2" t="str">
        <f t="shared" si="4"/>
        <v/>
      </c>
      <c r="AI24" s="6" t="str">
        <f t="shared" si="4"/>
        <v/>
      </c>
      <c r="AJ24" s="6" t="str">
        <f t="shared" si="4"/>
        <v/>
      </c>
      <c r="AK24" s="2" t="str">
        <f t="shared" si="4"/>
        <v/>
      </c>
    </row>
    <row r="25" spans="2:37" x14ac:dyDescent="0.3">
      <c r="B25" s="58"/>
      <c r="C25" s="58"/>
      <c r="D25" s="58"/>
      <c r="E25" s="56"/>
      <c r="F25" s="58"/>
      <c r="G25" s="59" t="str">
        <f>IF(F25="","",INDEX('Wifi Quality Tracker'!C:C,MATCH('Scheduling Tool'!F25,'Wifi Quality Tracker'!B:B,0)))</f>
        <v/>
      </c>
      <c r="H25" s="58"/>
      <c r="I25" s="57"/>
      <c r="J25" s="1"/>
      <c r="K25" s="4" t="str">
        <f t="shared" si="5"/>
        <v/>
      </c>
      <c r="L25" s="4" t="str">
        <f t="shared" si="4"/>
        <v/>
      </c>
      <c r="M25" s="4" t="str">
        <f t="shared" si="4"/>
        <v/>
      </c>
      <c r="N25" s="6" t="str">
        <f t="shared" si="4"/>
        <v/>
      </c>
      <c r="O25" s="6" t="str">
        <f t="shared" si="4"/>
        <v/>
      </c>
      <c r="P25" s="2" t="str">
        <f t="shared" si="4"/>
        <v/>
      </c>
      <c r="Q25" s="2" t="str">
        <f t="shared" si="4"/>
        <v/>
      </c>
      <c r="R25" s="2" t="str">
        <f t="shared" si="4"/>
        <v/>
      </c>
      <c r="S25" s="2" t="str">
        <f t="shared" si="4"/>
        <v/>
      </c>
      <c r="T25" s="2" t="str">
        <f t="shared" si="4"/>
        <v/>
      </c>
      <c r="U25" s="6" t="str">
        <f t="shared" si="4"/>
        <v/>
      </c>
      <c r="V25" s="6" t="str">
        <f t="shared" ref="L25:AK35" si="6">IF(SUMIF($I25,V$14,$E25)=0,"",SUMIF($I25,V$14,$E25))</f>
        <v/>
      </c>
      <c r="W25" s="2" t="str">
        <f t="shared" si="6"/>
        <v/>
      </c>
      <c r="X25" s="2" t="str">
        <f t="shared" si="6"/>
        <v/>
      </c>
      <c r="Y25" s="2" t="str">
        <f t="shared" si="6"/>
        <v/>
      </c>
      <c r="Z25" s="2" t="str">
        <f t="shared" si="6"/>
        <v/>
      </c>
      <c r="AA25" s="2" t="str">
        <f t="shared" si="6"/>
        <v/>
      </c>
      <c r="AB25" s="6" t="str">
        <f t="shared" si="6"/>
        <v/>
      </c>
      <c r="AC25" s="6" t="str">
        <f t="shared" si="6"/>
        <v/>
      </c>
      <c r="AD25" s="2" t="str">
        <f t="shared" si="6"/>
        <v/>
      </c>
      <c r="AE25" s="2" t="str">
        <f t="shared" si="6"/>
        <v/>
      </c>
      <c r="AF25" s="2" t="str">
        <f t="shared" si="6"/>
        <v/>
      </c>
      <c r="AG25" s="2" t="str">
        <f t="shared" si="6"/>
        <v/>
      </c>
      <c r="AH25" s="2" t="str">
        <f t="shared" si="6"/>
        <v/>
      </c>
      <c r="AI25" s="6" t="str">
        <f t="shared" si="6"/>
        <v/>
      </c>
      <c r="AJ25" s="6" t="str">
        <f t="shared" si="6"/>
        <v/>
      </c>
      <c r="AK25" s="2" t="str">
        <f t="shared" si="6"/>
        <v/>
      </c>
    </row>
    <row r="26" spans="2:37" x14ac:dyDescent="0.3">
      <c r="B26" s="58"/>
      <c r="C26" s="58"/>
      <c r="D26" s="58"/>
      <c r="E26" s="56"/>
      <c r="F26" s="58"/>
      <c r="G26" s="59" t="str">
        <f>IF(F26="","",INDEX('Wifi Quality Tracker'!C:C,MATCH('Scheduling Tool'!F26,'Wifi Quality Tracker'!B:B,0)))</f>
        <v/>
      </c>
      <c r="H26" s="58"/>
      <c r="I26" s="57"/>
      <c r="J26" s="1"/>
      <c r="K26" s="4" t="str">
        <f t="shared" si="5"/>
        <v/>
      </c>
      <c r="L26" s="4" t="str">
        <f t="shared" si="6"/>
        <v/>
      </c>
      <c r="M26" s="4" t="str">
        <f t="shared" si="6"/>
        <v/>
      </c>
      <c r="N26" s="6" t="str">
        <f t="shared" si="6"/>
        <v/>
      </c>
      <c r="O26" s="6" t="str">
        <f t="shared" si="6"/>
        <v/>
      </c>
      <c r="P26" s="2" t="str">
        <f t="shared" si="6"/>
        <v/>
      </c>
      <c r="Q26" s="2" t="str">
        <f t="shared" si="6"/>
        <v/>
      </c>
      <c r="R26" s="2" t="str">
        <f t="shared" si="6"/>
        <v/>
      </c>
      <c r="S26" s="2" t="str">
        <f t="shared" si="6"/>
        <v/>
      </c>
      <c r="T26" s="2" t="str">
        <f t="shared" si="6"/>
        <v/>
      </c>
      <c r="U26" s="6" t="str">
        <f t="shared" si="6"/>
        <v/>
      </c>
      <c r="V26" s="6" t="str">
        <f t="shared" si="6"/>
        <v/>
      </c>
      <c r="W26" s="2" t="str">
        <f t="shared" si="6"/>
        <v/>
      </c>
      <c r="X26" s="2" t="str">
        <f t="shared" si="6"/>
        <v/>
      </c>
      <c r="Y26" s="2" t="str">
        <f t="shared" si="6"/>
        <v/>
      </c>
      <c r="Z26" s="2" t="str">
        <f t="shared" si="6"/>
        <v/>
      </c>
      <c r="AA26" s="2" t="str">
        <f t="shared" si="6"/>
        <v/>
      </c>
      <c r="AB26" s="6" t="str">
        <f t="shared" si="6"/>
        <v/>
      </c>
      <c r="AC26" s="6" t="str">
        <f t="shared" si="6"/>
        <v/>
      </c>
      <c r="AD26" s="2" t="str">
        <f t="shared" si="6"/>
        <v/>
      </c>
      <c r="AE26" s="2" t="str">
        <f t="shared" si="6"/>
        <v/>
      </c>
      <c r="AF26" s="2" t="str">
        <f t="shared" si="6"/>
        <v/>
      </c>
      <c r="AG26" s="2" t="str">
        <f t="shared" si="6"/>
        <v/>
      </c>
      <c r="AH26" s="2" t="str">
        <f t="shared" si="6"/>
        <v/>
      </c>
      <c r="AI26" s="6" t="str">
        <f t="shared" si="6"/>
        <v/>
      </c>
      <c r="AJ26" s="6" t="str">
        <f t="shared" si="6"/>
        <v/>
      </c>
      <c r="AK26" s="2" t="str">
        <f t="shared" si="6"/>
        <v/>
      </c>
    </row>
    <row r="27" spans="2:37" x14ac:dyDescent="0.3">
      <c r="B27" s="58"/>
      <c r="C27" s="58"/>
      <c r="D27" s="58"/>
      <c r="E27" s="56"/>
      <c r="F27" s="58"/>
      <c r="G27" s="59" t="str">
        <f>IF(F27="","",INDEX('Wifi Quality Tracker'!C:C,MATCH('Scheduling Tool'!F27,'Wifi Quality Tracker'!B:B,0)))</f>
        <v/>
      </c>
      <c r="H27" s="58"/>
      <c r="I27" s="57"/>
      <c r="J27" s="1"/>
      <c r="K27" s="4" t="str">
        <f t="shared" si="5"/>
        <v/>
      </c>
      <c r="L27" s="4" t="str">
        <f t="shared" si="6"/>
        <v/>
      </c>
      <c r="M27" s="4" t="str">
        <f t="shared" si="6"/>
        <v/>
      </c>
      <c r="N27" s="6" t="str">
        <f t="shared" si="6"/>
        <v/>
      </c>
      <c r="O27" s="6" t="str">
        <f t="shared" si="6"/>
        <v/>
      </c>
      <c r="P27" s="2" t="str">
        <f t="shared" si="6"/>
        <v/>
      </c>
      <c r="Q27" s="2" t="str">
        <f t="shared" si="6"/>
        <v/>
      </c>
      <c r="R27" s="2" t="str">
        <f t="shared" si="6"/>
        <v/>
      </c>
      <c r="S27" s="2" t="str">
        <f t="shared" si="6"/>
        <v/>
      </c>
      <c r="T27" s="2" t="str">
        <f t="shared" si="6"/>
        <v/>
      </c>
      <c r="U27" s="6" t="str">
        <f t="shared" si="6"/>
        <v/>
      </c>
      <c r="V27" s="6" t="str">
        <f t="shared" si="6"/>
        <v/>
      </c>
      <c r="W27" s="2" t="str">
        <f t="shared" si="6"/>
        <v/>
      </c>
      <c r="X27" s="2" t="str">
        <f t="shared" si="6"/>
        <v/>
      </c>
      <c r="Y27" s="2" t="str">
        <f t="shared" si="6"/>
        <v/>
      </c>
      <c r="Z27" s="2" t="str">
        <f t="shared" si="6"/>
        <v/>
      </c>
      <c r="AA27" s="2" t="str">
        <f t="shared" si="6"/>
        <v/>
      </c>
      <c r="AB27" s="6" t="str">
        <f t="shared" si="6"/>
        <v/>
      </c>
      <c r="AC27" s="6" t="str">
        <f t="shared" si="6"/>
        <v/>
      </c>
      <c r="AD27" s="2" t="str">
        <f t="shared" si="6"/>
        <v/>
      </c>
      <c r="AE27" s="2" t="str">
        <f t="shared" si="6"/>
        <v/>
      </c>
      <c r="AF27" s="2" t="str">
        <f t="shared" si="6"/>
        <v/>
      </c>
      <c r="AG27" s="2" t="str">
        <f t="shared" si="6"/>
        <v/>
      </c>
      <c r="AH27" s="2" t="str">
        <f t="shared" si="6"/>
        <v/>
      </c>
      <c r="AI27" s="6" t="str">
        <f t="shared" si="6"/>
        <v/>
      </c>
      <c r="AJ27" s="6" t="str">
        <f t="shared" si="6"/>
        <v/>
      </c>
      <c r="AK27" s="2" t="str">
        <f t="shared" si="6"/>
        <v/>
      </c>
    </row>
    <row r="28" spans="2:37" x14ac:dyDescent="0.3">
      <c r="B28" s="58"/>
      <c r="C28" s="58"/>
      <c r="D28" s="58"/>
      <c r="E28" s="56"/>
      <c r="F28" s="58"/>
      <c r="G28" s="59" t="str">
        <f>IF(F28="","",INDEX('Wifi Quality Tracker'!C:C,MATCH('Scheduling Tool'!F28,'Wifi Quality Tracker'!B:B,0)))</f>
        <v/>
      </c>
      <c r="H28" s="58"/>
      <c r="I28" s="57"/>
      <c r="J28" s="1"/>
      <c r="K28" s="4" t="str">
        <f t="shared" si="5"/>
        <v/>
      </c>
      <c r="L28" s="4" t="str">
        <f t="shared" si="6"/>
        <v/>
      </c>
      <c r="M28" s="4" t="str">
        <f t="shared" si="6"/>
        <v/>
      </c>
      <c r="N28" s="6" t="str">
        <f t="shared" si="6"/>
        <v/>
      </c>
      <c r="O28" s="6" t="str">
        <f t="shared" si="6"/>
        <v/>
      </c>
      <c r="P28" s="2" t="str">
        <f t="shared" si="6"/>
        <v/>
      </c>
      <c r="Q28" s="2" t="str">
        <f t="shared" si="6"/>
        <v/>
      </c>
      <c r="R28" s="2" t="str">
        <f t="shared" si="6"/>
        <v/>
      </c>
      <c r="S28" s="2" t="str">
        <f t="shared" si="6"/>
        <v/>
      </c>
      <c r="T28" s="2" t="str">
        <f t="shared" si="6"/>
        <v/>
      </c>
      <c r="U28" s="6" t="str">
        <f t="shared" si="6"/>
        <v/>
      </c>
      <c r="V28" s="6" t="str">
        <f t="shared" si="6"/>
        <v/>
      </c>
      <c r="W28" s="2" t="str">
        <f t="shared" si="6"/>
        <v/>
      </c>
      <c r="X28" s="2" t="str">
        <f t="shared" si="6"/>
        <v/>
      </c>
      <c r="Y28" s="2" t="str">
        <f t="shared" si="6"/>
        <v/>
      </c>
      <c r="Z28" s="2" t="str">
        <f t="shared" si="6"/>
        <v/>
      </c>
      <c r="AA28" s="2" t="str">
        <f t="shared" si="6"/>
        <v/>
      </c>
      <c r="AB28" s="6" t="str">
        <f t="shared" si="6"/>
        <v/>
      </c>
      <c r="AC28" s="6" t="str">
        <f t="shared" si="6"/>
        <v/>
      </c>
      <c r="AD28" s="2" t="str">
        <f t="shared" si="6"/>
        <v/>
      </c>
      <c r="AE28" s="2" t="str">
        <f t="shared" si="6"/>
        <v/>
      </c>
      <c r="AF28" s="2" t="str">
        <f t="shared" si="6"/>
        <v/>
      </c>
      <c r="AG28" s="2" t="str">
        <f t="shared" si="6"/>
        <v/>
      </c>
      <c r="AH28" s="2" t="str">
        <f t="shared" si="6"/>
        <v/>
      </c>
      <c r="AI28" s="6" t="str">
        <f t="shared" si="6"/>
        <v/>
      </c>
      <c r="AJ28" s="6" t="str">
        <f t="shared" si="6"/>
        <v/>
      </c>
      <c r="AK28" s="2" t="str">
        <f t="shared" si="6"/>
        <v/>
      </c>
    </row>
    <row r="29" spans="2:37" x14ac:dyDescent="0.3">
      <c r="B29" s="58"/>
      <c r="C29" s="58"/>
      <c r="D29" s="58"/>
      <c r="E29" s="56"/>
      <c r="F29" s="58"/>
      <c r="G29" s="59" t="str">
        <f>IF(F29="","",INDEX('Wifi Quality Tracker'!C:C,MATCH('Scheduling Tool'!F29,'Wifi Quality Tracker'!B:B,0)))</f>
        <v/>
      </c>
      <c r="H29" s="58"/>
      <c r="I29" s="57"/>
      <c r="J29" s="1"/>
      <c r="K29" s="4" t="str">
        <f t="shared" si="5"/>
        <v/>
      </c>
      <c r="L29" s="4" t="str">
        <f t="shared" si="6"/>
        <v/>
      </c>
      <c r="M29" s="4" t="str">
        <f t="shared" si="6"/>
        <v/>
      </c>
      <c r="N29" s="6" t="str">
        <f t="shared" si="6"/>
        <v/>
      </c>
      <c r="O29" s="6" t="str">
        <f t="shared" si="6"/>
        <v/>
      </c>
      <c r="P29" s="2" t="str">
        <f t="shared" si="6"/>
        <v/>
      </c>
      <c r="Q29" s="2" t="str">
        <f t="shared" si="6"/>
        <v/>
      </c>
      <c r="R29" s="2" t="str">
        <f t="shared" si="6"/>
        <v/>
      </c>
      <c r="S29" s="2" t="str">
        <f t="shared" si="6"/>
        <v/>
      </c>
      <c r="T29" s="2" t="str">
        <f t="shared" si="6"/>
        <v/>
      </c>
      <c r="U29" s="6" t="str">
        <f t="shared" si="6"/>
        <v/>
      </c>
      <c r="V29" s="6" t="str">
        <f t="shared" si="6"/>
        <v/>
      </c>
      <c r="W29" s="2" t="str">
        <f t="shared" si="6"/>
        <v/>
      </c>
      <c r="X29" s="2" t="str">
        <f t="shared" si="6"/>
        <v/>
      </c>
      <c r="Y29" s="2" t="str">
        <f t="shared" si="6"/>
        <v/>
      </c>
      <c r="Z29" s="2" t="str">
        <f t="shared" si="6"/>
        <v/>
      </c>
      <c r="AA29" s="2" t="str">
        <f t="shared" si="6"/>
        <v/>
      </c>
      <c r="AB29" s="6" t="str">
        <f t="shared" si="6"/>
        <v/>
      </c>
      <c r="AC29" s="6" t="str">
        <f t="shared" si="6"/>
        <v/>
      </c>
      <c r="AD29" s="2" t="str">
        <f t="shared" si="6"/>
        <v/>
      </c>
      <c r="AE29" s="2" t="str">
        <f t="shared" si="6"/>
        <v/>
      </c>
      <c r="AF29" s="2" t="str">
        <f t="shared" si="6"/>
        <v/>
      </c>
      <c r="AG29" s="2" t="str">
        <f t="shared" si="6"/>
        <v/>
      </c>
      <c r="AH29" s="2" t="str">
        <f t="shared" si="6"/>
        <v/>
      </c>
      <c r="AI29" s="6" t="str">
        <f t="shared" si="6"/>
        <v/>
      </c>
      <c r="AJ29" s="6" t="str">
        <f t="shared" si="6"/>
        <v/>
      </c>
      <c r="AK29" s="2" t="str">
        <f t="shared" si="6"/>
        <v/>
      </c>
    </row>
    <row r="30" spans="2:37" x14ac:dyDescent="0.3">
      <c r="B30" s="58"/>
      <c r="C30" s="58"/>
      <c r="D30" s="58"/>
      <c r="E30" s="56"/>
      <c r="F30" s="58"/>
      <c r="G30" s="59" t="str">
        <f>IF(F30="","",INDEX('Wifi Quality Tracker'!C:C,MATCH('Scheduling Tool'!F30,'Wifi Quality Tracker'!B:B,0)))</f>
        <v/>
      </c>
      <c r="H30" s="58"/>
      <c r="I30" s="57"/>
      <c r="J30" s="1"/>
      <c r="K30" s="4" t="str">
        <f t="shared" si="5"/>
        <v/>
      </c>
      <c r="L30" s="4" t="str">
        <f t="shared" si="6"/>
        <v/>
      </c>
      <c r="M30" s="4" t="str">
        <f t="shared" si="6"/>
        <v/>
      </c>
      <c r="N30" s="6" t="str">
        <f t="shared" si="6"/>
        <v/>
      </c>
      <c r="O30" s="6" t="str">
        <f t="shared" si="6"/>
        <v/>
      </c>
      <c r="P30" s="2" t="str">
        <f t="shared" si="6"/>
        <v/>
      </c>
      <c r="Q30" s="2" t="str">
        <f t="shared" si="6"/>
        <v/>
      </c>
      <c r="R30" s="2" t="str">
        <f t="shared" si="6"/>
        <v/>
      </c>
      <c r="S30" s="2" t="str">
        <f t="shared" si="6"/>
        <v/>
      </c>
      <c r="T30" s="2" t="str">
        <f t="shared" si="6"/>
        <v/>
      </c>
      <c r="U30" s="6" t="str">
        <f t="shared" si="6"/>
        <v/>
      </c>
      <c r="V30" s="6" t="str">
        <f t="shared" si="6"/>
        <v/>
      </c>
      <c r="W30" s="2" t="str">
        <f t="shared" si="6"/>
        <v/>
      </c>
      <c r="X30" s="2" t="str">
        <f t="shared" si="6"/>
        <v/>
      </c>
      <c r="Y30" s="2" t="str">
        <f t="shared" si="6"/>
        <v/>
      </c>
      <c r="Z30" s="2" t="str">
        <f t="shared" si="6"/>
        <v/>
      </c>
      <c r="AA30" s="2" t="str">
        <f t="shared" si="6"/>
        <v/>
      </c>
      <c r="AB30" s="6" t="str">
        <f t="shared" si="6"/>
        <v/>
      </c>
      <c r="AC30" s="6" t="str">
        <f t="shared" si="6"/>
        <v/>
      </c>
      <c r="AD30" s="2" t="str">
        <f t="shared" si="6"/>
        <v/>
      </c>
      <c r="AE30" s="2" t="str">
        <f t="shared" si="6"/>
        <v/>
      </c>
      <c r="AF30" s="2" t="str">
        <f t="shared" si="6"/>
        <v/>
      </c>
      <c r="AG30" s="2" t="str">
        <f t="shared" si="6"/>
        <v/>
      </c>
      <c r="AH30" s="2" t="str">
        <f t="shared" si="6"/>
        <v/>
      </c>
      <c r="AI30" s="6" t="str">
        <f t="shared" si="6"/>
        <v/>
      </c>
      <c r="AJ30" s="6" t="str">
        <f t="shared" si="6"/>
        <v/>
      </c>
      <c r="AK30" s="2" t="str">
        <f t="shared" si="6"/>
        <v/>
      </c>
    </row>
    <row r="31" spans="2:37" x14ac:dyDescent="0.3">
      <c r="B31" s="58"/>
      <c r="C31" s="58"/>
      <c r="D31" s="58"/>
      <c r="E31" s="56"/>
      <c r="F31" s="58"/>
      <c r="G31" s="59" t="str">
        <f>IF(F31="","",INDEX('Wifi Quality Tracker'!C:C,MATCH('Scheduling Tool'!F31,'Wifi Quality Tracker'!B:B,0)))</f>
        <v/>
      </c>
      <c r="H31" s="58"/>
      <c r="I31" s="57"/>
      <c r="J31" s="1"/>
      <c r="K31" s="4" t="str">
        <f t="shared" si="5"/>
        <v/>
      </c>
      <c r="L31" s="4" t="str">
        <f t="shared" si="6"/>
        <v/>
      </c>
      <c r="M31" s="4" t="str">
        <f t="shared" si="6"/>
        <v/>
      </c>
      <c r="N31" s="6" t="str">
        <f t="shared" si="6"/>
        <v/>
      </c>
      <c r="O31" s="6" t="str">
        <f t="shared" si="6"/>
        <v/>
      </c>
      <c r="P31" s="2" t="str">
        <f t="shared" si="6"/>
        <v/>
      </c>
      <c r="Q31" s="2" t="str">
        <f t="shared" si="6"/>
        <v/>
      </c>
      <c r="R31" s="2" t="str">
        <f t="shared" si="6"/>
        <v/>
      </c>
      <c r="S31" s="2" t="str">
        <f t="shared" si="6"/>
        <v/>
      </c>
      <c r="T31" s="2" t="str">
        <f t="shared" si="6"/>
        <v/>
      </c>
      <c r="U31" s="6" t="str">
        <f t="shared" si="6"/>
        <v/>
      </c>
      <c r="V31" s="6" t="str">
        <f t="shared" si="6"/>
        <v/>
      </c>
      <c r="W31" s="2" t="str">
        <f t="shared" si="6"/>
        <v/>
      </c>
      <c r="X31" s="2" t="str">
        <f t="shared" si="6"/>
        <v/>
      </c>
      <c r="Y31" s="2" t="str">
        <f t="shared" si="6"/>
        <v/>
      </c>
      <c r="Z31" s="2" t="str">
        <f t="shared" si="6"/>
        <v/>
      </c>
      <c r="AA31" s="2" t="str">
        <f t="shared" si="6"/>
        <v/>
      </c>
      <c r="AB31" s="6" t="str">
        <f t="shared" si="6"/>
        <v/>
      </c>
      <c r="AC31" s="6" t="str">
        <f t="shared" si="6"/>
        <v/>
      </c>
      <c r="AD31" s="2" t="str">
        <f t="shared" si="6"/>
        <v/>
      </c>
      <c r="AE31" s="2" t="str">
        <f t="shared" si="6"/>
        <v/>
      </c>
      <c r="AF31" s="2" t="str">
        <f t="shared" si="6"/>
        <v/>
      </c>
      <c r="AG31" s="2" t="str">
        <f t="shared" si="6"/>
        <v/>
      </c>
      <c r="AH31" s="2" t="str">
        <f t="shared" si="6"/>
        <v/>
      </c>
      <c r="AI31" s="6" t="str">
        <f t="shared" si="6"/>
        <v/>
      </c>
      <c r="AJ31" s="6" t="str">
        <f t="shared" si="6"/>
        <v/>
      </c>
      <c r="AK31" s="2" t="str">
        <f t="shared" si="6"/>
        <v/>
      </c>
    </row>
    <row r="32" spans="2:37" x14ac:dyDescent="0.3">
      <c r="B32" s="58"/>
      <c r="C32" s="58"/>
      <c r="D32" s="58"/>
      <c r="E32" s="56"/>
      <c r="F32" s="58"/>
      <c r="G32" s="59" t="str">
        <f>IF(F32="","",INDEX('Wifi Quality Tracker'!C:C,MATCH('Scheduling Tool'!F32,'Wifi Quality Tracker'!B:B,0)))</f>
        <v/>
      </c>
      <c r="H32" s="58"/>
      <c r="I32" s="57"/>
      <c r="J32" s="1"/>
      <c r="K32" s="4" t="str">
        <f t="shared" ref="K32:Z52" si="7">IF(SUMIF($I32,K$14,$E32)=0,"",SUMIF($I32,K$14,$E32))</f>
        <v/>
      </c>
      <c r="L32" s="4" t="str">
        <f t="shared" si="7"/>
        <v/>
      </c>
      <c r="M32" s="4" t="str">
        <f t="shared" si="7"/>
        <v/>
      </c>
      <c r="N32" s="6" t="str">
        <f t="shared" si="7"/>
        <v/>
      </c>
      <c r="O32" s="6" t="str">
        <f t="shared" si="7"/>
        <v/>
      </c>
      <c r="P32" s="2" t="str">
        <f t="shared" si="7"/>
        <v/>
      </c>
      <c r="Q32" s="2" t="str">
        <f t="shared" si="7"/>
        <v/>
      </c>
      <c r="R32" s="2" t="str">
        <f t="shared" si="7"/>
        <v/>
      </c>
      <c r="S32" s="2" t="str">
        <f t="shared" si="7"/>
        <v/>
      </c>
      <c r="T32" s="2" t="str">
        <f t="shared" si="7"/>
        <v/>
      </c>
      <c r="U32" s="6" t="str">
        <f t="shared" si="7"/>
        <v/>
      </c>
      <c r="V32" s="6" t="str">
        <f t="shared" si="7"/>
        <v/>
      </c>
      <c r="W32" s="2" t="str">
        <f t="shared" si="7"/>
        <v/>
      </c>
      <c r="X32" s="2" t="str">
        <f t="shared" si="7"/>
        <v/>
      </c>
      <c r="Y32" s="2" t="str">
        <f t="shared" si="7"/>
        <v/>
      </c>
      <c r="Z32" s="2" t="str">
        <f t="shared" si="7"/>
        <v/>
      </c>
      <c r="AA32" s="2" t="str">
        <f t="shared" si="6"/>
        <v/>
      </c>
      <c r="AB32" s="6" t="str">
        <f t="shared" si="6"/>
        <v/>
      </c>
      <c r="AC32" s="6" t="str">
        <f t="shared" si="6"/>
        <v/>
      </c>
      <c r="AD32" s="2" t="str">
        <f t="shared" si="6"/>
        <v/>
      </c>
      <c r="AE32" s="2" t="str">
        <f t="shared" si="6"/>
        <v/>
      </c>
      <c r="AF32" s="2" t="str">
        <f t="shared" si="6"/>
        <v/>
      </c>
      <c r="AG32" s="2" t="str">
        <f t="shared" si="6"/>
        <v/>
      </c>
      <c r="AH32" s="2" t="str">
        <f t="shared" si="6"/>
        <v/>
      </c>
      <c r="AI32" s="6" t="str">
        <f t="shared" si="6"/>
        <v/>
      </c>
      <c r="AJ32" s="6" t="str">
        <f t="shared" si="6"/>
        <v/>
      </c>
      <c r="AK32" s="2" t="str">
        <f t="shared" si="6"/>
        <v/>
      </c>
    </row>
    <row r="33" spans="2:37" x14ac:dyDescent="0.3">
      <c r="B33" s="58"/>
      <c r="C33" s="58"/>
      <c r="D33" s="58"/>
      <c r="E33" s="56"/>
      <c r="F33" s="58"/>
      <c r="G33" s="59" t="str">
        <f>IF(F33="","",INDEX('Wifi Quality Tracker'!C:C,MATCH('Scheduling Tool'!F33,'Wifi Quality Tracker'!B:B,0)))</f>
        <v/>
      </c>
      <c r="H33" s="58"/>
      <c r="I33" s="57"/>
      <c r="J33" s="1"/>
      <c r="K33" s="4" t="str">
        <f t="shared" si="7"/>
        <v/>
      </c>
      <c r="L33" s="4" t="str">
        <f t="shared" si="6"/>
        <v/>
      </c>
      <c r="M33" s="4" t="str">
        <f t="shared" si="6"/>
        <v/>
      </c>
      <c r="N33" s="6" t="str">
        <f t="shared" si="6"/>
        <v/>
      </c>
      <c r="O33" s="6" t="str">
        <f t="shared" si="6"/>
        <v/>
      </c>
      <c r="P33" s="2" t="str">
        <f t="shared" si="6"/>
        <v/>
      </c>
      <c r="Q33" s="2" t="str">
        <f t="shared" si="6"/>
        <v/>
      </c>
      <c r="R33" s="2" t="str">
        <f t="shared" si="6"/>
        <v/>
      </c>
      <c r="S33" s="2" t="str">
        <f t="shared" si="6"/>
        <v/>
      </c>
      <c r="T33" s="2" t="str">
        <f t="shared" si="6"/>
        <v/>
      </c>
      <c r="U33" s="6" t="str">
        <f t="shared" si="6"/>
        <v/>
      </c>
      <c r="V33" s="6" t="str">
        <f t="shared" si="6"/>
        <v/>
      </c>
      <c r="W33" s="2" t="str">
        <f t="shared" si="6"/>
        <v/>
      </c>
      <c r="X33" s="2" t="str">
        <f t="shared" si="6"/>
        <v/>
      </c>
      <c r="Y33" s="2" t="str">
        <f t="shared" si="6"/>
        <v/>
      </c>
      <c r="Z33" s="2" t="str">
        <f t="shared" si="6"/>
        <v/>
      </c>
      <c r="AA33" s="2" t="str">
        <f t="shared" si="6"/>
        <v/>
      </c>
      <c r="AB33" s="6" t="str">
        <f t="shared" si="6"/>
        <v/>
      </c>
      <c r="AC33" s="6" t="str">
        <f t="shared" si="6"/>
        <v/>
      </c>
      <c r="AD33" s="2" t="str">
        <f t="shared" si="6"/>
        <v/>
      </c>
      <c r="AE33" s="2" t="str">
        <f t="shared" si="6"/>
        <v/>
      </c>
      <c r="AF33" s="2" t="str">
        <f t="shared" si="6"/>
        <v/>
      </c>
      <c r="AG33" s="2" t="str">
        <f t="shared" si="6"/>
        <v/>
      </c>
      <c r="AH33" s="2" t="str">
        <f t="shared" si="6"/>
        <v/>
      </c>
      <c r="AI33" s="6" t="str">
        <f t="shared" si="6"/>
        <v/>
      </c>
      <c r="AJ33" s="6" t="str">
        <f t="shared" si="6"/>
        <v/>
      </c>
      <c r="AK33" s="2" t="str">
        <f t="shared" si="6"/>
        <v/>
      </c>
    </row>
    <row r="34" spans="2:37" x14ac:dyDescent="0.3">
      <c r="B34" s="58"/>
      <c r="C34" s="58"/>
      <c r="D34" s="58"/>
      <c r="E34" s="56"/>
      <c r="F34" s="58"/>
      <c r="G34" s="59" t="str">
        <f>IF(F34="","",INDEX('Wifi Quality Tracker'!C:C,MATCH('Scheduling Tool'!F34,'Wifi Quality Tracker'!B:B,0)))</f>
        <v/>
      </c>
      <c r="H34" s="58"/>
      <c r="I34" s="57"/>
      <c r="J34" s="1"/>
      <c r="K34" s="4" t="str">
        <f t="shared" si="7"/>
        <v/>
      </c>
      <c r="L34" s="4" t="str">
        <f t="shared" si="6"/>
        <v/>
      </c>
      <c r="M34" s="4" t="str">
        <f t="shared" si="6"/>
        <v/>
      </c>
      <c r="N34" s="6" t="str">
        <f t="shared" si="6"/>
        <v/>
      </c>
      <c r="O34" s="6" t="str">
        <f t="shared" si="6"/>
        <v/>
      </c>
      <c r="P34" s="2" t="str">
        <f t="shared" si="6"/>
        <v/>
      </c>
      <c r="Q34" s="2" t="str">
        <f t="shared" si="6"/>
        <v/>
      </c>
      <c r="R34" s="2" t="str">
        <f t="shared" si="6"/>
        <v/>
      </c>
      <c r="S34" s="2" t="str">
        <f t="shared" si="6"/>
        <v/>
      </c>
      <c r="T34" s="2" t="str">
        <f t="shared" si="6"/>
        <v/>
      </c>
      <c r="U34" s="6" t="str">
        <f t="shared" si="6"/>
        <v/>
      </c>
      <c r="V34" s="6" t="str">
        <f t="shared" si="6"/>
        <v/>
      </c>
      <c r="W34" s="2" t="str">
        <f t="shared" si="6"/>
        <v/>
      </c>
      <c r="X34" s="2" t="str">
        <f t="shared" si="6"/>
        <v/>
      </c>
      <c r="Y34" s="2" t="str">
        <f t="shared" si="6"/>
        <v/>
      </c>
      <c r="Z34" s="2" t="str">
        <f t="shared" si="6"/>
        <v/>
      </c>
      <c r="AA34" s="2" t="str">
        <f t="shared" si="6"/>
        <v/>
      </c>
      <c r="AB34" s="6" t="str">
        <f t="shared" si="6"/>
        <v/>
      </c>
      <c r="AC34" s="6" t="str">
        <f t="shared" si="6"/>
        <v/>
      </c>
      <c r="AD34" s="2" t="str">
        <f t="shared" si="6"/>
        <v/>
      </c>
      <c r="AE34" s="2" t="str">
        <f t="shared" si="6"/>
        <v/>
      </c>
      <c r="AF34" s="2" t="str">
        <f t="shared" si="6"/>
        <v/>
      </c>
      <c r="AG34" s="2" t="str">
        <f t="shared" si="6"/>
        <v/>
      </c>
      <c r="AH34" s="2" t="str">
        <f t="shared" si="6"/>
        <v/>
      </c>
      <c r="AI34" s="6" t="str">
        <f t="shared" si="6"/>
        <v/>
      </c>
      <c r="AJ34" s="6" t="str">
        <f t="shared" si="6"/>
        <v/>
      </c>
      <c r="AK34" s="2" t="str">
        <f t="shared" si="6"/>
        <v/>
      </c>
    </row>
    <row r="35" spans="2:37" x14ac:dyDescent="0.3">
      <c r="B35" s="58"/>
      <c r="C35" s="58"/>
      <c r="D35" s="58"/>
      <c r="E35" s="56"/>
      <c r="F35" s="58"/>
      <c r="G35" s="59" t="str">
        <f>IF(F35="","",INDEX('Wifi Quality Tracker'!C:C,MATCH('Scheduling Tool'!F35,'Wifi Quality Tracker'!B:B,0)))</f>
        <v/>
      </c>
      <c r="H35" s="58"/>
      <c r="I35" s="57"/>
      <c r="J35" s="1"/>
      <c r="K35" s="4" t="str">
        <f t="shared" si="7"/>
        <v/>
      </c>
      <c r="L35" s="4" t="str">
        <f t="shared" si="6"/>
        <v/>
      </c>
      <c r="M35" s="4" t="str">
        <f t="shared" si="6"/>
        <v/>
      </c>
      <c r="N35" s="6" t="str">
        <f t="shared" si="6"/>
        <v/>
      </c>
      <c r="O35" s="6" t="str">
        <f t="shared" si="6"/>
        <v/>
      </c>
      <c r="P35" s="2" t="str">
        <f t="shared" si="6"/>
        <v/>
      </c>
      <c r="Q35" s="2" t="str">
        <f t="shared" si="6"/>
        <v/>
      </c>
      <c r="R35" s="2" t="str">
        <f t="shared" si="6"/>
        <v/>
      </c>
      <c r="S35" s="2" t="str">
        <f t="shared" si="6"/>
        <v/>
      </c>
      <c r="T35" s="2" t="str">
        <f t="shared" si="6"/>
        <v/>
      </c>
      <c r="U35" s="6" t="str">
        <f t="shared" si="6"/>
        <v/>
      </c>
      <c r="V35" s="6" t="str">
        <f t="shared" si="6"/>
        <v/>
      </c>
      <c r="W35" s="2" t="str">
        <f t="shared" si="6"/>
        <v/>
      </c>
      <c r="X35" s="2" t="str">
        <f t="shared" si="6"/>
        <v/>
      </c>
      <c r="Y35" s="2" t="str">
        <f t="shared" si="6"/>
        <v/>
      </c>
      <c r="Z35" s="2" t="str">
        <f t="shared" si="6"/>
        <v/>
      </c>
      <c r="AA35" s="2" t="str">
        <f t="shared" si="6"/>
        <v/>
      </c>
      <c r="AB35" s="6" t="str">
        <f t="shared" si="6"/>
        <v/>
      </c>
      <c r="AC35" s="6" t="str">
        <f t="shared" si="6"/>
        <v/>
      </c>
      <c r="AD35" s="2" t="str">
        <f t="shared" si="6"/>
        <v/>
      </c>
      <c r="AE35" s="2" t="str">
        <f t="shared" si="6"/>
        <v/>
      </c>
      <c r="AF35" s="2" t="str">
        <f t="shared" ref="L35:AK45" si="8">IF(SUMIF($I35,AF$14,$E35)=0,"",SUMIF($I35,AF$14,$E35))</f>
        <v/>
      </c>
      <c r="AG35" s="2" t="str">
        <f t="shared" si="8"/>
        <v/>
      </c>
      <c r="AH35" s="2" t="str">
        <f t="shared" si="8"/>
        <v/>
      </c>
      <c r="AI35" s="6" t="str">
        <f t="shared" si="8"/>
        <v/>
      </c>
      <c r="AJ35" s="6" t="str">
        <f t="shared" si="8"/>
        <v/>
      </c>
      <c r="AK35" s="2" t="str">
        <f t="shared" si="8"/>
        <v/>
      </c>
    </row>
    <row r="36" spans="2:37" x14ac:dyDescent="0.3">
      <c r="B36" s="58"/>
      <c r="C36" s="58"/>
      <c r="D36" s="58"/>
      <c r="E36" s="56"/>
      <c r="F36" s="58"/>
      <c r="G36" s="59" t="str">
        <f>IF(F36="","",INDEX('Wifi Quality Tracker'!C:C,MATCH('Scheduling Tool'!F36,'Wifi Quality Tracker'!B:B,0)))</f>
        <v/>
      </c>
      <c r="H36" s="58"/>
      <c r="I36" s="57"/>
      <c r="J36" s="1"/>
      <c r="K36" s="4" t="str">
        <f t="shared" si="7"/>
        <v/>
      </c>
      <c r="L36" s="4" t="str">
        <f t="shared" si="8"/>
        <v/>
      </c>
      <c r="M36" s="4" t="str">
        <f t="shared" si="8"/>
        <v/>
      </c>
      <c r="N36" s="6" t="str">
        <f t="shared" si="8"/>
        <v/>
      </c>
      <c r="O36" s="6" t="str">
        <f t="shared" si="8"/>
        <v/>
      </c>
      <c r="P36" s="2" t="str">
        <f t="shared" si="8"/>
        <v/>
      </c>
      <c r="Q36" s="2" t="str">
        <f t="shared" si="8"/>
        <v/>
      </c>
      <c r="R36" s="2" t="str">
        <f t="shared" si="8"/>
        <v/>
      </c>
      <c r="S36" s="2" t="str">
        <f t="shared" si="8"/>
        <v/>
      </c>
      <c r="T36" s="2" t="str">
        <f t="shared" si="8"/>
        <v/>
      </c>
      <c r="U36" s="6" t="str">
        <f t="shared" si="8"/>
        <v/>
      </c>
      <c r="V36" s="6" t="str">
        <f t="shared" si="8"/>
        <v/>
      </c>
      <c r="W36" s="2" t="str">
        <f t="shared" si="8"/>
        <v/>
      </c>
      <c r="X36" s="2" t="str">
        <f t="shared" si="8"/>
        <v/>
      </c>
      <c r="Y36" s="2" t="str">
        <f t="shared" si="8"/>
        <v/>
      </c>
      <c r="Z36" s="2" t="str">
        <f t="shared" si="8"/>
        <v/>
      </c>
      <c r="AA36" s="2" t="str">
        <f t="shared" si="8"/>
        <v/>
      </c>
      <c r="AB36" s="6" t="str">
        <f t="shared" si="8"/>
        <v/>
      </c>
      <c r="AC36" s="6" t="str">
        <f t="shared" si="8"/>
        <v/>
      </c>
      <c r="AD36" s="2" t="str">
        <f t="shared" si="8"/>
        <v/>
      </c>
      <c r="AE36" s="2" t="str">
        <f t="shared" si="8"/>
        <v/>
      </c>
      <c r="AF36" s="2" t="str">
        <f t="shared" si="8"/>
        <v/>
      </c>
      <c r="AG36" s="2" t="str">
        <f t="shared" si="8"/>
        <v/>
      </c>
      <c r="AH36" s="2" t="str">
        <f t="shared" si="8"/>
        <v/>
      </c>
      <c r="AI36" s="6" t="str">
        <f t="shared" si="8"/>
        <v/>
      </c>
      <c r="AJ36" s="6" t="str">
        <f t="shared" si="8"/>
        <v/>
      </c>
      <c r="AK36" s="2" t="str">
        <f t="shared" si="8"/>
        <v/>
      </c>
    </row>
    <row r="37" spans="2:37" x14ac:dyDescent="0.3">
      <c r="B37" s="58"/>
      <c r="C37" s="58"/>
      <c r="D37" s="58"/>
      <c r="E37" s="56"/>
      <c r="F37" s="58"/>
      <c r="G37" s="59" t="str">
        <f>IF(F37="","",INDEX('Wifi Quality Tracker'!C:C,MATCH('Scheduling Tool'!F37,'Wifi Quality Tracker'!B:B,0)))</f>
        <v/>
      </c>
      <c r="H37" s="58"/>
      <c r="I37" s="57"/>
      <c r="J37" s="1"/>
      <c r="K37" s="4" t="str">
        <f t="shared" si="7"/>
        <v/>
      </c>
      <c r="L37" s="4" t="str">
        <f t="shared" si="8"/>
        <v/>
      </c>
      <c r="M37" s="4" t="str">
        <f t="shared" si="8"/>
        <v/>
      </c>
      <c r="N37" s="6" t="str">
        <f t="shared" si="8"/>
        <v/>
      </c>
      <c r="O37" s="6" t="str">
        <f t="shared" si="8"/>
        <v/>
      </c>
      <c r="P37" s="2" t="str">
        <f t="shared" si="8"/>
        <v/>
      </c>
      <c r="Q37" s="2" t="str">
        <f t="shared" si="8"/>
        <v/>
      </c>
      <c r="R37" s="2" t="str">
        <f t="shared" si="8"/>
        <v/>
      </c>
      <c r="S37" s="2" t="str">
        <f t="shared" si="8"/>
        <v/>
      </c>
      <c r="T37" s="2" t="str">
        <f t="shared" si="8"/>
        <v/>
      </c>
      <c r="U37" s="6" t="str">
        <f t="shared" si="8"/>
        <v/>
      </c>
      <c r="V37" s="6" t="str">
        <f t="shared" si="8"/>
        <v/>
      </c>
      <c r="W37" s="2" t="str">
        <f t="shared" si="8"/>
        <v/>
      </c>
      <c r="X37" s="2" t="str">
        <f t="shared" si="8"/>
        <v/>
      </c>
      <c r="Y37" s="2" t="str">
        <f t="shared" si="8"/>
        <v/>
      </c>
      <c r="Z37" s="2" t="str">
        <f t="shared" si="8"/>
        <v/>
      </c>
      <c r="AA37" s="2" t="str">
        <f t="shared" si="8"/>
        <v/>
      </c>
      <c r="AB37" s="6" t="str">
        <f t="shared" si="8"/>
        <v/>
      </c>
      <c r="AC37" s="6" t="str">
        <f t="shared" si="8"/>
        <v/>
      </c>
      <c r="AD37" s="2" t="str">
        <f t="shared" si="8"/>
        <v/>
      </c>
      <c r="AE37" s="2" t="str">
        <f t="shared" si="8"/>
        <v/>
      </c>
      <c r="AF37" s="2" t="str">
        <f t="shared" si="8"/>
        <v/>
      </c>
      <c r="AG37" s="2" t="str">
        <f t="shared" si="8"/>
        <v/>
      </c>
      <c r="AH37" s="2" t="str">
        <f t="shared" si="8"/>
        <v/>
      </c>
      <c r="AI37" s="6" t="str">
        <f t="shared" si="8"/>
        <v/>
      </c>
      <c r="AJ37" s="6" t="str">
        <f t="shared" si="8"/>
        <v/>
      </c>
      <c r="AK37" s="2" t="str">
        <f t="shared" si="8"/>
        <v/>
      </c>
    </row>
    <row r="38" spans="2:37" x14ac:dyDescent="0.3">
      <c r="B38" s="58"/>
      <c r="C38" s="58"/>
      <c r="D38" s="58"/>
      <c r="E38" s="56"/>
      <c r="F38" s="58"/>
      <c r="G38" s="59" t="str">
        <f>IF(F38="","",INDEX('Wifi Quality Tracker'!C:C,MATCH('Scheduling Tool'!F38,'Wifi Quality Tracker'!B:B,0)))</f>
        <v/>
      </c>
      <c r="H38" s="58"/>
      <c r="I38" s="57"/>
      <c r="J38" s="1"/>
      <c r="K38" s="4" t="str">
        <f t="shared" si="7"/>
        <v/>
      </c>
      <c r="L38" s="4" t="str">
        <f t="shared" si="8"/>
        <v/>
      </c>
      <c r="M38" s="4" t="str">
        <f t="shared" si="8"/>
        <v/>
      </c>
      <c r="N38" s="6" t="str">
        <f t="shared" si="8"/>
        <v/>
      </c>
      <c r="O38" s="6" t="str">
        <f t="shared" si="8"/>
        <v/>
      </c>
      <c r="P38" s="2" t="str">
        <f t="shared" si="8"/>
        <v/>
      </c>
      <c r="Q38" s="2" t="str">
        <f t="shared" si="8"/>
        <v/>
      </c>
      <c r="R38" s="2" t="str">
        <f t="shared" si="8"/>
        <v/>
      </c>
      <c r="S38" s="2" t="str">
        <f t="shared" si="8"/>
        <v/>
      </c>
      <c r="T38" s="2" t="str">
        <f t="shared" si="8"/>
        <v/>
      </c>
      <c r="U38" s="6" t="str">
        <f t="shared" si="8"/>
        <v/>
      </c>
      <c r="V38" s="6" t="str">
        <f t="shared" si="8"/>
        <v/>
      </c>
      <c r="W38" s="2" t="str">
        <f t="shared" si="8"/>
        <v/>
      </c>
      <c r="X38" s="2" t="str">
        <f t="shared" si="8"/>
        <v/>
      </c>
      <c r="Y38" s="2" t="str">
        <f t="shared" si="8"/>
        <v/>
      </c>
      <c r="Z38" s="2" t="str">
        <f t="shared" si="8"/>
        <v/>
      </c>
      <c r="AA38" s="2" t="str">
        <f t="shared" si="8"/>
        <v/>
      </c>
      <c r="AB38" s="6" t="str">
        <f t="shared" si="8"/>
        <v/>
      </c>
      <c r="AC38" s="6" t="str">
        <f t="shared" si="8"/>
        <v/>
      </c>
      <c r="AD38" s="2" t="str">
        <f t="shared" si="8"/>
        <v/>
      </c>
      <c r="AE38" s="2" t="str">
        <f t="shared" si="8"/>
        <v/>
      </c>
      <c r="AF38" s="2" t="str">
        <f t="shared" si="8"/>
        <v/>
      </c>
      <c r="AG38" s="2" t="str">
        <f t="shared" si="8"/>
        <v/>
      </c>
      <c r="AH38" s="2" t="str">
        <f t="shared" si="8"/>
        <v/>
      </c>
      <c r="AI38" s="6" t="str">
        <f t="shared" si="8"/>
        <v/>
      </c>
      <c r="AJ38" s="6" t="str">
        <f t="shared" si="8"/>
        <v/>
      </c>
      <c r="AK38" s="2" t="str">
        <f t="shared" si="8"/>
        <v/>
      </c>
    </row>
    <row r="39" spans="2:37" x14ac:dyDescent="0.3">
      <c r="B39" s="58"/>
      <c r="C39" s="58"/>
      <c r="D39" s="58"/>
      <c r="E39" s="56"/>
      <c r="F39" s="58"/>
      <c r="G39" s="59" t="str">
        <f>IF(F39="","",INDEX('Wifi Quality Tracker'!C:C,MATCH('Scheduling Tool'!F39,'Wifi Quality Tracker'!B:B,0)))</f>
        <v/>
      </c>
      <c r="H39" s="58"/>
      <c r="I39" s="57"/>
      <c r="J39" s="1"/>
      <c r="K39" s="4" t="str">
        <f t="shared" si="7"/>
        <v/>
      </c>
      <c r="L39" s="4" t="str">
        <f t="shared" si="8"/>
        <v/>
      </c>
      <c r="M39" s="4" t="str">
        <f t="shared" si="8"/>
        <v/>
      </c>
      <c r="N39" s="6" t="str">
        <f t="shared" si="8"/>
        <v/>
      </c>
      <c r="O39" s="6" t="str">
        <f t="shared" si="8"/>
        <v/>
      </c>
      <c r="P39" s="2" t="str">
        <f t="shared" si="8"/>
        <v/>
      </c>
      <c r="Q39" s="2" t="str">
        <f t="shared" si="8"/>
        <v/>
      </c>
      <c r="R39" s="2" t="str">
        <f t="shared" si="8"/>
        <v/>
      </c>
      <c r="S39" s="2" t="str">
        <f t="shared" si="8"/>
        <v/>
      </c>
      <c r="T39" s="2" t="str">
        <f t="shared" si="8"/>
        <v/>
      </c>
      <c r="U39" s="6" t="str">
        <f t="shared" si="8"/>
        <v/>
      </c>
      <c r="V39" s="6" t="str">
        <f t="shared" si="8"/>
        <v/>
      </c>
      <c r="W39" s="2" t="str">
        <f t="shared" si="8"/>
        <v/>
      </c>
      <c r="X39" s="2" t="str">
        <f t="shared" si="8"/>
        <v/>
      </c>
      <c r="Y39" s="2" t="str">
        <f t="shared" si="8"/>
        <v/>
      </c>
      <c r="Z39" s="2" t="str">
        <f t="shared" si="8"/>
        <v/>
      </c>
      <c r="AA39" s="2" t="str">
        <f t="shared" si="8"/>
        <v/>
      </c>
      <c r="AB39" s="6" t="str">
        <f t="shared" si="8"/>
        <v/>
      </c>
      <c r="AC39" s="6" t="str">
        <f t="shared" si="8"/>
        <v/>
      </c>
      <c r="AD39" s="2" t="str">
        <f t="shared" si="8"/>
        <v/>
      </c>
      <c r="AE39" s="2" t="str">
        <f t="shared" si="8"/>
        <v/>
      </c>
      <c r="AF39" s="2" t="str">
        <f t="shared" si="8"/>
        <v/>
      </c>
      <c r="AG39" s="2" t="str">
        <f t="shared" si="8"/>
        <v/>
      </c>
      <c r="AH39" s="2" t="str">
        <f t="shared" si="8"/>
        <v/>
      </c>
      <c r="AI39" s="6" t="str">
        <f t="shared" si="8"/>
        <v/>
      </c>
      <c r="AJ39" s="6" t="str">
        <f t="shared" si="8"/>
        <v/>
      </c>
      <c r="AK39" s="2" t="str">
        <f t="shared" si="8"/>
        <v/>
      </c>
    </row>
    <row r="40" spans="2:37" x14ac:dyDescent="0.3">
      <c r="B40" s="58"/>
      <c r="C40" s="58"/>
      <c r="D40" s="58"/>
      <c r="E40" s="56"/>
      <c r="F40" s="58"/>
      <c r="G40" s="59" t="str">
        <f>IF(F40="","",INDEX('Wifi Quality Tracker'!C:C,MATCH('Scheduling Tool'!F40,'Wifi Quality Tracker'!B:B,0)))</f>
        <v/>
      </c>
      <c r="H40" s="58"/>
      <c r="I40" s="57"/>
      <c r="J40" s="1"/>
      <c r="K40" s="4" t="str">
        <f t="shared" si="7"/>
        <v/>
      </c>
      <c r="L40" s="4" t="str">
        <f t="shared" si="8"/>
        <v/>
      </c>
      <c r="M40" s="4" t="str">
        <f t="shared" si="8"/>
        <v/>
      </c>
      <c r="N40" s="6" t="str">
        <f t="shared" si="8"/>
        <v/>
      </c>
      <c r="O40" s="6" t="str">
        <f t="shared" si="8"/>
        <v/>
      </c>
      <c r="P40" s="2" t="str">
        <f t="shared" si="8"/>
        <v/>
      </c>
      <c r="Q40" s="2" t="str">
        <f t="shared" si="8"/>
        <v/>
      </c>
      <c r="R40" s="2" t="str">
        <f t="shared" si="8"/>
        <v/>
      </c>
      <c r="S40" s="2" t="str">
        <f t="shared" si="8"/>
        <v/>
      </c>
      <c r="T40" s="2" t="str">
        <f t="shared" si="8"/>
        <v/>
      </c>
      <c r="U40" s="6" t="str">
        <f t="shared" si="8"/>
        <v/>
      </c>
      <c r="V40" s="6" t="str">
        <f t="shared" si="8"/>
        <v/>
      </c>
      <c r="W40" s="2" t="str">
        <f t="shared" si="8"/>
        <v/>
      </c>
      <c r="X40" s="2" t="str">
        <f t="shared" si="8"/>
        <v/>
      </c>
      <c r="Y40" s="2" t="str">
        <f t="shared" si="8"/>
        <v/>
      </c>
      <c r="Z40" s="2" t="str">
        <f t="shared" si="8"/>
        <v/>
      </c>
      <c r="AA40" s="2" t="str">
        <f t="shared" si="8"/>
        <v/>
      </c>
      <c r="AB40" s="6" t="str">
        <f t="shared" si="8"/>
        <v/>
      </c>
      <c r="AC40" s="6" t="str">
        <f t="shared" si="8"/>
        <v/>
      </c>
      <c r="AD40" s="2" t="str">
        <f t="shared" si="8"/>
        <v/>
      </c>
      <c r="AE40" s="2" t="str">
        <f t="shared" si="8"/>
        <v/>
      </c>
      <c r="AF40" s="2" t="str">
        <f t="shared" si="8"/>
        <v/>
      </c>
      <c r="AG40" s="2" t="str">
        <f t="shared" si="8"/>
        <v/>
      </c>
      <c r="AH40" s="2" t="str">
        <f t="shared" si="8"/>
        <v/>
      </c>
      <c r="AI40" s="6" t="str">
        <f t="shared" si="8"/>
        <v/>
      </c>
      <c r="AJ40" s="6" t="str">
        <f t="shared" si="8"/>
        <v/>
      </c>
      <c r="AK40" s="2" t="str">
        <f t="shared" si="8"/>
        <v/>
      </c>
    </row>
    <row r="41" spans="2:37" x14ac:dyDescent="0.3">
      <c r="B41" s="58"/>
      <c r="C41" s="58"/>
      <c r="D41" s="58"/>
      <c r="E41" s="56"/>
      <c r="F41" s="58"/>
      <c r="G41" s="59" t="str">
        <f>IF(F41="","",INDEX('Wifi Quality Tracker'!C:C,MATCH('Scheduling Tool'!F41,'Wifi Quality Tracker'!B:B,0)))</f>
        <v/>
      </c>
      <c r="H41" s="58"/>
      <c r="I41" s="57"/>
      <c r="J41" s="1"/>
      <c r="K41" s="4" t="str">
        <f t="shared" si="7"/>
        <v/>
      </c>
      <c r="L41" s="4" t="str">
        <f t="shared" si="8"/>
        <v/>
      </c>
      <c r="M41" s="4" t="str">
        <f t="shared" si="8"/>
        <v/>
      </c>
      <c r="N41" s="6" t="str">
        <f t="shared" si="8"/>
        <v/>
      </c>
      <c r="O41" s="6" t="str">
        <f t="shared" si="8"/>
        <v/>
      </c>
      <c r="P41" s="2" t="str">
        <f t="shared" si="8"/>
        <v/>
      </c>
      <c r="Q41" s="2" t="str">
        <f t="shared" si="8"/>
        <v/>
      </c>
      <c r="R41" s="2" t="str">
        <f t="shared" si="8"/>
        <v/>
      </c>
      <c r="S41" s="2" t="str">
        <f t="shared" si="8"/>
        <v/>
      </c>
      <c r="T41" s="2" t="str">
        <f t="shared" si="8"/>
        <v/>
      </c>
      <c r="U41" s="6" t="str">
        <f t="shared" si="8"/>
        <v/>
      </c>
      <c r="V41" s="6" t="str">
        <f t="shared" si="8"/>
        <v/>
      </c>
      <c r="W41" s="2" t="str">
        <f t="shared" si="8"/>
        <v/>
      </c>
      <c r="X41" s="2" t="str">
        <f t="shared" si="8"/>
        <v/>
      </c>
      <c r="Y41" s="2" t="str">
        <f t="shared" si="8"/>
        <v/>
      </c>
      <c r="Z41" s="2" t="str">
        <f t="shared" si="8"/>
        <v/>
      </c>
      <c r="AA41" s="2" t="str">
        <f t="shared" si="8"/>
        <v/>
      </c>
      <c r="AB41" s="6" t="str">
        <f t="shared" si="8"/>
        <v/>
      </c>
      <c r="AC41" s="6" t="str">
        <f t="shared" si="8"/>
        <v/>
      </c>
      <c r="AD41" s="2" t="str">
        <f t="shared" si="8"/>
        <v/>
      </c>
      <c r="AE41" s="2" t="str">
        <f t="shared" si="8"/>
        <v/>
      </c>
      <c r="AF41" s="2" t="str">
        <f t="shared" si="8"/>
        <v/>
      </c>
      <c r="AG41" s="2" t="str">
        <f t="shared" si="8"/>
        <v/>
      </c>
      <c r="AH41" s="2" t="str">
        <f t="shared" si="8"/>
        <v/>
      </c>
      <c r="AI41" s="6" t="str">
        <f t="shared" si="8"/>
        <v/>
      </c>
      <c r="AJ41" s="6" t="str">
        <f t="shared" si="8"/>
        <v/>
      </c>
      <c r="AK41" s="2" t="str">
        <f t="shared" si="8"/>
        <v/>
      </c>
    </row>
    <row r="42" spans="2:37" x14ac:dyDescent="0.3">
      <c r="B42" s="58"/>
      <c r="C42" s="58"/>
      <c r="D42" s="58"/>
      <c r="E42" s="56"/>
      <c r="F42" s="58"/>
      <c r="G42" s="59" t="str">
        <f>IF(F42="","",INDEX('Wifi Quality Tracker'!C:C,MATCH('Scheduling Tool'!F42,'Wifi Quality Tracker'!B:B,0)))</f>
        <v/>
      </c>
      <c r="H42" s="58"/>
      <c r="I42" s="57"/>
      <c r="J42" s="1"/>
      <c r="K42" s="4" t="str">
        <f t="shared" si="7"/>
        <v/>
      </c>
      <c r="L42" s="4" t="str">
        <f t="shared" si="8"/>
        <v/>
      </c>
      <c r="M42" s="4" t="str">
        <f t="shared" si="8"/>
        <v/>
      </c>
      <c r="N42" s="6" t="str">
        <f t="shared" si="8"/>
        <v/>
      </c>
      <c r="O42" s="6" t="str">
        <f t="shared" si="8"/>
        <v/>
      </c>
      <c r="P42" s="2" t="str">
        <f t="shared" si="8"/>
        <v/>
      </c>
      <c r="Q42" s="2" t="str">
        <f t="shared" si="8"/>
        <v/>
      </c>
      <c r="R42" s="2" t="str">
        <f t="shared" si="8"/>
        <v/>
      </c>
      <c r="S42" s="2" t="str">
        <f t="shared" si="8"/>
        <v/>
      </c>
      <c r="T42" s="2" t="str">
        <f t="shared" si="8"/>
        <v/>
      </c>
      <c r="U42" s="6" t="str">
        <f t="shared" si="8"/>
        <v/>
      </c>
      <c r="V42" s="6" t="str">
        <f t="shared" si="8"/>
        <v/>
      </c>
      <c r="W42" s="2" t="str">
        <f t="shared" si="8"/>
        <v/>
      </c>
      <c r="X42" s="2" t="str">
        <f t="shared" si="8"/>
        <v/>
      </c>
      <c r="Y42" s="2" t="str">
        <f t="shared" si="8"/>
        <v/>
      </c>
      <c r="Z42" s="2" t="str">
        <f t="shared" si="8"/>
        <v/>
      </c>
      <c r="AA42" s="2" t="str">
        <f t="shared" si="8"/>
        <v/>
      </c>
      <c r="AB42" s="6" t="str">
        <f t="shared" si="8"/>
        <v/>
      </c>
      <c r="AC42" s="6" t="str">
        <f t="shared" si="8"/>
        <v/>
      </c>
      <c r="AD42" s="2" t="str">
        <f t="shared" si="8"/>
        <v/>
      </c>
      <c r="AE42" s="2" t="str">
        <f t="shared" si="8"/>
        <v/>
      </c>
      <c r="AF42" s="2" t="str">
        <f t="shared" si="8"/>
        <v/>
      </c>
      <c r="AG42" s="2" t="str">
        <f t="shared" si="8"/>
        <v/>
      </c>
      <c r="AH42" s="2" t="str">
        <f t="shared" si="8"/>
        <v/>
      </c>
      <c r="AI42" s="6" t="str">
        <f t="shared" si="8"/>
        <v/>
      </c>
      <c r="AJ42" s="6" t="str">
        <f t="shared" si="8"/>
        <v/>
      </c>
      <c r="AK42" s="2" t="str">
        <f t="shared" si="8"/>
        <v/>
      </c>
    </row>
    <row r="43" spans="2:37" x14ac:dyDescent="0.3">
      <c r="B43" s="58"/>
      <c r="C43" s="58"/>
      <c r="D43" s="58"/>
      <c r="E43" s="56"/>
      <c r="F43" s="58"/>
      <c r="G43" s="59" t="str">
        <f>IF(F43="","",INDEX('Wifi Quality Tracker'!C:C,MATCH('Scheduling Tool'!F43,'Wifi Quality Tracker'!B:B,0)))</f>
        <v/>
      </c>
      <c r="H43" s="58"/>
      <c r="I43" s="57"/>
      <c r="J43" s="1"/>
      <c r="K43" s="4" t="str">
        <f t="shared" si="7"/>
        <v/>
      </c>
      <c r="L43" s="4" t="str">
        <f t="shared" si="8"/>
        <v/>
      </c>
      <c r="M43" s="4" t="str">
        <f t="shared" si="8"/>
        <v/>
      </c>
      <c r="N43" s="6" t="str">
        <f t="shared" si="8"/>
        <v/>
      </c>
      <c r="O43" s="6" t="str">
        <f t="shared" si="8"/>
        <v/>
      </c>
      <c r="P43" s="2" t="str">
        <f t="shared" si="8"/>
        <v/>
      </c>
      <c r="Q43" s="2" t="str">
        <f t="shared" si="8"/>
        <v/>
      </c>
      <c r="R43" s="2" t="str">
        <f t="shared" si="8"/>
        <v/>
      </c>
      <c r="S43" s="2" t="str">
        <f t="shared" si="8"/>
        <v/>
      </c>
      <c r="T43" s="2" t="str">
        <f t="shared" si="8"/>
        <v/>
      </c>
      <c r="U43" s="6" t="str">
        <f t="shared" si="8"/>
        <v/>
      </c>
      <c r="V43" s="6" t="str">
        <f t="shared" si="8"/>
        <v/>
      </c>
      <c r="W43" s="2" t="str">
        <f t="shared" si="8"/>
        <v/>
      </c>
      <c r="X43" s="2" t="str">
        <f t="shared" si="8"/>
        <v/>
      </c>
      <c r="Y43" s="2" t="str">
        <f t="shared" si="8"/>
        <v/>
      </c>
      <c r="Z43" s="2" t="str">
        <f t="shared" si="8"/>
        <v/>
      </c>
      <c r="AA43" s="2" t="str">
        <f t="shared" si="8"/>
        <v/>
      </c>
      <c r="AB43" s="6" t="str">
        <f t="shared" si="8"/>
        <v/>
      </c>
      <c r="AC43" s="6" t="str">
        <f t="shared" si="8"/>
        <v/>
      </c>
      <c r="AD43" s="2" t="str">
        <f t="shared" si="8"/>
        <v/>
      </c>
      <c r="AE43" s="2" t="str">
        <f t="shared" si="8"/>
        <v/>
      </c>
      <c r="AF43" s="2" t="str">
        <f t="shared" si="8"/>
        <v/>
      </c>
      <c r="AG43" s="2" t="str">
        <f t="shared" si="8"/>
        <v/>
      </c>
      <c r="AH43" s="2" t="str">
        <f t="shared" si="8"/>
        <v/>
      </c>
      <c r="AI43" s="6" t="str">
        <f t="shared" si="8"/>
        <v/>
      </c>
      <c r="AJ43" s="6" t="str">
        <f t="shared" si="8"/>
        <v/>
      </c>
      <c r="AK43" s="2" t="str">
        <f t="shared" si="8"/>
        <v/>
      </c>
    </row>
    <row r="44" spans="2:37" x14ac:dyDescent="0.3">
      <c r="B44" s="58"/>
      <c r="C44" s="58"/>
      <c r="D44" s="58"/>
      <c r="E44" s="56"/>
      <c r="F44" s="58"/>
      <c r="G44" s="59" t="str">
        <f>IF(F44="","",INDEX('Wifi Quality Tracker'!C:C,MATCH('Scheduling Tool'!F44,'Wifi Quality Tracker'!B:B,0)))</f>
        <v/>
      </c>
      <c r="H44" s="58"/>
      <c r="I44" s="57"/>
      <c r="J44" s="1"/>
      <c r="K44" s="4" t="str">
        <f t="shared" si="7"/>
        <v/>
      </c>
      <c r="L44" s="4" t="str">
        <f t="shared" si="8"/>
        <v/>
      </c>
      <c r="M44" s="4" t="str">
        <f t="shared" si="8"/>
        <v/>
      </c>
      <c r="N44" s="6" t="str">
        <f t="shared" si="8"/>
        <v/>
      </c>
      <c r="O44" s="6" t="str">
        <f t="shared" si="8"/>
        <v/>
      </c>
      <c r="P44" s="2" t="str">
        <f t="shared" si="8"/>
        <v/>
      </c>
      <c r="Q44" s="2" t="str">
        <f t="shared" si="8"/>
        <v/>
      </c>
      <c r="R44" s="2" t="str">
        <f t="shared" si="8"/>
        <v/>
      </c>
      <c r="S44" s="2" t="str">
        <f t="shared" si="8"/>
        <v/>
      </c>
      <c r="T44" s="2" t="str">
        <f t="shared" si="8"/>
        <v/>
      </c>
      <c r="U44" s="6" t="str">
        <f t="shared" si="8"/>
        <v/>
      </c>
      <c r="V44" s="6" t="str">
        <f t="shared" si="8"/>
        <v/>
      </c>
      <c r="W44" s="2" t="str">
        <f t="shared" si="8"/>
        <v/>
      </c>
      <c r="X44" s="2" t="str">
        <f t="shared" si="8"/>
        <v/>
      </c>
      <c r="Y44" s="2" t="str">
        <f t="shared" si="8"/>
        <v/>
      </c>
      <c r="Z44" s="2" t="str">
        <f t="shared" si="8"/>
        <v/>
      </c>
      <c r="AA44" s="2" t="str">
        <f t="shared" si="8"/>
        <v/>
      </c>
      <c r="AB44" s="6" t="str">
        <f t="shared" si="8"/>
        <v/>
      </c>
      <c r="AC44" s="6" t="str">
        <f t="shared" si="8"/>
        <v/>
      </c>
      <c r="AD44" s="2" t="str">
        <f t="shared" si="8"/>
        <v/>
      </c>
      <c r="AE44" s="2" t="str">
        <f t="shared" si="8"/>
        <v/>
      </c>
      <c r="AF44" s="2" t="str">
        <f t="shared" si="8"/>
        <v/>
      </c>
      <c r="AG44" s="2" t="str">
        <f t="shared" si="8"/>
        <v/>
      </c>
      <c r="AH44" s="2" t="str">
        <f t="shared" si="8"/>
        <v/>
      </c>
      <c r="AI44" s="6" t="str">
        <f t="shared" si="8"/>
        <v/>
      </c>
      <c r="AJ44" s="6" t="str">
        <f t="shared" si="8"/>
        <v/>
      </c>
      <c r="AK44" s="2" t="str">
        <f t="shared" si="8"/>
        <v/>
      </c>
    </row>
    <row r="45" spans="2:37" x14ac:dyDescent="0.3">
      <c r="B45" s="58"/>
      <c r="C45" s="58"/>
      <c r="D45" s="58"/>
      <c r="E45" s="56"/>
      <c r="F45" s="58"/>
      <c r="G45" s="59" t="str">
        <f>IF(F45="","",INDEX('Wifi Quality Tracker'!C:C,MATCH('Scheduling Tool'!F45,'Wifi Quality Tracker'!B:B,0)))</f>
        <v/>
      </c>
      <c r="H45" s="58"/>
      <c r="I45" s="57"/>
      <c r="J45" s="1"/>
      <c r="K45" s="4" t="str">
        <f t="shared" si="7"/>
        <v/>
      </c>
      <c r="L45" s="4" t="str">
        <f t="shared" si="8"/>
        <v/>
      </c>
      <c r="M45" s="4" t="str">
        <f t="shared" si="8"/>
        <v/>
      </c>
      <c r="N45" s="6" t="str">
        <f t="shared" si="8"/>
        <v/>
      </c>
      <c r="O45" s="6" t="str">
        <f t="shared" si="8"/>
        <v/>
      </c>
      <c r="P45" s="2" t="str">
        <f t="shared" si="8"/>
        <v/>
      </c>
      <c r="Q45" s="2" t="str">
        <f t="shared" si="8"/>
        <v/>
      </c>
      <c r="R45" s="2" t="str">
        <f t="shared" si="8"/>
        <v/>
      </c>
      <c r="S45" s="2" t="str">
        <f t="shared" si="8"/>
        <v/>
      </c>
      <c r="T45" s="2" t="str">
        <f t="shared" si="8"/>
        <v/>
      </c>
      <c r="U45" s="6" t="str">
        <f t="shared" si="8"/>
        <v/>
      </c>
      <c r="V45" s="6" t="str">
        <f t="shared" si="8"/>
        <v/>
      </c>
      <c r="W45" s="2" t="str">
        <f t="shared" si="8"/>
        <v/>
      </c>
      <c r="X45" s="2" t="str">
        <f t="shared" si="8"/>
        <v/>
      </c>
      <c r="Y45" s="2" t="str">
        <f t="shared" si="8"/>
        <v/>
      </c>
      <c r="Z45" s="2" t="str">
        <f t="shared" si="8"/>
        <v/>
      </c>
      <c r="AA45" s="2" t="str">
        <f t="shared" ref="L45:AK52" si="9">IF(SUMIF($I45,AA$14,$E45)=0,"",SUMIF($I45,AA$14,$E45))</f>
        <v/>
      </c>
      <c r="AB45" s="6" t="str">
        <f t="shared" si="9"/>
        <v/>
      </c>
      <c r="AC45" s="6" t="str">
        <f t="shared" si="9"/>
        <v/>
      </c>
      <c r="AD45" s="2" t="str">
        <f t="shared" si="9"/>
        <v/>
      </c>
      <c r="AE45" s="2" t="str">
        <f t="shared" si="9"/>
        <v/>
      </c>
      <c r="AF45" s="2" t="str">
        <f t="shared" si="9"/>
        <v/>
      </c>
      <c r="AG45" s="2" t="str">
        <f t="shared" si="9"/>
        <v/>
      </c>
      <c r="AH45" s="2" t="str">
        <f t="shared" si="9"/>
        <v/>
      </c>
      <c r="AI45" s="6" t="str">
        <f t="shared" si="9"/>
        <v/>
      </c>
      <c r="AJ45" s="6" t="str">
        <f t="shared" si="9"/>
        <v/>
      </c>
      <c r="AK45" s="2" t="str">
        <f t="shared" si="9"/>
        <v/>
      </c>
    </row>
    <row r="46" spans="2:37" x14ac:dyDescent="0.3">
      <c r="B46" s="58"/>
      <c r="C46" s="58"/>
      <c r="D46" s="58"/>
      <c r="E46" s="56"/>
      <c r="F46" s="58"/>
      <c r="G46" s="59" t="str">
        <f>IF(F46="","",INDEX('Wifi Quality Tracker'!C:C,MATCH('Scheduling Tool'!F46,'Wifi Quality Tracker'!B:B,0)))</f>
        <v/>
      </c>
      <c r="H46" s="58"/>
      <c r="I46" s="57"/>
      <c r="J46" s="1"/>
      <c r="K46" s="4" t="str">
        <f t="shared" si="7"/>
        <v/>
      </c>
      <c r="L46" s="4" t="str">
        <f t="shared" si="9"/>
        <v/>
      </c>
      <c r="M46" s="4" t="str">
        <f t="shared" si="9"/>
        <v/>
      </c>
      <c r="N46" s="6" t="str">
        <f t="shared" si="9"/>
        <v/>
      </c>
      <c r="O46" s="6" t="str">
        <f t="shared" si="9"/>
        <v/>
      </c>
      <c r="P46" s="2" t="str">
        <f t="shared" si="9"/>
        <v/>
      </c>
      <c r="Q46" s="2" t="str">
        <f t="shared" si="9"/>
        <v/>
      </c>
      <c r="R46" s="2" t="str">
        <f t="shared" si="9"/>
        <v/>
      </c>
      <c r="S46" s="2" t="str">
        <f t="shared" si="9"/>
        <v/>
      </c>
      <c r="T46" s="2" t="str">
        <f t="shared" si="9"/>
        <v/>
      </c>
      <c r="U46" s="6" t="str">
        <f t="shared" si="9"/>
        <v/>
      </c>
      <c r="V46" s="6" t="str">
        <f t="shared" si="9"/>
        <v/>
      </c>
      <c r="W46" s="2" t="str">
        <f t="shared" si="9"/>
        <v/>
      </c>
      <c r="X46" s="2" t="str">
        <f t="shared" si="9"/>
        <v/>
      </c>
      <c r="Y46" s="2" t="str">
        <f t="shared" si="9"/>
        <v/>
      </c>
      <c r="Z46" s="2" t="str">
        <f t="shared" si="9"/>
        <v/>
      </c>
      <c r="AA46" s="2" t="str">
        <f t="shared" si="9"/>
        <v/>
      </c>
      <c r="AB46" s="6" t="str">
        <f t="shared" si="9"/>
        <v/>
      </c>
      <c r="AC46" s="6" t="str">
        <f t="shared" si="9"/>
        <v/>
      </c>
      <c r="AD46" s="2" t="str">
        <f t="shared" si="9"/>
        <v/>
      </c>
      <c r="AE46" s="2" t="str">
        <f t="shared" si="9"/>
        <v/>
      </c>
      <c r="AF46" s="2" t="str">
        <f t="shared" si="9"/>
        <v/>
      </c>
      <c r="AG46" s="2" t="str">
        <f t="shared" si="9"/>
        <v/>
      </c>
      <c r="AH46" s="2" t="str">
        <f t="shared" si="9"/>
        <v/>
      </c>
      <c r="AI46" s="6" t="str">
        <f t="shared" si="9"/>
        <v/>
      </c>
      <c r="AJ46" s="6" t="str">
        <f t="shared" si="9"/>
        <v/>
      </c>
      <c r="AK46" s="2" t="str">
        <f t="shared" si="9"/>
        <v/>
      </c>
    </row>
    <row r="47" spans="2:37" x14ac:dyDescent="0.3">
      <c r="B47" s="58"/>
      <c r="C47" s="58"/>
      <c r="D47" s="58"/>
      <c r="E47" s="56"/>
      <c r="F47" s="58"/>
      <c r="G47" s="59" t="str">
        <f>IF(F47="","",INDEX('Wifi Quality Tracker'!C:C,MATCH('Scheduling Tool'!F47,'Wifi Quality Tracker'!B:B,0)))</f>
        <v/>
      </c>
      <c r="H47" s="58"/>
      <c r="I47" s="57"/>
      <c r="J47" s="1"/>
      <c r="K47" s="4" t="str">
        <f t="shared" si="7"/>
        <v/>
      </c>
      <c r="L47" s="4" t="str">
        <f t="shared" si="9"/>
        <v/>
      </c>
      <c r="M47" s="4" t="str">
        <f t="shared" si="9"/>
        <v/>
      </c>
      <c r="N47" s="6" t="str">
        <f t="shared" si="9"/>
        <v/>
      </c>
      <c r="O47" s="6" t="str">
        <f t="shared" si="9"/>
        <v/>
      </c>
      <c r="P47" s="2" t="str">
        <f t="shared" si="9"/>
        <v/>
      </c>
      <c r="Q47" s="2" t="str">
        <f t="shared" si="9"/>
        <v/>
      </c>
      <c r="R47" s="2" t="str">
        <f t="shared" si="9"/>
        <v/>
      </c>
      <c r="S47" s="2" t="str">
        <f t="shared" si="9"/>
        <v/>
      </c>
      <c r="T47" s="2" t="str">
        <f t="shared" si="9"/>
        <v/>
      </c>
      <c r="U47" s="6" t="str">
        <f t="shared" si="9"/>
        <v/>
      </c>
      <c r="V47" s="6" t="str">
        <f t="shared" si="9"/>
        <v/>
      </c>
      <c r="W47" s="2" t="str">
        <f t="shared" si="9"/>
        <v/>
      </c>
      <c r="X47" s="2" t="str">
        <f t="shared" si="9"/>
        <v/>
      </c>
      <c r="Y47" s="2" t="str">
        <f t="shared" si="9"/>
        <v/>
      </c>
      <c r="Z47" s="2" t="str">
        <f t="shared" si="9"/>
        <v/>
      </c>
      <c r="AA47" s="2" t="str">
        <f t="shared" si="9"/>
        <v/>
      </c>
      <c r="AB47" s="6" t="str">
        <f t="shared" si="9"/>
        <v/>
      </c>
      <c r="AC47" s="6" t="str">
        <f t="shared" si="9"/>
        <v/>
      </c>
      <c r="AD47" s="2" t="str">
        <f t="shared" si="9"/>
        <v/>
      </c>
      <c r="AE47" s="2" t="str">
        <f t="shared" si="9"/>
        <v/>
      </c>
      <c r="AF47" s="2" t="str">
        <f t="shared" si="9"/>
        <v/>
      </c>
      <c r="AG47" s="2" t="str">
        <f t="shared" si="9"/>
        <v/>
      </c>
      <c r="AH47" s="2" t="str">
        <f t="shared" si="9"/>
        <v/>
      </c>
      <c r="AI47" s="6" t="str">
        <f t="shared" si="9"/>
        <v/>
      </c>
      <c r="AJ47" s="6" t="str">
        <f t="shared" si="9"/>
        <v/>
      </c>
      <c r="AK47" s="2" t="str">
        <f t="shared" si="9"/>
        <v/>
      </c>
    </row>
    <row r="48" spans="2:37" x14ac:dyDescent="0.3">
      <c r="B48" s="58"/>
      <c r="C48" s="58"/>
      <c r="D48" s="58"/>
      <c r="E48" s="56"/>
      <c r="F48" s="58"/>
      <c r="G48" s="59" t="str">
        <f>IF(F48="","",INDEX('Wifi Quality Tracker'!C:C,MATCH('Scheduling Tool'!F48,'Wifi Quality Tracker'!B:B,0)))</f>
        <v/>
      </c>
      <c r="H48" s="58"/>
      <c r="I48" s="57"/>
      <c r="J48" s="1"/>
      <c r="K48" s="4" t="str">
        <f t="shared" si="7"/>
        <v/>
      </c>
      <c r="L48" s="4" t="str">
        <f t="shared" si="9"/>
        <v/>
      </c>
      <c r="M48" s="4" t="str">
        <f t="shared" si="9"/>
        <v/>
      </c>
      <c r="N48" s="6" t="str">
        <f t="shared" si="9"/>
        <v/>
      </c>
      <c r="O48" s="6" t="str">
        <f t="shared" si="9"/>
        <v/>
      </c>
      <c r="P48" s="2" t="str">
        <f t="shared" si="9"/>
        <v/>
      </c>
      <c r="Q48" s="2" t="str">
        <f t="shared" si="9"/>
        <v/>
      </c>
      <c r="R48" s="2" t="str">
        <f t="shared" si="9"/>
        <v/>
      </c>
      <c r="S48" s="2" t="str">
        <f t="shared" si="9"/>
        <v/>
      </c>
      <c r="T48" s="2" t="str">
        <f t="shared" si="9"/>
        <v/>
      </c>
      <c r="U48" s="6" t="str">
        <f t="shared" si="9"/>
        <v/>
      </c>
      <c r="V48" s="6" t="str">
        <f t="shared" si="9"/>
        <v/>
      </c>
      <c r="W48" s="2" t="str">
        <f t="shared" si="9"/>
        <v/>
      </c>
      <c r="X48" s="2" t="str">
        <f t="shared" si="9"/>
        <v/>
      </c>
      <c r="Y48" s="2" t="str">
        <f t="shared" si="9"/>
        <v/>
      </c>
      <c r="Z48" s="2" t="str">
        <f t="shared" si="9"/>
        <v/>
      </c>
      <c r="AA48" s="2" t="str">
        <f t="shared" si="9"/>
        <v/>
      </c>
      <c r="AB48" s="6" t="str">
        <f t="shared" si="9"/>
        <v/>
      </c>
      <c r="AC48" s="6" t="str">
        <f t="shared" si="9"/>
        <v/>
      </c>
      <c r="AD48" s="2" t="str">
        <f t="shared" si="9"/>
        <v/>
      </c>
      <c r="AE48" s="2" t="str">
        <f t="shared" si="9"/>
        <v/>
      </c>
      <c r="AF48" s="2" t="str">
        <f t="shared" si="9"/>
        <v/>
      </c>
      <c r="AG48" s="2" t="str">
        <f t="shared" si="9"/>
        <v/>
      </c>
      <c r="AH48" s="2" t="str">
        <f t="shared" si="9"/>
        <v/>
      </c>
      <c r="AI48" s="6" t="str">
        <f t="shared" si="9"/>
        <v/>
      </c>
      <c r="AJ48" s="6" t="str">
        <f t="shared" si="9"/>
        <v/>
      </c>
      <c r="AK48" s="2" t="str">
        <f t="shared" si="9"/>
        <v/>
      </c>
    </row>
    <row r="49" spans="2:37" x14ac:dyDescent="0.3">
      <c r="B49" s="58"/>
      <c r="C49" s="58"/>
      <c r="D49" s="58"/>
      <c r="E49" s="56"/>
      <c r="F49" s="58"/>
      <c r="G49" s="59" t="str">
        <f>IF(F49="","",INDEX('Wifi Quality Tracker'!C:C,MATCH('Scheduling Tool'!F49,'Wifi Quality Tracker'!B:B,0)))</f>
        <v/>
      </c>
      <c r="H49" s="58"/>
      <c r="I49" s="57"/>
      <c r="J49" s="1"/>
      <c r="K49" s="4" t="str">
        <f t="shared" si="7"/>
        <v/>
      </c>
      <c r="L49" s="4" t="str">
        <f t="shared" si="9"/>
        <v/>
      </c>
      <c r="M49" s="4" t="str">
        <f t="shared" si="9"/>
        <v/>
      </c>
      <c r="N49" s="6" t="str">
        <f t="shared" si="9"/>
        <v/>
      </c>
      <c r="O49" s="6" t="str">
        <f t="shared" si="9"/>
        <v/>
      </c>
      <c r="P49" s="2" t="str">
        <f t="shared" si="9"/>
        <v/>
      </c>
      <c r="Q49" s="2" t="str">
        <f t="shared" si="9"/>
        <v/>
      </c>
      <c r="R49" s="2" t="str">
        <f t="shared" si="9"/>
        <v/>
      </c>
      <c r="S49" s="2" t="str">
        <f t="shared" si="9"/>
        <v/>
      </c>
      <c r="T49" s="2" t="str">
        <f t="shared" si="9"/>
        <v/>
      </c>
      <c r="U49" s="6" t="str">
        <f t="shared" si="9"/>
        <v/>
      </c>
      <c r="V49" s="6" t="str">
        <f t="shared" si="9"/>
        <v/>
      </c>
      <c r="W49" s="2" t="str">
        <f t="shared" si="9"/>
        <v/>
      </c>
      <c r="X49" s="2" t="str">
        <f t="shared" si="9"/>
        <v/>
      </c>
      <c r="Y49" s="2" t="str">
        <f t="shared" si="9"/>
        <v/>
      </c>
      <c r="Z49" s="2" t="str">
        <f t="shared" si="9"/>
        <v/>
      </c>
      <c r="AA49" s="2" t="str">
        <f t="shared" si="9"/>
        <v/>
      </c>
      <c r="AB49" s="6" t="str">
        <f t="shared" si="9"/>
        <v/>
      </c>
      <c r="AC49" s="6" t="str">
        <f t="shared" si="9"/>
        <v/>
      </c>
      <c r="AD49" s="2" t="str">
        <f t="shared" si="9"/>
        <v/>
      </c>
      <c r="AE49" s="2" t="str">
        <f t="shared" si="9"/>
        <v/>
      </c>
      <c r="AF49" s="2" t="str">
        <f t="shared" si="9"/>
        <v/>
      </c>
      <c r="AG49" s="2" t="str">
        <f t="shared" si="9"/>
        <v/>
      </c>
      <c r="AH49" s="2" t="str">
        <f t="shared" si="9"/>
        <v/>
      </c>
      <c r="AI49" s="6" t="str">
        <f t="shared" si="9"/>
        <v/>
      </c>
      <c r="AJ49" s="6" t="str">
        <f t="shared" si="9"/>
        <v/>
      </c>
      <c r="AK49" s="2" t="str">
        <f t="shared" si="9"/>
        <v/>
      </c>
    </row>
    <row r="50" spans="2:37" x14ac:dyDescent="0.3">
      <c r="B50" s="58"/>
      <c r="C50" s="58"/>
      <c r="D50" s="58"/>
      <c r="E50" s="56"/>
      <c r="F50" s="58"/>
      <c r="G50" s="59" t="str">
        <f>IF(F50="","",INDEX('Wifi Quality Tracker'!C:C,MATCH('Scheduling Tool'!F50,'Wifi Quality Tracker'!B:B,0)))</f>
        <v/>
      </c>
      <c r="H50" s="58"/>
      <c r="I50" s="57"/>
      <c r="J50" s="1"/>
      <c r="K50" s="4" t="str">
        <f t="shared" si="7"/>
        <v/>
      </c>
      <c r="L50" s="4" t="str">
        <f t="shared" si="9"/>
        <v/>
      </c>
      <c r="M50" s="4" t="str">
        <f t="shared" si="9"/>
        <v/>
      </c>
      <c r="N50" s="6" t="str">
        <f t="shared" si="9"/>
        <v/>
      </c>
      <c r="O50" s="6" t="str">
        <f t="shared" si="9"/>
        <v/>
      </c>
      <c r="P50" s="2" t="str">
        <f t="shared" si="9"/>
        <v/>
      </c>
      <c r="Q50" s="2" t="str">
        <f t="shared" si="9"/>
        <v/>
      </c>
      <c r="R50" s="2" t="str">
        <f t="shared" si="9"/>
        <v/>
      </c>
      <c r="S50" s="2" t="str">
        <f t="shared" si="9"/>
        <v/>
      </c>
      <c r="T50" s="2" t="str">
        <f t="shared" si="9"/>
        <v/>
      </c>
      <c r="U50" s="6" t="str">
        <f t="shared" si="9"/>
        <v/>
      </c>
      <c r="V50" s="6" t="str">
        <f t="shared" si="9"/>
        <v/>
      </c>
      <c r="W50" s="2" t="str">
        <f t="shared" si="9"/>
        <v/>
      </c>
      <c r="X50" s="2" t="str">
        <f t="shared" si="9"/>
        <v/>
      </c>
      <c r="Y50" s="2" t="str">
        <f t="shared" si="9"/>
        <v/>
      </c>
      <c r="Z50" s="2" t="str">
        <f t="shared" si="9"/>
        <v/>
      </c>
      <c r="AA50" s="2" t="str">
        <f t="shared" si="9"/>
        <v/>
      </c>
      <c r="AB50" s="6" t="str">
        <f t="shared" si="9"/>
        <v/>
      </c>
      <c r="AC50" s="6" t="str">
        <f t="shared" si="9"/>
        <v/>
      </c>
      <c r="AD50" s="2" t="str">
        <f t="shared" si="9"/>
        <v/>
      </c>
      <c r="AE50" s="2" t="str">
        <f t="shared" si="9"/>
        <v/>
      </c>
      <c r="AF50" s="2" t="str">
        <f t="shared" si="9"/>
        <v/>
      </c>
      <c r="AG50" s="2" t="str">
        <f t="shared" si="9"/>
        <v/>
      </c>
      <c r="AH50" s="2" t="str">
        <f t="shared" si="9"/>
        <v/>
      </c>
      <c r="AI50" s="6" t="str">
        <f t="shared" si="9"/>
        <v/>
      </c>
      <c r="AJ50" s="6" t="str">
        <f t="shared" si="9"/>
        <v/>
      </c>
      <c r="AK50" s="2" t="str">
        <f t="shared" si="9"/>
        <v/>
      </c>
    </row>
    <row r="51" spans="2:37" x14ac:dyDescent="0.3">
      <c r="B51" s="58"/>
      <c r="C51" s="58"/>
      <c r="D51" s="58"/>
      <c r="E51" s="56"/>
      <c r="F51" s="58"/>
      <c r="G51" s="59" t="str">
        <f>IF(F51="","",INDEX('Wifi Quality Tracker'!C:C,MATCH('Scheduling Tool'!F51,'Wifi Quality Tracker'!B:B,0)))</f>
        <v/>
      </c>
      <c r="H51" s="58"/>
      <c r="I51" s="57"/>
      <c r="J51" s="1"/>
      <c r="K51" s="4" t="str">
        <f t="shared" si="7"/>
        <v/>
      </c>
      <c r="L51" s="4" t="str">
        <f t="shared" si="9"/>
        <v/>
      </c>
      <c r="M51" s="4" t="str">
        <f t="shared" si="9"/>
        <v/>
      </c>
      <c r="N51" s="6" t="str">
        <f t="shared" si="9"/>
        <v/>
      </c>
      <c r="O51" s="6" t="str">
        <f t="shared" si="9"/>
        <v/>
      </c>
      <c r="P51" s="2" t="str">
        <f t="shared" si="9"/>
        <v/>
      </c>
      <c r="Q51" s="2" t="str">
        <f t="shared" si="9"/>
        <v/>
      </c>
      <c r="R51" s="2" t="str">
        <f t="shared" si="9"/>
        <v/>
      </c>
      <c r="S51" s="2" t="str">
        <f t="shared" si="9"/>
        <v/>
      </c>
      <c r="T51" s="2" t="str">
        <f t="shared" si="9"/>
        <v/>
      </c>
      <c r="U51" s="6" t="str">
        <f t="shared" si="9"/>
        <v/>
      </c>
      <c r="V51" s="6" t="str">
        <f t="shared" si="9"/>
        <v/>
      </c>
      <c r="W51" s="2" t="str">
        <f t="shared" si="9"/>
        <v/>
      </c>
      <c r="X51" s="2" t="str">
        <f t="shared" si="9"/>
        <v/>
      </c>
      <c r="Y51" s="2" t="str">
        <f t="shared" si="9"/>
        <v/>
      </c>
      <c r="Z51" s="2" t="str">
        <f t="shared" si="9"/>
        <v/>
      </c>
      <c r="AA51" s="2" t="str">
        <f t="shared" si="9"/>
        <v/>
      </c>
      <c r="AB51" s="6" t="str">
        <f t="shared" si="9"/>
        <v/>
      </c>
      <c r="AC51" s="6" t="str">
        <f t="shared" si="9"/>
        <v/>
      </c>
      <c r="AD51" s="2" t="str">
        <f t="shared" si="9"/>
        <v/>
      </c>
      <c r="AE51" s="2" t="str">
        <f t="shared" si="9"/>
        <v/>
      </c>
      <c r="AF51" s="2" t="str">
        <f t="shared" si="9"/>
        <v/>
      </c>
      <c r="AG51" s="2" t="str">
        <f t="shared" si="9"/>
        <v/>
      </c>
      <c r="AH51" s="2" t="str">
        <f t="shared" si="9"/>
        <v/>
      </c>
      <c r="AI51" s="6" t="str">
        <f t="shared" si="9"/>
        <v/>
      </c>
      <c r="AJ51" s="6" t="str">
        <f t="shared" si="9"/>
        <v/>
      </c>
      <c r="AK51" s="2" t="str">
        <f t="shared" si="9"/>
        <v/>
      </c>
    </row>
    <row r="52" spans="2:37" x14ac:dyDescent="0.3">
      <c r="B52" s="58"/>
      <c r="C52" s="58"/>
      <c r="D52" s="58"/>
      <c r="E52" s="56"/>
      <c r="F52" s="58"/>
      <c r="G52" s="59" t="str">
        <f>IF(F52="","",INDEX('Wifi Quality Tracker'!C:C,MATCH('Scheduling Tool'!F52,'Wifi Quality Tracker'!B:B,0)))</f>
        <v/>
      </c>
      <c r="H52" s="58"/>
      <c r="I52" s="57"/>
      <c r="J52" s="1"/>
      <c r="K52" s="4" t="str">
        <f t="shared" si="7"/>
        <v/>
      </c>
      <c r="L52" s="4" t="str">
        <f t="shared" si="9"/>
        <v/>
      </c>
      <c r="M52" s="4" t="str">
        <f t="shared" si="9"/>
        <v/>
      </c>
      <c r="N52" s="6" t="str">
        <f t="shared" si="9"/>
        <v/>
      </c>
      <c r="O52" s="6" t="str">
        <f t="shared" si="9"/>
        <v/>
      </c>
      <c r="P52" s="2" t="str">
        <f t="shared" si="9"/>
        <v/>
      </c>
      <c r="Q52" s="2" t="str">
        <f t="shared" si="9"/>
        <v/>
      </c>
      <c r="R52" s="2" t="str">
        <f t="shared" si="9"/>
        <v/>
      </c>
      <c r="S52" s="2" t="str">
        <f t="shared" si="9"/>
        <v/>
      </c>
      <c r="T52" s="2" t="str">
        <f t="shared" si="9"/>
        <v/>
      </c>
      <c r="U52" s="6" t="str">
        <f t="shared" si="9"/>
        <v/>
      </c>
      <c r="V52" s="6" t="str">
        <f t="shared" si="9"/>
        <v/>
      </c>
      <c r="W52" s="2" t="str">
        <f t="shared" si="9"/>
        <v/>
      </c>
      <c r="X52" s="2" t="str">
        <f t="shared" si="9"/>
        <v/>
      </c>
      <c r="Y52" s="2" t="str">
        <f t="shared" si="9"/>
        <v/>
      </c>
      <c r="Z52" s="2" t="str">
        <f t="shared" si="9"/>
        <v/>
      </c>
      <c r="AA52" s="2" t="str">
        <f t="shared" si="9"/>
        <v/>
      </c>
      <c r="AB52" s="6" t="str">
        <f t="shared" si="9"/>
        <v/>
      </c>
      <c r="AC52" s="6" t="str">
        <f t="shared" si="9"/>
        <v/>
      </c>
      <c r="AD52" s="2" t="str">
        <f t="shared" si="9"/>
        <v/>
      </c>
      <c r="AE52" s="2" t="str">
        <f t="shared" si="9"/>
        <v/>
      </c>
      <c r="AF52" s="2" t="str">
        <f t="shared" si="9"/>
        <v/>
      </c>
      <c r="AG52" s="2" t="str">
        <f t="shared" si="9"/>
        <v/>
      </c>
      <c r="AH52" s="2" t="str">
        <f t="shared" si="9"/>
        <v/>
      </c>
      <c r="AI52" s="6" t="str">
        <f t="shared" si="9"/>
        <v/>
      </c>
      <c r="AJ52" s="6" t="str">
        <f t="shared" si="9"/>
        <v/>
      </c>
      <c r="AK52" s="2" t="str">
        <f t="shared" si="9"/>
        <v/>
      </c>
    </row>
  </sheetData>
  <autoFilter ref="B14:I14"/>
  <mergeCells count="1">
    <mergeCell ref="D9:E9"/>
  </mergeCells>
  <conditionalFormatting sqref="K10:T10 W10:AK10">
    <cfRule type="cellIs" dxfId="6" priority="6" operator="greaterThan">
      <formula>0</formula>
    </cfRule>
    <cfRule type="cellIs" dxfId="5" priority="7" operator="lessThan">
      <formula>0</formula>
    </cfRule>
  </conditionalFormatting>
  <conditionalFormatting sqref="U10:V10">
    <cfRule type="cellIs" dxfId="4" priority="4" operator="greaterThan">
      <formula>0</formula>
    </cfRule>
    <cfRule type="cellIs" dxfId="3" priority="5" operator="lessThan">
      <formula>0</formula>
    </cfRule>
  </conditionalFormatting>
  <conditionalFormatting sqref="G15:G52">
    <cfRule type="containsText" dxfId="2" priority="1" operator="containsText" text="Poor">
      <formula>NOT(ISERROR(SEARCH("Poor",G15)))</formula>
    </cfRule>
    <cfRule type="containsText" dxfId="1" priority="2" operator="containsText" text="Satisfactory">
      <formula>NOT(ISERROR(SEARCH("Satisfactory",G15)))</formula>
    </cfRule>
    <cfRule type="containsText" dxfId="0" priority="3" operator="containsText" text="Excellent">
      <formula>NOT(ISERROR(SEARCH("Excellent",G15)))</formula>
    </cfRule>
  </conditionalFormatting>
  <pageMargins left="0.75" right="0.75" top="1" bottom="1" header="0.5" footer="0.5"/>
  <pageSetup orientation="portrait" horizontalDpi="4294967292" verticalDpi="4294967292"/>
  <ignoredErrors>
    <ignoredError sqref="K19:AK52 K8:AK8" emptyCellReference="1"/>
    <ignoredError sqref="G15:G52" unlockedFormula="1" emptyCellReference="1"/>
  </ignoredError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Purpose</vt:lpstr>
      <vt:lpstr>MA Test Sched.</vt:lpstr>
      <vt:lpstr>PARCC Session Times</vt:lpstr>
      <vt:lpstr>Scheduling Guidance</vt:lpstr>
      <vt:lpstr>Wifi Quality Tracker</vt:lpstr>
      <vt:lpstr>Scheduling Tool</vt:lpstr>
    </vt:vector>
  </TitlesOfParts>
  <Company>Boston Public Schools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Long Nguyen</dc:creator>
  <cp:lastModifiedBy>BPS</cp:lastModifiedBy>
  <dcterms:created xsi:type="dcterms:W3CDTF">2014-10-23T15:53:43Z</dcterms:created>
  <dcterms:modified xsi:type="dcterms:W3CDTF">2015-02-11T19:44:57Z</dcterms:modified>
</cp:coreProperties>
</file>