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tastaff.tvusd.k12.ca.us\data$\do\cfingerlin\Forms &amp; Letters\Mileage\"/>
    </mc:Choice>
  </mc:AlternateContent>
  <bookViews>
    <workbookView xWindow="0" yWindow="0" windowWidth="7560" windowHeight="4830"/>
  </bookViews>
  <sheets>
    <sheet name="Page 1" sheetId="1" r:id="rId1"/>
    <sheet name="Page 2" sheetId="2" r:id="rId2"/>
    <sheet name="Page 3" sheetId="3" r:id="rId3"/>
    <sheet name="Page 4" sheetId="4" r:id="rId4"/>
    <sheet name="Page 5" sheetId="5" r:id="rId5"/>
    <sheet name="Chart" sheetId="6" r:id="rId6"/>
  </sheets>
  <calcPr calcId="162913"/>
</workbook>
</file>

<file path=xl/calcChain.xml><?xml version="1.0" encoding="utf-8"?>
<calcChain xmlns="http://schemas.openxmlformats.org/spreadsheetml/2006/main">
  <c r="H40" i="5" l="1"/>
  <c r="H40" i="4"/>
  <c r="H40" i="3"/>
  <c r="H40" i="2"/>
  <c r="F39" i="5" l="1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40" i="5" s="1"/>
  <c r="I40" i="5" s="1"/>
  <c r="D6" i="5"/>
  <c r="D5" i="5"/>
  <c r="D4" i="5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40" i="4" s="1"/>
  <c r="I40" i="4" s="1"/>
  <c r="F13" i="4"/>
  <c r="D6" i="4"/>
  <c r="D5" i="4"/>
  <c r="D4" i="4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40" i="3" s="1"/>
  <c r="I40" i="3" s="1"/>
  <c r="F13" i="3"/>
  <c r="D6" i="3"/>
  <c r="D5" i="3"/>
  <c r="D4" i="3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D6" i="2"/>
  <c r="D5" i="2"/>
  <c r="D4" i="2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40" i="2" l="1"/>
  <c r="I40" i="2" s="1"/>
  <c r="F40" i="1"/>
  <c r="I40" i="1" s="1"/>
</calcChain>
</file>

<file path=xl/sharedStrings.xml><?xml version="1.0" encoding="utf-8"?>
<sst xmlns="http://schemas.openxmlformats.org/spreadsheetml/2006/main" count="249" uniqueCount="62">
  <si>
    <t>TEMECULA VALLEY UNIFIED SCHOOL DISTRICT</t>
  </si>
  <si>
    <t>Mileage Expense Claim</t>
  </si>
  <si>
    <t>Month of:</t>
  </si>
  <si>
    <t>Name:</t>
  </si>
  <si>
    <t>Site / Department:</t>
  </si>
  <si>
    <t>ACCOUNTING CODE</t>
  </si>
  <si>
    <t>FUND</t>
  </si>
  <si>
    <t>LOCATION</t>
  </si>
  <si>
    <t>RESOURCE</t>
  </si>
  <si>
    <t>PY</t>
  </si>
  <si>
    <t>GOAL</t>
  </si>
  <si>
    <t>FUNCTION</t>
  </si>
  <si>
    <t>OBJECT</t>
  </si>
  <si>
    <t>5210</t>
  </si>
  <si>
    <t>Date</t>
  </si>
  <si>
    <t>From</t>
  </si>
  <si>
    <t>To</t>
  </si>
  <si>
    <t>Miles</t>
  </si>
  <si>
    <t>Purpose</t>
  </si>
  <si>
    <t xml:space="preserve"> </t>
  </si>
  <si>
    <t>Total Miles:</t>
  </si>
  <si>
    <t>X</t>
  </si>
  <si>
    <t>I certify the mileage listed was necessary to perform my duties as assigned and that I currently have the minimum automobile liability, bodily injury, and property damage insurance coverage required by California Law.</t>
  </si>
  <si>
    <t>Page</t>
  </si>
  <si>
    <t>of</t>
  </si>
  <si>
    <t>Signature of Employee</t>
  </si>
  <si>
    <t>Administrator</t>
  </si>
  <si>
    <t>Names</t>
  </si>
  <si>
    <t>DO</t>
  </si>
  <si>
    <t>MOT</t>
  </si>
  <si>
    <t>SAEC</t>
  </si>
  <si>
    <t>TPS</t>
  </si>
  <si>
    <t>TVCS</t>
  </si>
  <si>
    <t>CHS</t>
  </si>
  <si>
    <t>GOHS</t>
  </si>
  <si>
    <t>TVHS</t>
  </si>
  <si>
    <t>BVMS</t>
  </si>
  <si>
    <t>DMS</t>
  </si>
  <si>
    <t>GMS</t>
  </si>
  <si>
    <t>MMS</t>
  </si>
  <si>
    <t>TMS</t>
  </si>
  <si>
    <t>VRMS</t>
  </si>
  <si>
    <t>AES</t>
  </si>
  <si>
    <t>ARES</t>
  </si>
  <si>
    <t>BES</t>
  </si>
  <si>
    <t>CHES</t>
  </si>
  <si>
    <t>FVES</t>
  </si>
  <si>
    <t>JES</t>
  </si>
  <si>
    <t>LES</t>
  </si>
  <si>
    <t>NVES</t>
  </si>
  <si>
    <t>PES</t>
  </si>
  <si>
    <t>PVES</t>
  </si>
  <si>
    <t>RES</t>
  </si>
  <si>
    <t>RHES</t>
  </si>
  <si>
    <t>TES</t>
  </si>
  <si>
    <t>TLES</t>
  </si>
  <si>
    <t>TTES</t>
  </si>
  <si>
    <t>VES</t>
  </si>
  <si>
    <t>VHES</t>
  </si>
  <si>
    <t>COL #</t>
  </si>
  <si>
    <t>Mileage Chart 8/18/2010</t>
  </si>
  <si>
    <t>2020 Mileage Expense Claim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</si>
</sst>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;\(#,##0.0\)"/>
    <numFmt numFmtId="165" formatCode="&quot;$&quot;#,##0.00;&quot;$&quot;\(#,##0.00\)"/>
    <numFmt numFmtId="166" formatCode="m/d/yyyy\ h:mm:ss"/>
    <numFmt numFmtId="167" formatCode="0.0"/>
    <numFmt numFmtId="168" formatCode="0000"/>
    <numFmt numFmtId="169" formatCode="000"/>
    <numFmt numFmtId="170" formatCode="00"/>
  </numFmts>
  <fonts count="17" x14ac:knownFonts="1">
    <font>
      <sz val="10"/>
      <color rgb="FF000000"/>
      <name val="Arial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7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Tahoma"/>
      <family val="2"/>
    </font>
    <font>
      <sz val="1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78">
    <xf numFmtId="0" fontId="0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2" fillId="0" borderId="1" xfId="0" applyFont="1" applyBorder="1" applyAlignment="1"/>
    <xf numFmtId="0" fontId="2" fillId="0" borderId="5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2" fillId="0" borderId="2" xfId="0" applyFont="1" applyBorder="1" applyAlignment="1"/>
    <xf numFmtId="164" fontId="2" fillId="0" borderId="5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2" fillId="0" borderId="6" xfId="0" applyFont="1" applyBorder="1" applyAlignment="1"/>
    <xf numFmtId="0" fontId="4" fillId="0" borderId="6" xfId="0" applyFont="1" applyBorder="1" applyAlignment="1">
      <alignment wrapText="1"/>
    </xf>
    <xf numFmtId="164" fontId="3" fillId="0" borderId="5" xfId="0" applyNumberFormat="1" applyFont="1" applyBorder="1" applyAlignment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2" fillId="0" borderId="1" xfId="0" applyFont="1" applyBorder="1" applyAlignment="1"/>
    <xf numFmtId="0" fontId="6" fillId="0" borderId="0" xfId="0" applyFont="1" applyAlignment="1">
      <alignment wrapText="1"/>
    </xf>
    <xf numFmtId="0" fontId="2" fillId="0" borderId="6" xfId="0" applyFont="1" applyBorder="1" applyAlignment="1"/>
    <xf numFmtId="0" fontId="7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5" xfId="0" applyFont="1" applyFill="1" applyBorder="1" applyAlignment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167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167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0" xfId="0" applyFont="1" applyAlignment="1"/>
    <xf numFmtId="2" fontId="9" fillId="0" borderId="0" xfId="0" applyNumberFormat="1" applyFont="1" applyAlignment="1"/>
    <xf numFmtId="0" fontId="8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>
      <alignment wrapText="1"/>
    </xf>
    <xf numFmtId="49" fontId="3" fillId="0" borderId="5" xfId="0" applyNumberFormat="1" applyFont="1" applyBorder="1" applyAlignment="1" applyProtection="1">
      <alignment horizontal="center"/>
      <protection locked="0"/>
    </xf>
    <xf numFmtId="14" fontId="2" fillId="0" borderId="5" xfId="0" applyNumberFormat="1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14" fontId="4" fillId="0" borderId="5" xfId="0" applyNumberFormat="1" applyFont="1" applyBorder="1" applyAlignment="1" applyProtection="1">
      <alignment horizontal="center" wrapText="1"/>
      <protection locked="0"/>
    </xf>
    <xf numFmtId="14" fontId="5" fillId="0" borderId="5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protection locked="0"/>
    </xf>
    <xf numFmtId="49" fontId="12" fillId="0" borderId="5" xfId="0" applyNumberFormat="1" applyFont="1" applyBorder="1" applyAlignment="1" applyProtection="1">
      <alignment horizontal="center"/>
      <protection locked="0"/>
    </xf>
    <xf numFmtId="49" fontId="15" fillId="0" borderId="5" xfId="0" applyNumberFormat="1" applyFont="1" applyBorder="1" applyAlignment="1" applyProtection="1">
      <alignment horizontal="center"/>
      <protection locked="0"/>
    </xf>
    <xf numFmtId="168" fontId="3" fillId="0" borderId="5" xfId="0" applyNumberFormat="1" applyFont="1" applyBorder="1" applyAlignment="1" applyProtection="1">
      <alignment horizontal="center"/>
      <protection locked="0"/>
    </xf>
    <xf numFmtId="170" fontId="3" fillId="0" borderId="5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Alignment="1" applyProtection="1">
      <alignment wrapText="1"/>
      <protection locked="0"/>
    </xf>
    <xf numFmtId="0" fontId="2" fillId="0" borderId="6" xfId="0" applyFont="1" applyBorder="1" applyAlignment="1">
      <alignment horizontal="left"/>
    </xf>
    <xf numFmtId="0" fontId="4" fillId="0" borderId="6" xfId="0" applyFont="1" applyBorder="1" applyAlignment="1">
      <alignment wrapText="1"/>
    </xf>
    <xf numFmtId="0" fontId="2" fillId="0" borderId="3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left" wrapText="1"/>
    </xf>
    <xf numFmtId="165" fontId="3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2" fillId="0" borderId="6" xfId="0" applyFont="1" applyBorder="1" applyAlignment="1">
      <alignment horizontal="right"/>
    </xf>
    <xf numFmtId="0" fontId="4" fillId="0" borderId="7" xfId="0" applyFont="1" applyBorder="1" applyAlignment="1">
      <alignment wrapText="1"/>
    </xf>
    <xf numFmtId="166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wrapText="1"/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right"/>
    </xf>
    <xf numFmtId="168" fontId="3" fillId="0" borderId="3" xfId="0" applyNumberFormat="1" applyFont="1" applyBorder="1" applyAlignment="1" applyProtection="1">
      <alignment horizontal="center"/>
      <protection locked="0"/>
    </xf>
    <xf numFmtId="168" fontId="4" fillId="0" borderId="4" xfId="0" applyNumberFormat="1" applyFont="1" applyBorder="1" applyAlignment="1" applyProtection="1">
      <alignment wrapText="1"/>
      <protection locked="0"/>
    </xf>
    <xf numFmtId="0" fontId="2" fillId="0" borderId="3" xfId="0" applyFont="1" applyBorder="1" applyAlignment="1">
      <alignment horizontal="center"/>
    </xf>
    <xf numFmtId="169" fontId="3" fillId="0" borderId="3" xfId="0" applyNumberFormat="1" applyFont="1" applyBorder="1" applyAlignment="1" applyProtection="1">
      <alignment horizontal="center"/>
      <protection locked="0"/>
    </xf>
    <xf numFmtId="169" fontId="4" fillId="0" borderId="4" xfId="0" applyNumberFormat="1" applyFont="1" applyBorder="1" applyAlignment="1" applyProtection="1">
      <alignment wrapText="1"/>
      <protection locked="0"/>
    </xf>
    <xf numFmtId="0" fontId="4" fillId="0" borderId="2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abSelected="1" topLeftCell="A2" workbookViewId="0">
      <selection activeCell="I40" sqref="I40:J40"/>
    </sheetView>
  </sheetViews>
  <sheetFormatPr defaultColWidth="14.42578125" defaultRowHeight="12.75" customHeight="1" x14ac:dyDescent="0.2"/>
  <cols>
    <col min="1" max="1" width="11.85546875" customWidth="1"/>
    <col min="2" max="10" width="8.7109375" customWidth="1"/>
    <col min="11" max="25" width="9.28515625" customWidth="1"/>
  </cols>
  <sheetData>
    <row r="1" spans="1:10" ht="18" customHeight="1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18" customHeight="1" x14ac:dyDescent="0.25">
      <c r="A2" s="67" t="s">
        <v>61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x14ac:dyDescent="0.2">
      <c r="A3" s="1"/>
    </row>
    <row r="4" spans="1:10" ht="15" x14ac:dyDescent="0.25">
      <c r="A4" s="69" t="s">
        <v>2</v>
      </c>
      <c r="B4" s="68"/>
      <c r="C4" s="68"/>
      <c r="D4" s="65"/>
      <c r="E4" s="66"/>
      <c r="F4" s="66"/>
      <c r="G4" s="66"/>
      <c r="H4" s="66"/>
      <c r="I4" s="66"/>
    </row>
    <row r="5" spans="1:10" ht="15" x14ac:dyDescent="0.25">
      <c r="A5" s="69" t="s">
        <v>3</v>
      </c>
      <c r="B5" s="68"/>
      <c r="C5" s="68"/>
      <c r="D5" s="63"/>
      <c r="E5" s="64"/>
      <c r="F5" s="64"/>
      <c r="G5" s="64"/>
      <c r="H5" s="64"/>
      <c r="I5" s="64"/>
    </row>
    <row r="6" spans="1:10" ht="15" x14ac:dyDescent="0.25">
      <c r="A6" s="69" t="s">
        <v>4</v>
      </c>
      <c r="B6" s="68"/>
      <c r="C6" s="68"/>
      <c r="D6" s="63"/>
      <c r="E6" s="64"/>
      <c r="F6" s="64"/>
      <c r="G6" s="64"/>
      <c r="H6" s="64"/>
      <c r="I6" s="64"/>
    </row>
    <row r="7" spans="1:10" x14ac:dyDescent="0.2">
      <c r="A7" s="5"/>
      <c r="B7" s="3"/>
      <c r="C7" s="3"/>
      <c r="D7" s="4"/>
      <c r="E7" s="4"/>
      <c r="F7" s="4"/>
      <c r="G7" s="4"/>
      <c r="H7" s="4"/>
      <c r="I7" s="4"/>
      <c r="J7" s="3"/>
    </row>
    <row r="8" spans="1:10" x14ac:dyDescent="0.2">
      <c r="A8" s="72" t="s">
        <v>5</v>
      </c>
      <c r="B8" s="75"/>
      <c r="C8" s="75"/>
      <c r="D8" s="75"/>
      <c r="E8" s="75"/>
      <c r="F8" s="75"/>
      <c r="G8" s="75"/>
      <c r="H8" s="75"/>
      <c r="I8" s="75"/>
      <c r="J8" s="57"/>
    </row>
    <row r="9" spans="1:10" x14ac:dyDescent="0.2">
      <c r="A9" s="6" t="s">
        <v>6</v>
      </c>
      <c r="B9" s="72" t="s">
        <v>7</v>
      </c>
      <c r="C9" s="57"/>
      <c r="D9" s="72" t="s">
        <v>8</v>
      </c>
      <c r="E9" s="57"/>
      <c r="F9" s="6" t="s">
        <v>9</v>
      </c>
      <c r="G9" s="6" t="s">
        <v>10</v>
      </c>
      <c r="H9" s="72" t="s">
        <v>11</v>
      </c>
      <c r="I9" s="57"/>
      <c r="J9" s="6" t="s">
        <v>12</v>
      </c>
    </row>
    <row r="10" spans="1:10" x14ac:dyDescent="0.2">
      <c r="A10" s="48"/>
      <c r="B10" s="73"/>
      <c r="C10" s="74"/>
      <c r="D10" s="70"/>
      <c r="E10" s="71"/>
      <c r="F10" s="46"/>
      <c r="G10" s="47"/>
      <c r="H10" s="70"/>
      <c r="I10" s="71"/>
      <c r="J10" s="7" t="s">
        <v>13</v>
      </c>
    </row>
    <row r="11" spans="1:10" x14ac:dyDescent="0.2">
      <c r="A11" s="8"/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2">
      <c r="A12" s="6" t="s">
        <v>14</v>
      </c>
      <c r="B12" s="6" t="s">
        <v>15</v>
      </c>
      <c r="C12" s="6" t="s">
        <v>16</v>
      </c>
      <c r="D12" s="6" t="s">
        <v>16</v>
      </c>
      <c r="E12" s="6" t="s">
        <v>16</v>
      </c>
      <c r="F12" s="6" t="s">
        <v>17</v>
      </c>
      <c r="G12" s="72" t="s">
        <v>18</v>
      </c>
      <c r="H12" s="75"/>
      <c r="I12" s="75"/>
      <c r="J12" s="57"/>
    </row>
    <row r="13" spans="1:10" x14ac:dyDescent="0.2">
      <c r="A13" s="40"/>
      <c r="B13" s="49"/>
      <c r="C13" s="45"/>
      <c r="D13" s="45"/>
      <c r="E13" s="41"/>
      <c r="F13" s="9">
        <f>IF((B13&gt;0),IF(C13&gt;0,(VLOOKUP(B13,Chart!$A$1:$AF$33,HLOOKUP(C13,Chart!$A$1:$AF$33,2,FALSE),FALSE)+IF(D13&gt;0,VLOOKUP(C13,Chart!$A$1:$AF$33,HLOOKUP(D13,Chart!$A$1:$AF$33,2,FALSE),FALSE),0)+IF(E13&gt;0,VLOOKUP(D13,Chart!$A$1:$AF$33,HLOOKUP(E13,Chart!$A$1:$AF$33,2,FALSE),FALSE),0)),0),0)</f>
        <v>0</v>
      </c>
      <c r="G13" s="52"/>
      <c r="H13" s="53"/>
      <c r="I13" s="53"/>
      <c r="J13" s="54"/>
    </row>
    <row r="14" spans="1:10" x14ac:dyDescent="0.2">
      <c r="A14" s="40"/>
      <c r="B14" s="41"/>
      <c r="C14" s="41"/>
      <c r="D14" s="41"/>
      <c r="E14" s="41"/>
      <c r="F14" s="9">
        <f>IF((B14&gt;0),IF(C14&gt;0,(VLOOKUP(B14,Chart!$A$1:$AF$33,HLOOKUP(C14,Chart!$A$1:$AF$33,2,FALSE),FALSE)+IF(D14&gt;0,VLOOKUP(C14,Chart!$A$1:$AF$33,HLOOKUP(D14,Chart!$A$1:$AF$33,2,FALSE),FALSE),0)+IF(E14&gt;0,VLOOKUP(D14,Chart!$A$1:$AF$33,HLOOKUP(E14,Chart!$A$1:$AF$33,2,FALSE),FALSE),0)),0),0)</f>
        <v>0</v>
      </c>
      <c r="G14" s="52"/>
      <c r="H14" s="53"/>
      <c r="I14" s="53"/>
      <c r="J14" s="54"/>
    </row>
    <row r="15" spans="1:10" x14ac:dyDescent="0.2">
      <c r="A15" s="40"/>
      <c r="B15" s="41"/>
      <c r="C15" s="41"/>
      <c r="D15" s="41"/>
      <c r="E15" s="41"/>
      <c r="F15" s="9">
        <f>IF((B15&gt;0),IF(C15&gt;0,(VLOOKUP(B15,Chart!$A$1:$AF$33,HLOOKUP(C15,Chart!$A$1:$AF$33,2,FALSE),FALSE)+IF(D15&gt;0,VLOOKUP(C15,Chart!$A$1:$AF$33,HLOOKUP(D15,Chart!$A$1:$AF$33,2,FALSE),FALSE),0)+IF(E15&gt;0,VLOOKUP(D15,Chart!$A$1:$AF$33,HLOOKUP(E15,Chart!$A$1:$AF$33,2,FALSE),FALSE),0)),0),0)</f>
        <v>0</v>
      </c>
      <c r="G15" s="52"/>
      <c r="H15" s="53"/>
      <c r="I15" s="53"/>
      <c r="J15" s="54"/>
    </row>
    <row r="16" spans="1:10" x14ac:dyDescent="0.2">
      <c r="A16" s="40"/>
      <c r="B16" s="41"/>
      <c r="C16" s="41"/>
      <c r="D16" s="41"/>
      <c r="E16" s="41"/>
      <c r="F16" s="9">
        <f>IF((B16&gt;0),IF(C16&gt;0,(VLOOKUP(B16,Chart!$A$1:$AF$33,HLOOKUP(C16,Chart!$A$1:$AF$33,2,FALSE),FALSE)+IF(D16&gt;0,VLOOKUP(C16,Chart!$A$1:$AF$33,HLOOKUP(D16,Chart!$A$1:$AF$33,2,FALSE),FALSE),0)+IF(E16&gt;0,VLOOKUP(D16,Chart!$A$1:$AF$33,HLOOKUP(E16,Chart!$A$1:$AF$33,2,FALSE),FALSE),0)),0),0)</f>
        <v>0</v>
      </c>
      <c r="G16" s="52"/>
      <c r="H16" s="53"/>
      <c r="I16" s="53"/>
      <c r="J16" s="54"/>
    </row>
    <row r="17" spans="1:10" x14ac:dyDescent="0.2">
      <c r="A17" s="40"/>
      <c r="B17" s="41"/>
      <c r="C17" s="41"/>
      <c r="D17" s="41"/>
      <c r="E17" s="41"/>
      <c r="F17" s="9">
        <f>IF((B17&gt;0),IF(C17&gt;0,(VLOOKUP(B17,Chart!$A$1:$AF$33,HLOOKUP(C17,Chart!$A$1:$AF$33,2,FALSE),FALSE)+IF(D17&gt;0,VLOOKUP(C17,Chart!$A$1:$AF$33,HLOOKUP(D17,Chart!$A$1:$AF$33,2,FALSE),FALSE),0)+IF(E17&gt;0,VLOOKUP(D17,Chart!$A$1:$AF$33,HLOOKUP(E17,Chart!$A$1:$AF$33,2,FALSE),FALSE),0)),0),0)</f>
        <v>0</v>
      </c>
      <c r="G17" s="52"/>
      <c r="H17" s="53"/>
      <c r="I17" s="53"/>
      <c r="J17" s="54"/>
    </row>
    <row r="18" spans="1:10" x14ac:dyDescent="0.2">
      <c r="A18" s="40"/>
      <c r="B18" s="41"/>
      <c r="C18" s="41"/>
      <c r="D18" s="41"/>
      <c r="E18" s="41"/>
      <c r="F18" s="9">
        <f>IF((B18&gt;0),IF(C18&gt;0,(VLOOKUP(B18,Chart!$A$1:$AF$33,HLOOKUP(C18,Chart!$A$1:$AF$33,2,FALSE),FALSE)+IF(D18&gt;0,VLOOKUP(C18,Chart!$A$1:$AF$33,HLOOKUP(D18,Chart!$A$1:$AF$33,2,FALSE),FALSE),0)+IF(E18&gt;0,VLOOKUP(D18,Chart!$A$1:$AF$33,HLOOKUP(E18,Chart!$A$1:$AF$33,2,FALSE),FALSE),0)),0),0)</f>
        <v>0</v>
      </c>
      <c r="G18" s="52"/>
      <c r="H18" s="53"/>
      <c r="I18" s="53"/>
      <c r="J18" s="54"/>
    </row>
    <row r="19" spans="1:10" x14ac:dyDescent="0.2">
      <c r="A19" s="40"/>
      <c r="B19" s="41"/>
      <c r="C19" s="41"/>
      <c r="D19" s="41"/>
      <c r="E19" s="41"/>
      <c r="F19" s="9">
        <f>IF((B19&gt;0),IF(C19&gt;0,(VLOOKUP(B19,Chart!$A$1:$AF$33,HLOOKUP(C19,Chart!$A$1:$AF$33,2,FALSE),FALSE)+IF(D19&gt;0,VLOOKUP(C19,Chart!$A$1:$AF$33,HLOOKUP(D19,Chart!$A$1:$AF$33,2,FALSE),FALSE),0)+IF(E19&gt;0,VLOOKUP(D19,Chart!$A$1:$AF$33,HLOOKUP(E19,Chart!$A$1:$AF$33,2,FALSE),FALSE),0)),0),0)</f>
        <v>0</v>
      </c>
      <c r="G19" s="52"/>
      <c r="H19" s="53"/>
      <c r="I19" s="53"/>
      <c r="J19" s="54"/>
    </row>
    <row r="20" spans="1:10" x14ac:dyDescent="0.2">
      <c r="A20" s="40"/>
      <c r="B20" s="41"/>
      <c r="C20" s="41"/>
      <c r="D20" s="41"/>
      <c r="E20" s="45"/>
      <c r="F20" s="9">
        <f>IF((B20&gt;0),IF(C20&gt;0,(VLOOKUP(B20,Chart!$A$1:$AF$33,HLOOKUP(C20,Chart!$A$1:$AF$33,2,FALSE),FALSE)+IF(D20&gt;0,VLOOKUP(C20,Chart!$A$1:$AF$33,HLOOKUP(D20,Chart!$A$1:$AF$33,2,FALSE),FALSE),0)+IF(E20&gt;0,VLOOKUP(D20,Chart!$A$1:$AF$33,HLOOKUP(E20,Chart!$A$1:$AF$33,2,FALSE),FALSE),0)),0),0)</f>
        <v>0</v>
      </c>
      <c r="G20" s="52"/>
      <c r="H20" s="53"/>
      <c r="I20" s="53"/>
      <c r="J20" s="54"/>
    </row>
    <row r="21" spans="1:10" x14ac:dyDescent="0.2">
      <c r="A21" s="40"/>
      <c r="B21" s="41"/>
      <c r="C21" s="41"/>
      <c r="D21" s="41"/>
      <c r="E21" s="41"/>
      <c r="F21" s="9">
        <f>IF((B21&gt;0),IF(C21&gt;0,(VLOOKUP(B21,Chart!$A$1:$AF$33,HLOOKUP(C21,Chart!$A$1:$AF$33,2,FALSE),FALSE)+IF(D21&gt;0,VLOOKUP(C21,Chart!$A$1:$AF$33,HLOOKUP(D21,Chart!$A$1:$AF$33,2,FALSE),FALSE),0)+IF(E21&gt;0,VLOOKUP(D21,Chart!$A$1:$AF$33,HLOOKUP(E21,Chart!$A$1:$AF$33,2,FALSE),FALSE),0)),0),0)</f>
        <v>0</v>
      </c>
      <c r="G21" s="52" t="s">
        <v>19</v>
      </c>
      <c r="H21" s="53"/>
      <c r="I21" s="53"/>
      <c r="J21" s="54"/>
    </row>
    <row r="22" spans="1:10" x14ac:dyDescent="0.2">
      <c r="A22" s="40"/>
      <c r="B22" s="41"/>
      <c r="C22" s="41"/>
      <c r="D22" s="41"/>
      <c r="E22" s="41"/>
      <c r="F22" s="9">
        <f>IF((B22&gt;0),IF(C22&gt;0,(VLOOKUP(B22,Chart!$A$1:$AF$33,HLOOKUP(C22,Chart!$A$1:$AF$33,2,FALSE),FALSE)+IF(D22&gt;0,VLOOKUP(C22,Chart!$A$1:$AF$33,HLOOKUP(D22,Chart!$A$1:$AF$33,2,FALSE),FALSE),0)+IF(E22&gt;0,VLOOKUP(D22,Chart!$A$1:$AF$33,HLOOKUP(E22,Chart!$A$1:$AF$33,2,FALSE),FALSE),0)),0),0)</f>
        <v>0</v>
      </c>
      <c r="G22" s="52"/>
      <c r="H22" s="53"/>
      <c r="I22" s="53"/>
      <c r="J22" s="54"/>
    </row>
    <row r="23" spans="1:10" x14ac:dyDescent="0.2">
      <c r="A23" s="40"/>
      <c r="B23" s="41"/>
      <c r="C23" s="41"/>
      <c r="D23" s="41"/>
      <c r="E23" s="41"/>
      <c r="F23" s="9">
        <f>IF((B23&gt;0),IF(C23&gt;0,(VLOOKUP(B23,Chart!$A$1:$AF$33,HLOOKUP(C23,Chart!$A$1:$AF$33,2,FALSE),FALSE)+IF(D23&gt;0,VLOOKUP(C23,Chart!$A$1:$AF$33,HLOOKUP(D23,Chart!$A$1:$AF$33,2,FALSE),FALSE),0)+IF(E23&gt;0,VLOOKUP(D23,Chart!$A$1:$AF$33,HLOOKUP(E23,Chart!$A$1:$AF$33,2,FALSE),FALSE),0)),0),0)</f>
        <v>0</v>
      </c>
      <c r="G23" s="52"/>
      <c r="H23" s="53"/>
      <c r="I23" s="53"/>
      <c r="J23" s="54"/>
    </row>
    <row r="24" spans="1:10" x14ac:dyDescent="0.2">
      <c r="A24" s="40"/>
      <c r="B24" s="41"/>
      <c r="C24" s="41"/>
      <c r="D24" s="41"/>
      <c r="E24" s="41"/>
      <c r="F24" s="9">
        <f>IF((B24&gt;0),IF(C24&gt;0,(VLOOKUP(B24,Chart!$A$1:$AF$33,HLOOKUP(C24,Chart!$A$1:$AF$33,2,FALSE),FALSE)+IF(D24&gt;0,VLOOKUP(C24,Chart!$A$1:$AF$33,HLOOKUP(D24,Chart!$A$1:$AF$33,2,FALSE),FALSE),0)+IF(E24&gt;0,VLOOKUP(D24,Chart!$A$1:$AF$33,HLOOKUP(E24,Chart!$A$1:$AF$33,2,FALSE),FALSE),0)),0),0)</f>
        <v>0</v>
      </c>
      <c r="G24" s="52"/>
      <c r="H24" s="53"/>
      <c r="I24" s="53"/>
      <c r="J24" s="54"/>
    </row>
    <row r="25" spans="1:10" x14ac:dyDescent="0.2">
      <c r="A25" s="40"/>
      <c r="B25" s="41"/>
      <c r="C25" s="41"/>
      <c r="D25" s="41"/>
      <c r="E25" s="41"/>
      <c r="F25" s="9">
        <f>IF((B25&gt;0),IF(C25&gt;0,(VLOOKUP(B25,Chart!$A$1:$AF$33,HLOOKUP(C25,Chart!$A$1:$AF$33,2,FALSE),FALSE)+IF(D25&gt;0,VLOOKUP(C25,Chart!$A$1:$AF$33,HLOOKUP(D25,Chart!$A$1:$AF$33,2,FALSE),FALSE),0)+IF(E25&gt;0,VLOOKUP(D25,Chart!$A$1:$AF$33,HLOOKUP(E25,Chart!$A$1:$AF$33,2,FALSE),FALSE),0)),0),0)</f>
        <v>0</v>
      </c>
      <c r="G25" s="52"/>
      <c r="H25" s="53"/>
      <c r="I25" s="53"/>
      <c r="J25" s="54"/>
    </row>
    <row r="26" spans="1:10" x14ac:dyDescent="0.2">
      <c r="A26" s="40"/>
      <c r="B26" s="41"/>
      <c r="C26" s="41"/>
      <c r="D26" s="41"/>
      <c r="E26" s="41"/>
      <c r="F26" s="9">
        <f>IF((B26&gt;0),IF(C26&gt;0,(VLOOKUP(B26,Chart!$A$1:$AF$33,HLOOKUP(C26,Chart!$A$1:$AF$33,2,FALSE),FALSE)+IF(D26&gt;0,VLOOKUP(C26,Chart!$A$1:$AF$33,HLOOKUP(D26,Chart!$A$1:$AF$33,2,FALSE),FALSE),0)+IF(E26&gt;0,VLOOKUP(D26,Chart!$A$1:$AF$33,HLOOKUP(E26,Chart!$A$1:$AF$33,2,FALSE),FALSE),0)),0),0)</f>
        <v>0</v>
      </c>
      <c r="G26" s="52"/>
      <c r="H26" s="53"/>
      <c r="I26" s="53"/>
      <c r="J26" s="54"/>
    </row>
    <row r="27" spans="1:10" x14ac:dyDescent="0.2">
      <c r="A27" s="40"/>
      <c r="B27" s="41"/>
      <c r="C27" s="41"/>
      <c r="D27" s="41"/>
      <c r="E27" s="41"/>
      <c r="F27" s="9">
        <f>IF((B27&gt;0),IF(C27&gt;0,(VLOOKUP(B27,Chart!$A$1:$AF$33,HLOOKUP(C27,Chart!$A$1:$AF$33,2,FALSE),FALSE)+IF(D27&gt;0,VLOOKUP(C27,Chart!$A$1:$AF$33,HLOOKUP(D27,Chart!$A$1:$AF$33,2,FALSE),FALSE),0)+IF(E27&gt;0,VLOOKUP(D27,Chart!$A$1:$AF$33,HLOOKUP(E27,Chart!$A$1:$AF$33,2,FALSE),FALSE),0)),0),0)</f>
        <v>0</v>
      </c>
      <c r="G27" s="52"/>
      <c r="H27" s="53"/>
      <c r="I27" s="53"/>
      <c r="J27" s="54"/>
    </row>
    <row r="28" spans="1:10" x14ac:dyDescent="0.2">
      <c r="A28" s="40"/>
      <c r="B28" s="41"/>
      <c r="C28" s="41"/>
      <c r="D28" s="41"/>
      <c r="E28" s="41"/>
      <c r="F28" s="9">
        <f>IF((B28&gt;0),IF(C28&gt;0,(VLOOKUP(B28,Chart!$A$1:$AF$33,HLOOKUP(C28,Chart!$A$1:$AF$33,2,FALSE),FALSE)+IF(D28&gt;0,VLOOKUP(C28,Chart!$A$1:$AF$33,HLOOKUP(D28,Chart!$A$1:$AF$33,2,FALSE),FALSE),0)+IF(E28&gt;0,VLOOKUP(D28,Chart!$A$1:$AF$33,HLOOKUP(E28,Chart!$A$1:$AF$33,2,FALSE),FALSE),0)),0),0)</f>
        <v>0</v>
      </c>
      <c r="G28" s="52"/>
      <c r="H28" s="53"/>
      <c r="I28" s="53"/>
      <c r="J28" s="54"/>
    </row>
    <row r="29" spans="1:10" x14ac:dyDescent="0.2">
      <c r="A29" s="42"/>
      <c r="B29" s="41"/>
      <c r="C29" s="41"/>
      <c r="D29" s="41"/>
      <c r="E29" s="41"/>
      <c r="F29" s="9">
        <f>IF((B29&gt;0),IF(C29&gt;0,(VLOOKUP(B29,Chart!$A$1:$AF$33,HLOOKUP(C29,Chart!$A$1:$AF$33,2,FALSE),FALSE)+IF(D29&gt;0,VLOOKUP(C29,Chart!$A$1:$AF$33,HLOOKUP(D29,Chart!$A$1:$AF$33,2,FALSE),FALSE),0)+IF(E29&gt;0,VLOOKUP(D29,Chart!$A$1:$AF$33,HLOOKUP(E29,Chart!$A$1:$AF$33,2,FALSE),FALSE),0)),0),0)</f>
        <v>0</v>
      </c>
      <c r="G29" s="52"/>
      <c r="H29" s="53"/>
      <c r="I29" s="53"/>
      <c r="J29" s="54"/>
    </row>
    <row r="30" spans="1:10" x14ac:dyDescent="0.2">
      <c r="A30" s="42"/>
      <c r="B30" s="41"/>
      <c r="C30" s="41"/>
      <c r="D30" s="41"/>
      <c r="E30" s="41"/>
      <c r="F30" s="9">
        <f>IF((B30&gt;0),IF(C30&gt;0,(VLOOKUP(B30,Chart!$A$1:$AF$33,HLOOKUP(C30,Chart!$A$1:$AF$33,2,FALSE),FALSE)+IF(D30&gt;0,VLOOKUP(C30,Chart!$A$1:$AF$33,HLOOKUP(D30,Chart!$A$1:$AF$33,2,FALSE),FALSE),0)+IF(E30&gt;0,VLOOKUP(D30,Chart!$A$1:$AF$33,HLOOKUP(E30,Chart!$A$1:$AF$33,2,FALSE),FALSE),0)),0),0)</f>
        <v>0</v>
      </c>
      <c r="G30" s="52"/>
      <c r="H30" s="53"/>
      <c r="I30" s="53"/>
      <c r="J30" s="54"/>
    </row>
    <row r="31" spans="1:10" x14ac:dyDescent="0.2">
      <c r="A31" s="42"/>
      <c r="B31" s="41"/>
      <c r="C31" s="41"/>
      <c r="D31" s="41"/>
      <c r="E31" s="41"/>
      <c r="F31" s="9">
        <f>IF((B31&gt;0),IF(C31&gt;0,(VLOOKUP(B31,Chart!$A$1:$AF$33,HLOOKUP(C31,Chart!$A$1:$AF$33,2,FALSE),FALSE)+IF(D31&gt;0,VLOOKUP(C31,Chart!$A$1:$AF$33,HLOOKUP(D31,Chart!$A$1:$AF$33,2,FALSE),FALSE),0)+IF(E31&gt;0,VLOOKUP(D31,Chart!$A$1:$AF$33,HLOOKUP(E31,Chart!$A$1:$AF$33,2,FALSE),FALSE),0)),0),0)</f>
        <v>0</v>
      </c>
      <c r="G31" s="52"/>
      <c r="H31" s="53"/>
      <c r="I31" s="53"/>
      <c r="J31" s="54"/>
    </row>
    <row r="32" spans="1:10" x14ac:dyDescent="0.2">
      <c r="A32" s="40"/>
      <c r="B32" s="41"/>
      <c r="C32" s="41"/>
      <c r="D32" s="41"/>
      <c r="E32" s="41"/>
      <c r="F32" s="9">
        <f>IF((B32&gt;0),IF(C32&gt;0,(VLOOKUP(B32,Chart!$A$1:$AF$33,HLOOKUP(C32,Chart!$A$1:$AF$33,2,FALSE),FALSE)+IF(D32&gt;0,VLOOKUP(C32,Chart!$A$1:$AF$33,HLOOKUP(D32,Chart!$A$1:$AF$33,2,FALSE),FALSE),0)+IF(E32&gt;0,VLOOKUP(D32,Chart!$A$1:$AF$33,HLOOKUP(E32,Chart!$A$1:$AF$33,2,FALSE),FALSE),0)),0),0)</f>
        <v>0</v>
      </c>
      <c r="G32" s="52"/>
      <c r="H32" s="53"/>
      <c r="I32" s="53"/>
      <c r="J32" s="54"/>
    </row>
    <row r="33" spans="1:25" x14ac:dyDescent="0.2">
      <c r="A33" s="40"/>
      <c r="B33" s="41"/>
      <c r="C33" s="41"/>
      <c r="D33" s="41"/>
      <c r="E33" s="41"/>
      <c r="F33" s="9">
        <f>IF((B33&gt;0),IF(C33&gt;0,(VLOOKUP(B33,Chart!$A$1:$AF$33,HLOOKUP(C33,Chart!$A$1:$AF$33,2,FALSE),FALSE)+IF(D33&gt;0,VLOOKUP(C33,Chart!$A$1:$AF$33,HLOOKUP(D33,Chart!$A$1:$AF$33,2,FALSE),FALSE),0)+IF(E33&gt;0,VLOOKUP(D33,Chart!$A$1:$AF$33,HLOOKUP(E33,Chart!$A$1:$AF$33,2,FALSE),FALSE),0)),0),0)</f>
        <v>0</v>
      </c>
      <c r="G33" s="52"/>
      <c r="H33" s="53"/>
      <c r="I33" s="53"/>
      <c r="J33" s="54"/>
    </row>
    <row r="34" spans="1:25" x14ac:dyDescent="0.2">
      <c r="A34" s="40"/>
      <c r="B34" s="41"/>
      <c r="C34" s="41"/>
      <c r="D34" s="41"/>
      <c r="E34" s="41"/>
      <c r="F34" s="9">
        <f>IF((B34&gt;0),IF(C34&gt;0,(VLOOKUP(B34,Chart!$A$1:$AF$33,HLOOKUP(C34,Chart!$A$1:$AF$33,2,FALSE),FALSE)+IF(D34&gt;0,VLOOKUP(C34,Chart!$A$1:$AF$33,HLOOKUP(D34,Chart!$A$1:$AF$33,2,FALSE),FALSE),0)+IF(E34&gt;0,VLOOKUP(D34,Chart!$A$1:$AF$33,HLOOKUP(E34,Chart!$A$1:$AF$33,2,FALSE),FALSE),0)),0),0)</f>
        <v>0</v>
      </c>
      <c r="G34" s="52"/>
      <c r="H34" s="53"/>
      <c r="I34" s="53"/>
      <c r="J34" s="54"/>
    </row>
    <row r="35" spans="1:25" x14ac:dyDescent="0.2">
      <c r="A35" s="40"/>
      <c r="B35" s="41"/>
      <c r="C35" s="41"/>
      <c r="D35" s="41"/>
      <c r="E35" s="41"/>
      <c r="F35" s="9">
        <f>IF((B35&gt;0),IF(C35&gt;0,(VLOOKUP(B35,Chart!$A$1:$AF$33,HLOOKUP(C35,Chart!$A$1:$AF$33,2,FALSE),FALSE)+IF(D35&gt;0,VLOOKUP(C35,Chart!$A$1:$AF$33,HLOOKUP(D35,Chart!$A$1:$AF$33,2,FALSE),FALSE),0)+IF(E35&gt;0,VLOOKUP(D35,Chart!$A$1:$AF$33,HLOOKUP(E35,Chart!$A$1:$AF$33,2,FALSE),FALSE),0)),0),0)</f>
        <v>0</v>
      </c>
      <c r="G35" s="52"/>
      <c r="H35" s="53"/>
      <c r="I35" s="53"/>
      <c r="J35" s="54"/>
    </row>
    <row r="36" spans="1:25" x14ac:dyDescent="0.2">
      <c r="A36" s="40"/>
      <c r="B36" s="41"/>
      <c r="C36" s="41"/>
      <c r="D36" s="41"/>
      <c r="E36" s="41"/>
      <c r="F36" s="9">
        <f>IF((B36&gt;0),IF(C36&gt;0,(VLOOKUP(B36,Chart!$A$1:$AF$33,HLOOKUP(C36,Chart!$A$1:$AF$33,2,FALSE),FALSE)+IF(D36&gt;0,VLOOKUP(C36,Chart!$A$1:$AF$33,HLOOKUP(D36,Chart!$A$1:$AF$33,2,FALSE),FALSE),0)+IF(E36&gt;0,VLOOKUP(D36,Chart!$A$1:$AF$33,HLOOKUP(E36,Chart!$A$1:$AF$33,2,FALSE),FALSE),0)),0),0)</f>
        <v>0</v>
      </c>
      <c r="G36" s="52"/>
      <c r="H36" s="53"/>
      <c r="I36" s="53"/>
      <c r="J36" s="54"/>
    </row>
    <row r="37" spans="1:25" x14ac:dyDescent="0.2">
      <c r="A37" s="40"/>
      <c r="B37" s="41"/>
      <c r="C37" s="41"/>
      <c r="D37" s="41"/>
      <c r="E37" s="41"/>
      <c r="F37" s="9">
        <f>IF((B37&gt;0),IF(C37&gt;0,(VLOOKUP(B37,Chart!$A$1:$AF$33,HLOOKUP(C37,Chart!$A$1:$AF$33,2,FALSE),FALSE)+IF(D37&gt;0,VLOOKUP(C37,Chart!$A$1:$AF$33,HLOOKUP(D37,Chart!$A$1:$AF$33,2,FALSE),FALSE),0)+IF(E37&gt;0,VLOOKUP(D37,Chart!$A$1:$AF$33,HLOOKUP(E37,Chart!$A$1:$AF$33,2,FALSE),FALSE),0)),0),0)</f>
        <v>0</v>
      </c>
      <c r="G37" s="52"/>
      <c r="H37" s="53"/>
      <c r="I37" s="53"/>
      <c r="J37" s="54"/>
    </row>
    <row r="38" spans="1:25" x14ac:dyDescent="0.2">
      <c r="A38" s="40"/>
      <c r="B38" s="41"/>
      <c r="C38" s="41"/>
      <c r="D38" s="41"/>
      <c r="E38" s="41"/>
      <c r="F38" s="9">
        <f>IF((B38&gt;0),IF(C38&gt;0,(VLOOKUP(B38,Chart!$A$1:$AF$33,HLOOKUP(C38,Chart!$A$1:$AF$33,2,FALSE),FALSE)+IF(D38&gt;0,VLOOKUP(C38,Chart!$A$1:$AF$33,HLOOKUP(D38,Chart!$A$1:$AF$33,2,FALSE),FALSE),0)+IF(E38&gt;0,VLOOKUP(D38,Chart!$A$1:$AF$33,HLOOKUP(E38,Chart!$A$1:$AF$33,2,FALSE),FALSE),0)),0),0)</f>
        <v>0</v>
      </c>
      <c r="G38" s="52"/>
      <c r="H38" s="53"/>
      <c r="I38" s="53"/>
      <c r="J38" s="54"/>
    </row>
    <row r="39" spans="1:25" x14ac:dyDescent="0.2">
      <c r="A39" s="43"/>
      <c r="B39" s="41"/>
      <c r="C39" s="41"/>
      <c r="D39" s="41"/>
      <c r="E39" s="41"/>
      <c r="F39" s="9">
        <f>IF((B39&gt;0),IF(C39&gt;0,(VLOOKUP(B39,Chart!$A$1:$AF$33,HLOOKUP(C39,Chart!$A$1:$AF$33,2,FALSE),FALSE)+IF(D39&gt;0,VLOOKUP(C39,Chart!$A$1:$AF$33,HLOOKUP(D39,Chart!$A$1:$AF$33,2,FALSE),FALSE),0)+IF(E39&gt;0,VLOOKUP(D39,Chart!$A$1:$AF$33,HLOOKUP(E39,Chart!$A$1:$AF$33,2,FALSE),FALSE),0)),0),0)</f>
        <v>0</v>
      </c>
      <c r="G39" s="52"/>
      <c r="H39" s="53"/>
      <c r="I39" s="53"/>
      <c r="J39" s="54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x14ac:dyDescent="0.2">
      <c r="A40" s="11"/>
      <c r="B40" s="12"/>
      <c r="C40" s="12"/>
      <c r="D40" s="58" t="s">
        <v>20</v>
      </c>
      <c r="E40" s="59"/>
      <c r="F40" s="13">
        <f>SUM(F13:F39)</f>
        <v>0</v>
      </c>
      <c r="G40" s="14" t="s">
        <v>21</v>
      </c>
      <c r="H40" s="15">
        <v>0.57499999999999996</v>
      </c>
      <c r="I40" s="56">
        <f>F40*H40</f>
        <v>0</v>
      </c>
      <c r="J40" s="57"/>
    </row>
    <row r="41" spans="1:25" x14ac:dyDescent="0.2">
      <c r="A41" s="55" t="s">
        <v>22</v>
      </c>
      <c r="B41" s="55"/>
      <c r="C41" s="55"/>
      <c r="D41" s="55"/>
      <c r="F41" s="12"/>
      <c r="H41" s="38"/>
      <c r="I41" s="12"/>
      <c r="J41" s="12"/>
    </row>
    <row r="42" spans="1:25" x14ac:dyDescent="0.2">
      <c r="A42" s="55"/>
      <c r="B42" s="55"/>
      <c r="C42" s="55"/>
      <c r="D42" s="55"/>
      <c r="E42" s="1"/>
      <c r="F42" s="1"/>
      <c r="G42" s="1"/>
      <c r="H42" s="1"/>
      <c r="I42" s="1"/>
      <c r="J42" s="1"/>
    </row>
    <row r="43" spans="1:25" x14ac:dyDescent="0.2">
      <c r="A43" s="55"/>
      <c r="B43" s="55"/>
      <c r="C43" s="55"/>
      <c r="D43" s="55"/>
      <c r="E43" s="1"/>
      <c r="F43" s="1"/>
      <c r="G43" s="2" t="s">
        <v>23</v>
      </c>
      <c r="H43" s="44">
        <v>1</v>
      </c>
      <c r="I43" s="2" t="s">
        <v>24</v>
      </c>
      <c r="J43" s="44">
        <v>1</v>
      </c>
    </row>
    <row r="44" spans="1:25" x14ac:dyDescent="0.2">
      <c r="A44" s="16"/>
      <c r="B44" s="16"/>
      <c r="C44" s="16"/>
      <c r="D44" s="16"/>
      <c r="E44" s="1"/>
      <c r="F44" s="1"/>
      <c r="G44" s="1"/>
      <c r="H44" s="11"/>
      <c r="I44" s="1"/>
      <c r="J44" s="11"/>
    </row>
    <row r="45" spans="1:25" x14ac:dyDescent="0.2">
      <c r="A45" s="18"/>
      <c r="B45" s="18"/>
      <c r="C45" s="18"/>
      <c r="D45" s="18"/>
    </row>
    <row r="46" spans="1:25" x14ac:dyDescent="0.2">
      <c r="A46" s="5"/>
      <c r="B46" s="5"/>
      <c r="C46" s="5"/>
      <c r="D46" s="5"/>
      <c r="F46" s="5"/>
      <c r="G46" s="5"/>
      <c r="H46" s="5"/>
      <c r="I46" s="5"/>
    </row>
    <row r="47" spans="1:25" x14ac:dyDescent="0.2">
      <c r="A47" s="50" t="s">
        <v>25</v>
      </c>
      <c r="B47" s="51"/>
      <c r="C47" s="51"/>
      <c r="D47" s="51"/>
      <c r="F47" s="50" t="s">
        <v>26</v>
      </c>
      <c r="G47" s="51"/>
      <c r="H47" s="51"/>
      <c r="I47" s="51"/>
    </row>
    <row r="48" spans="1:25" x14ac:dyDescent="0.2">
      <c r="A48" s="1"/>
    </row>
    <row r="49" spans="1:7" x14ac:dyDescent="0.2">
      <c r="A49" s="60"/>
      <c r="B49" s="61"/>
      <c r="F49" s="62"/>
      <c r="G49" s="61"/>
    </row>
    <row r="50" spans="1:7" x14ac:dyDescent="0.2">
      <c r="A50" s="19" t="s">
        <v>14</v>
      </c>
      <c r="B50" s="12"/>
      <c r="F50" s="19" t="s">
        <v>14</v>
      </c>
      <c r="G50" s="12"/>
    </row>
    <row r="51" spans="1:7" x14ac:dyDescent="0.2">
      <c r="A51" s="1"/>
    </row>
    <row r="52" spans="1:7" x14ac:dyDescent="0.2">
      <c r="A52" s="1"/>
    </row>
    <row r="53" spans="1:7" x14ac:dyDescent="0.2">
      <c r="A53" s="1"/>
    </row>
    <row r="54" spans="1:7" x14ac:dyDescent="0.2">
      <c r="A54" s="1"/>
    </row>
    <row r="55" spans="1:7" x14ac:dyDescent="0.2">
      <c r="A55" s="1"/>
    </row>
    <row r="56" spans="1:7" x14ac:dyDescent="0.2">
      <c r="A56" s="1"/>
    </row>
    <row r="57" spans="1:7" x14ac:dyDescent="0.2">
      <c r="A57" s="1"/>
    </row>
    <row r="58" spans="1:7" x14ac:dyDescent="0.2">
      <c r="A58" s="1"/>
    </row>
    <row r="59" spans="1:7" x14ac:dyDescent="0.2">
      <c r="A59" s="1"/>
    </row>
    <row r="60" spans="1:7" x14ac:dyDescent="0.2">
      <c r="A60" s="1"/>
    </row>
    <row r="61" spans="1:7" x14ac:dyDescent="0.2">
      <c r="A61" s="1"/>
    </row>
    <row r="62" spans="1:7" x14ac:dyDescent="0.2">
      <c r="A62" s="1"/>
    </row>
    <row r="63" spans="1:7" x14ac:dyDescent="0.2">
      <c r="A63" s="1"/>
    </row>
    <row r="64" spans="1:7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</sheetData>
  <sheetProtection algorithmName="SHA-512" hashValue="cCWpvb2/nG2dyqfMO/zqJk+Yfq+76N13F7v3Ci3P5rrDmpYf/VksMHLcb2mpq4MN0iD23ULe5TjwsDhtQrL22A==" saltValue="uh6CjJeVXqoxH7nhmiE2Kw==" spinCount="100000" sheet="1" objects="1" scenarios="1"/>
  <mergeCells count="50">
    <mergeCell ref="G23:J23"/>
    <mergeCell ref="G20:J20"/>
    <mergeCell ref="G19:J19"/>
    <mergeCell ref="G36:J36"/>
    <mergeCell ref="G35:J35"/>
    <mergeCell ref="G32:J32"/>
    <mergeCell ref="G24:J24"/>
    <mergeCell ref="G18:J18"/>
    <mergeCell ref="H10:I10"/>
    <mergeCell ref="G16:J16"/>
    <mergeCell ref="G22:J22"/>
    <mergeCell ref="G21:J21"/>
    <mergeCell ref="G13:J13"/>
    <mergeCell ref="G12:J12"/>
    <mergeCell ref="G15:J15"/>
    <mergeCell ref="G14:J14"/>
    <mergeCell ref="G17:J17"/>
    <mergeCell ref="A49:B49"/>
    <mergeCell ref="F49:G49"/>
    <mergeCell ref="D6:I6"/>
    <mergeCell ref="D4:I4"/>
    <mergeCell ref="A1:J1"/>
    <mergeCell ref="A2:J2"/>
    <mergeCell ref="D5:I5"/>
    <mergeCell ref="A4:C4"/>
    <mergeCell ref="A5:C5"/>
    <mergeCell ref="A6:C6"/>
    <mergeCell ref="D10:E10"/>
    <mergeCell ref="D9:E9"/>
    <mergeCell ref="B9:C9"/>
    <mergeCell ref="B10:C10"/>
    <mergeCell ref="H9:I9"/>
    <mergeCell ref="A8:J8"/>
    <mergeCell ref="G25:J25"/>
    <mergeCell ref="G26:J26"/>
    <mergeCell ref="G28:J28"/>
    <mergeCell ref="G29:J29"/>
    <mergeCell ref="G31:J31"/>
    <mergeCell ref="G30:J30"/>
    <mergeCell ref="G27:J27"/>
    <mergeCell ref="A47:D47"/>
    <mergeCell ref="F47:I47"/>
    <mergeCell ref="G38:J38"/>
    <mergeCell ref="G37:J37"/>
    <mergeCell ref="G33:J33"/>
    <mergeCell ref="G34:J34"/>
    <mergeCell ref="A41:D43"/>
    <mergeCell ref="G39:J39"/>
    <mergeCell ref="I40:J40"/>
    <mergeCell ref="D40:E4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Chart!$A$3:$A$33</xm:f>
          </x14:formula1>
          <xm:sqref>B13:E39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opLeftCell="A13" workbookViewId="0">
      <selection activeCell="H40" sqref="H40"/>
    </sheetView>
  </sheetViews>
  <sheetFormatPr defaultColWidth="14.42578125" defaultRowHeight="12.75" customHeight="1" x14ac:dyDescent="0.2"/>
  <cols>
    <col min="1" max="1" width="11.85546875" customWidth="1"/>
    <col min="2" max="10" width="8.7109375" customWidth="1"/>
    <col min="11" max="25" width="9.28515625" customWidth="1"/>
  </cols>
  <sheetData>
    <row r="1" spans="1:10" ht="18" customHeight="1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18" customHeight="1" x14ac:dyDescent="0.25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x14ac:dyDescent="0.2">
      <c r="A3" s="1"/>
    </row>
    <row r="4" spans="1:10" x14ac:dyDescent="0.2">
      <c r="A4" s="69" t="s">
        <v>2</v>
      </c>
      <c r="B4" s="68"/>
      <c r="C4" s="68"/>
      <c r="D4" s="76" t="str">
        <f>IF('Page 1'!D4:E4&gt;0,'Page 1'!D4:E4,"Enter on Page 1")</f>
        <v>Enter on Page 1</v>
      </c>
      <c r="E4" s="61"/>
      <c r="F4" s="61"/>
      <c r="G4" s="61"/>
      <c r="H4" s="61"/>
      <c r="I4" s="61"/>
    </row>
    <row r="5" spans="1:10" x14ac:dyDescent="0.2">
      <c r="A5" s="69" t="s">
        <v>3</v>
      </c>
      <c r="B5" s="68"/>
      <c r="C5" s="68"/>
      <c r="D5" s="76" t="str">
        <f>IF('Page 1'!D5:E5&gt;0,'Page 1'!D5:E5,"Enter on Page 1")</f>
        <v>Enter on Page 1</v>
      </c>
      <c r="E5" s="61"/>
      <c r="F5" s="61"/>
      <c r="G5" s="61"/>
      <c r="H5" s="61"/>
      <c r="I5" s="61"/>
    </row>
    <row r="6" spans="1:10" x14ac:dyDescent="0.2">
      <c r="A6" s="69" t="s">
        <v>4</v>
      </c>
      <c r="B6" s="68"/>
      <c r="C6" s="68"/>
      <c r="D6" s="76" t="str">
        <f>IF('Page 1'!D6:E6&gt;0,'Page 1'!D6:E6,"Enter on Page 1")</f>
        <v>Enter on Page 1</v>
      </c>
      <c r="E6" s="61"/>
      <c r="F6" s="61"/>
      <c r="G6" s="61"/>
      <c r="H6" s="61"/>
      <c r="I6" s="61"/>
    </row>
    <row r="7" spans="1:10" x14ac:dyDescent="0.2">
      <c r="A7" s="5"/>
      <c r="B7" s="3"/>
      <c r="C7" s="3"/>
      <c r="D7" s="4"/>
      <c r="E7" s="4"/>
      <c r="F7" s="4"/>
      <c r="G7" s="4"/>
      <c r="H7" s="4"/>
      <c r="I7" s="4"/>
      <c r="J7" s="3"/>
    </row>
    <row r="8" spans="1:10" x14ac:dyDescent="0.2">
      <c r="A8" s="72" t="s">
        <v>5</v>
      </c>
      <c r="B8" s="75"/>
      <c r="C8" s="75"/>
      <c r="D8" s="75"/>
      <c r="E8" s="75"/>
      <c r="F8" s="75"/>
      <c r="G8" s="75"/>
      <c r="H8" s="75"/>
      <c r="I8" s="75"/>
      <c r="J8" s="57"/>
    </row>
    <row r="9" spans="1:10" x14ac:dyDescent="0.2">
      <c r="A9" s="6" t="s">
        <v>6</v>
      </c>
      <c r="B9" s="72" t="s">
        <v>7</v>
      </c>
      <c r="C9" s="57"/>
      <c r="D9" s="72" t="s">
        <v>8</v>
      </c>
      <c r="E9" s="57"/>
      <c r="F9" s="6" t="s">
        <v>9</v>
      </c>
      <c r="G9" s="6" t="s">
        <v>10</v>
      </c>
      <c r="H9" s="72" t="s">
        <v>11</v>
      </c>
      <c r="I9" s="57"/>
      <c r="J9" s="6" t="s">
        <v>12</v>
      </c>
    </row>
    <row r="10" spans="1:10" x14ac:dyDescent="0.2">
      <c r="A10" s="48"/>
      <c r="B10" s="73"/>
      <c r="C10" s="74"/>
      <c r="D10" s="70"/>
      <c r="E10" s="71"/>
      <c r="F10" s="39"/>
      <c r="G10" s="47"/>
      <c r="H10" s="70"/>
      <c r="I10" s="71"/>
      <c r="J10" s="7" t="s">
        <v>13</v>
      </c>
    </row>
    <row r="11" spans="1:10" x14ac:dyDescent="0.2">
      <c r="A11" s="8"/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2">
      <c r="A12" s="6" t="s">
        <v>14</v>
      </c>
      <c r="B12" s="6" t="s">
        <v>15</v>
      </c>
      <c r="C12" s="6" t="s">
        <v>16</v>
      </c>
      <c r="D12" s="6" t="s">
        <v>16</v>
      </c>
      <c r="E12" s="6" t="s">
        <v>16</v>
      </c>
      <c r="F12" s="6" t="s">
        <v>17</v>
      </c>
      <c r="G12" s="72" t="s">
        <v>18</v>
      </c>
      <c r="H12" s="75"/>
      <c r="I12" s="75"/>
      <c r="J12" s="57"/>
    </row>
    <row r="13" spans="1:10" x14ac:dyDescent="0.2">
      <c r="A13" s="40"/>
      <c r="B13" s="41"/>
      <c r="C13" s="41"/>
      <c r="D13" s="41"/>
      <c r="E13" s="41"/>
      <c r="F13" s="9">
        <f>IF((B13&gt;0),IF(C13&gt;0,(VLOOKUP(B13,Chart!$A$1:$AF$33,HLOOKUP(C13,Chart!$A$1:$AF$33,2,FALSE),FALSE)+IF(D13&gt;0,VLOOKUP(C13,Chart!$A$1:$AF$33,HLOOKUP(D13,Chart!$A$1:$AF$33,2,FALSE),FALSE),0)+IF(E13&gt;0,VLOOKUP(D13,Chart!$A$1:$AF$33,HLOOKUP(E13,Chart!$A$1:$AF$33,2,FALSE),FALSE),0)),0),0)</f>
        <v>0</v>
      </c>
      <c r="G13" s="52"/>
      <c r="H13" s="53"/>
      <c r="I13" s="53"/>
      <c r="J13" s="54"/>
    </row>
    <row r="14" spans="1:10" x14ac:dyDescent="0.2">
      <c r="A14" s="40"/>
      <c r="B14" s="41"/>
      <c r="C14" s="41"/>
      <c r="D14" s="41"/>
      <c r="E14" s="41"/>
      <c r="F14" s="9">
        <f>IF((B14&gt;0),IF(C14&gt;0,(VLOOKUP(B14,Chart!$A$1:$AF$33,HLOOKUP(C14,Chart!$A$1:$AF$33,2,FALSE),FALSE)+IF(D14&gt;0,VLOOKUP(C14,Chart!$A$1:$AF$33,HLOOKUP(D14,Chart!$A$1:$AF$33,2,FALSE),FALSE),0)+IF(E14&gt;0,VLOOKUP(D14,Chart!$A$1:$AF$33,HLOOKUP(E14,Chart!$A$1:$AF$33,2,FALSE),FALSE),0)),0),0)</f>
        <v>0</v>
      </c>
      <c r="G14" s="52"/>
      <c r="H14" s="53"/>
      <c r="I14" s="53"/>
      <c r="J14" s="54"/>
    </row>
    <row r="15" spans="1:10" x14ac:dyDescent="0.2">
      <c r="A15" s="40"/>
      <c r="B15" s="41"/>
      <c r="C15" s="41"/>
      <c r="D15" s="41"/>
      <c r="E15" s="41"/>
      <c r="F15" s="9">
        <f>IF((B15&gt;0),IF(C15&gt;0,(VLOOKUP(B15,Chart!$A$1:$AF$33,HLOOKUP(C15,Chart!$A$1:$AF$33,2,FALSE),FALSE)+IF(D15&gt;0,VLOOKUP(C15,Chart!$A$1:$AF$33,HLOOKUP(D15,Chart!$A$1:$AF$33,2,FALSE),FALSE),0)+IF(E15&gt;0,VLOOKUP(D15,Chart!$A$1:$AF$33,HLOOKUP(E15,Chart!$A$1:$AF$33,2,FALSE),FALSE),0)),0),0)</f>
        <v>0</v>
      </c>
      <c r="G15" s="52"/>
      <c r="H15" s="53"/>
      <c r="I15" s="53"/>
      <c r="J15" s="54"/>
    </row>
    <row r="16" spans="1:10" x14ac:dyDescent="0.2">
      <c r="A16" s="40"/>
      <c r="B16" s="41"/>
      <c r="C16" s="41"/>
      <c r="D16" s="41"/>
      <c r="E16" s="41"/>
      <c r="F16" s="9">
        <f>IF((B16&gt;0),IF(C16&gt;0,(VLOOKUP(B16,Chart!$A$1:$AF$33,HLOOKUP(C16,Chart!$A$1:$AF$33,2,FALSE),FALSE)+IF(D16&gt;0,VLOOKUP(C16,Chart!$A$1:$AF$33,HLOOKUP(D16,Chart!$A$1:$AF$33,2,FALSE),FALSE),0)+IF(E16&gt;0,VLOOKUP(D16,Chart!$A$1:$AF$33,HLOOKUP(E16,Chart!$A$1:$AF$33,2,FALSE),FALSE),0)),0),0)</f>
        <v>0</v>
      </c>
      <c r="G16" s="52"/>
      <c r="H16" s="53"/>
      <c r="I16" s="53"/>
      <c r="J16" s="54"/>
    </row>
    <row r="17" spans="1:10" x14ac:dyDescent="0.2">
      <c r="A17" s="40"/>
      <c r="B17" s="41"/>
      <c r="C17" s="41"/>
      <c r="D17" s="41"/>
      <c r="E17" s="41"/>
      <c r="F17" s="9">
        <f>IF((B17&gt;0),IF(C17&gt;0,(VLOOKUP(B17,Chart!$A$1:$AF$33,HLOOKUP(C17,Chart!$A$1:$AF$33,2,FALSE),FALSE)+IF(D17&gt;0,VLOOKUP(C17,Chart!$A$1:$AF$33,HLOOKUP(D17,Chart!$A$1:$AF$33,2,FALSE),FALSE),0)+IF(E17&gt;0,VLOOKUP(D17,Chart!$A$1:$AF$33,HLOOKUP(E17,Chart!$A$1:$AF$33,2,FALSE),FALSE),0)),0),0)</f>
        <v>0</v>
      </c>
      <c r="G17" s="52"/>
      <c r="H17" s="53"/>
      <c r="I17" s="53"/>
      <c r="J17" s="54"/>
    </row>
    <row r="18" spans="1:10" x14ac:dyDescent="0.2">
      <c r="A18" s="40"/>
      <c r="B18" s="41"/>
      <c r="C18" s="41"/>
      <c r="D18" s="41"/>
      <c r="E18" s="41"/>
      <c r="F18" s="9">
        <f>IF((B18&gt;0),IF(C18&gt;0,(VLOOKUP(B18,Chart!$A$1:$AF$33,HLOOKUP(C18,Chart!$A$1:$AF$33,2,FALSE),FALSE)+IF(D18&gt;0,VLOOKUP(C18,Chart!$A$1:$AF$33,HLOOKUP(D18,Chart!$A$1:$AF$33,2,FALSE),FALSE),0)+IF(E18&gt;0,VLOOKUP(D18,Chart!$A$1:$AF$33,HLOOKUP(E18,Chart!$A$1:$AF$33,2,FALSE),FALSE),0)),0),0)</f>
        <v>0</v>
      </c>
      <c r="G18" s="52"/>
      <c r="H18" s="53"/>
      <c r="I18" s="53"/>
      <c r="J18" s="54"/>
    </row>
    <row r="19" spans="1:10" x14ac:dyDescent="0.2">
      <c r="A19" s="40"/>
      <c r="B19" s="41"/>
      <c r="C19" s="41"/>
      <c r="D19" s="41"/>
      <c r="E19" s="41"/>
      <c r="F19" s="9">
        <f>IF((B19&gt;0),IF(C19&gt;0,(VLOOKUP(B19,Chart!$A$1:$AF$33,HLOOKUP(C19,Chart!$A$1:$AF$33,2,FALSE),FALSE)+IF(D19&gt;0,VLOOKUP(C19,Chart!$A$1:$AF$33,HLOOKUP(D19,Chart!$A$1:$AF$33,2,FALSE),FALSE),0)+IF(E19&gt;0,VLOOKUP(D19,Chart!$A$1:$AF$33,HLOOKUP(E19,Chart!$A$1:$AF$33,2,FALSE),FALSE),0)),0),0)</f>
        <v>0</v>
      </c>
      <c r="G19" s="52"/>
      <c r="H19" s="53"/>
      <c r="I19" s="53"/>
      <c r="J19" s="54"/>
    </row>
    <row r="20" spans="1:10" x14ac:dyDescent="0.2">
      <c r="A20" s="40"/>
      <c r="B20" s="41"/>
      <c r="C20" s="41"/>
      <c r="D20" s="41"/>
      <c r="E20" s="41"/>
      <c r="F20" s="9">
        <f>IF((B20&gt;0),IF(C20&gt;0,(VLOOKUP(B20,Chart!$A$1:$AF$33,HLOOKUP(C20,Chart!$A$1:$AF$33,2,FALSE),FALSE)+IF(D20&gt;0,VLOOKUP(C20,Chart!$A$1:$AF$33,HLOOKUP(D20,Chart!$A$1:$AF$33,2,FALSE),FALSE),0)+IF(E20&gt;0,VLOOKUP(D20,Chart!$A$1:$AF$33,HLOOKUP(E20,Chart!$A$1:$AF$33,2,FALSE),FALSE),0)),0),0)</f>
        <v>0</v>
      </c>
      <c r="G20" s="52"/>
      <c r="H20" s="53"/>
      <c r="I20" s="53"/>
      <c r="J20" s="54"/>
    </row>
    <row r="21" spans="1:10" x14ac:dyDescent="0.2">
      <c r="A21" s="40"/>
      <c r="B21" s="41"/>
      <c r="C21" s="41"/>
      <c r="D21" s="41"/>
      <c r="E21" s="41"/>
      <c r="F21" s="9">
        <f>IF((B21&gt;0),IF(C21&gt;0,(VLOOKUP(B21,Chart!$A$1:$AF$33,HLOOKUP(C21,Chart!$A$1:$AF$33,2,FALSE),FALSE)+IF(D21&gt;0,VLOOKUP(C21,Chart!$A$1:$AF$33,HLOOKUP(D21,Chart!$A$1:$AF$33,2,FALSE),FALSE),0)+IF(E21&gt;0,VLOOKUP(D21,Chart!$A$1:$AF$33,HLOOKUP(E21,Chart!$A$1:$AF$33,2,FALSE),FALSE),0)),0),0)</f>
        <v>0</v>
      </c>
      <c r="G21" s="52"/>
      <c r="H21" s="53"/>
      <c r="I21" s="53"/>
      <c r="J21" s="54"/>
    </row>
    <row r="22" spans="1:10" x14ac:dyDescent="0.2">
      <c r="A22" s="40"/>
      <c r="B22" s="41"/>
      <c r="C22" s="41"/>
      <c r="D22" s="41"/>
      <c r="E22" s="41"/>
      <c r="F22" s="9">
        <f>IF((B22&gt;0),IF(C22&gt;0,(VLOOKUP(B22,Chart!$A$1:$AF$33,HLOOKUP(C22,Chart!$A$1:$AF$33,2,FALSE),FALSE)+IF(D22&gt;0,VLOOKUP(C22,Chart!$A$1:$AF$33,HLOOKUP(D22,Chart!$A$1:$AF$33,2,FALSE),FALSE),0)+IF(E22&gt;0,VLOOKUP(D22,Chart!$A$1:$AF$33,HLOOKUP(E22,Chart!$A$1:$AF$33,2,FALSE),FALSE),0)),0),0)</f>
        <v>0</v>
      </c>
      <c r="G22" s="52"/>
      <c r="H22" s="53"/>
      <c r="I22" s="53"/>
      <c r="J22" s="54"/>
    </row>
    <row r="23" spans="1:10" x14ac:dyDescent="0.2">
      <c r="A23" s="40"/>
      <c r="B23" s="41"/>
      <c r="C23" s="41"/>
      <c r="D23" s="41"/>
      <c r="E23" s="41"/>
      <c r="F23" s="9">
        <f>IF((B23&gt;0),IF(C23&gt;0,(VLOOKUP(B23,Chart!$A$1:$AF$33,HLOOKUP(C23,Chart!$A$1:$AF$33,2,FALSE),FALSE)+IF(D23&gt;0,VLOOKUP(C23,Chart!$A$1:$AF$33,HLOOKUP(D23,Chart!$A$1:$AF$33,2,FALSE),FALSE),0)+IF(E23&gt;0,VLOOKUP(D23,Chart!$A$1:$AF$33,HLOOKUP(E23,Chart!$A$1:$AF$33,2,FALSE),FALSE),0)),0),0)</f>
        <v>0</v>
      </c>
      <c r="G23" s="52"/>
      <c r="H23" s="53"/>
      <c r="I23" s="53"/>
      <c r="J23" s="54"/>
    </row>
    <row r="24" spans="1:10" x14ac:dyDescent="0.2">
      <c r="A24" s="40"/>
      <c r="B24" s="41"/>
      <c r="C24" s="41"/>
      <c r="D24" s="41"/>
      <c r="E24" s="41"/>
      <c r="F24" s="9">
        <f>IF((B24&gt;0),IF(C24&gt;0,(VLOOKUP(B24,Chart!$A$1:$AF$33,HLOOKUP(C24,Chart!$A$1:$AF$33,2,FALSE),FALSE)+IF(D24&gt;0,VLOOKUP(C24,Chart!$A$1:$AF$33,HLOOKUP(D24,Chart!$A$1:$AF$33,2,FALSE),FALSE),0)+IF(E24&gt;0,VLOOKUP(D24,Chart!$A$1:$AF$33,HLOOKUP(E24,Chart!$A$1:$AF$33,2,FALSE),FALSE),0)),0),0)</f>
        <v>0</v>
      </c>
      <c r="G24" s="52"/>
      <c r="H24" s="53"/>
      <c r="I24" s="53"/>
      <c r="J24" s="54"/>
    </row>
    <row r="25" spans="1:10" x14ac:dyDescent="0.2">
      <c r="A25" s="40"/>
      <c r="B25" s="41"/>
      <c r="C25" s="41"/>
      <c r="D25" s="41"/>
      <c r="E25" s="41"/>
      <c r="F25" s="9">
        <f>IF((B25&gt;0),IF(C25&gt;0,(VLOOKUP(B25,Chart!$A$1:$AF$33,HLOOKUP(C25,Chart!$A$1:$AF$33,2,FALSE),FALSE)+IF(D25&gt;0,VLOOKUP(C25,Chart!$A$1:$AF$33,HLOOKUP(D25,Chart!$A$1:$AF$33,2,FALSE),FALSE),0)+IF(E25&gt;0,VLOOKUP(D25,Chart!$A$1:$AF$33,HLOOKUP(E25,Chart!$A$1:$AF$33,2,FALSE),FALSE),0)),0),0)</f>
        <v>0</v>
      </c>
      <c r="G25" s="52"/>
      <c r="H25" s="53"/>
      <c r="I25" s="53"/>
      <c r="J25" s="54"/>
    </row>
    <row r="26" spans="1:10" x14ac:dyDescent="0.2">
      <c r="A26" s="40"/>
      <c r="B26" s="41"/>
      <c r="C26" s="41"/>
      <c r="D26" s="41"/>
      <c r="E26" s="41"/>
      <c r="F26" s="9">
        <f>IF((B26&gt;0),IF(C26&gt;0,(VLOOKUP(B26,Chart!$A$1:$AF$33,HLOOKUP(C26,Chart!$A$1:$AF$33,2,FALSE),FALSE)+IF(D26&gt;0,VLOOKUP(C26,Chart!$A$1:$AF$33,HLOOKUP(D26,Chart!$A$1:$AF$33,2,FALSE),FALSE),0)+IF(E26&gt;0,VLOOKUP(D26,Chart!$A$1:$AF$33,HLOOKUP(E26,Chart!$A$1:$AF$33,2,FALSE),FALSE),0)),0),0)</f>
        <v>0</v>
      </c>
      <c r="G26" s="52"/>
      <c r="H26" s="53"/>
      <c r="I26" s="53"/>
      <c r="J26" s="54"/>
    </row>
    <row r="27" spans="1:10" x14ac:dyDescent="0.2">
      <c r="A27" s="40"/>
      <c r="B27" s="41"/>
      <c r="C27" s="41"/>
      <c r="D27" s="41"/>
      <c r="E27" s="41"/>
      <c r="F27" s="9">
        <f>IF((B27&gt;0),IF(C27&gt;0,(VLOOKUP(B27,Chart!$A$1:$AF$33,HLOOKUP(C27,Chart!$A$1:$AF$33,2,FALSE),FALSE)+IF(D27&gt;0,VLOOKUP(C27,Chart!$A$1:$AF$33,HLOOKUP(D27,Chart!$A$1:$AF$33,2,FALSE),FALSE),0)+IF(E27&gt;0,VLOOKUP(D27,Chart!$A$1:$AF$33,HLOOKUP(E27,Chart!$A$1:$AF$33,2,FALSE),FALSE),0)),0),0)</f>
        <v>0</v>
      </c>
      <c r="G27" s="52"/>
      <c r="H27" s="53"/>
      <c r="I27" s="53"/>
      <c r="J27" s="54"/>
    </row>
    <row r="28" spans="1:10" x14ac:dyDescent="0.2">
      <c r="A28" s="40"/>
      <c r="B28" s="41"/>
      <c r="C28" s="41"/>
      <c r="D28" s="41"/>
      <c r="E28" s="41"/>
      <c r="F28" s="9">
        <f>IF((B28&gt;0),IF(C28&gt;0,(VLOOKUP(B28,Chart!$A$1:$AF$33,HLOOKUP(C28,Chart!$A$1:$AF$33,2,FALSE),FALSE)+IF(D28&gt;0,VLOOKUP(C28,Chart!$A$1:$AF$33,HLOOKUP(D28,Chart!$A$1:$AF$33,2,FALSE),FALSE),0)+IF(E28&gt;0,VLOOKUP(D28,Chart!$A$1:$AF$33,HLOOKUP(E28,Chart!$A$1:$AF$33,2,FALSE),FALSE),0)),0),0)</f>
        <v>0</v>
      </c>
      <c r="G28" s="52"/>
      <c r="H28" s="53"/>
      <c r="I28" s="53"/>
      <c r="J28" s="54"/>
    </row>
    <row r="29" spans="1:10" x14ac:dyDescent="0.2">
      <c r="A29" s="42"/>
      <c r="B29" s="41"/>
      <c r="C29" s="41"/>
      <c r="D29" s="41"/>
      <c r="E29" s="41"/>
      <c r="F29" s="9">
        <f>IF((B29&gt;0),IF(C29&gt;0,(VLOOKUP(B29,Chart!$A$1:$AF$33,HLOOKUP(C29,Chart!$A$1:$AF$33,2,FALSE),FALSE)+IF(D29&gt;0,VLOOKUP(C29,Chart!$A$1:$AF$33,HLOOKUP(D29,Chart!$A$1:$AF$33,2,FALSE),FALSE),0)+IF(E29&gt;0,VLOOKUP(D29,Chart!$A$1:$AF$33,HLOOKUP(E29,Chart!$A$1:$AF$33,2,FALSE),FALSE),0)),0),0)</f>
        <v>0</v>
      </c>
      <c r="G29" s="52"/>
      <c r="H29" s="53"/>
      <c r="I29" s="53"/>
      <c r="J29" s="54"/>
    </row>
    <row r="30" spans="1:10" x14ac:dyDescent="0.2">
      <c r="A30" s="42"/>
      <c r="B30" s="41"/>
      <c r="C30" s="41"/>
      <c r="D30" s="41"/>
      <c r="E30" s="41"/>
      <c r="F30" s="9">
        <f>IF((B30&gt;0),IF(C30&gt;0,(VLOOKUP(B30,Chart!$A$1:$AF$33,HLOOKUP(C30,Chart!$A$1:$AF$33,2,FALSE),FALSE)+IF(D30&gt;0,VLOOKUP(C30,Chart!$A$1:$AF$33,HLOOKUP(D30,Chart!$A$1:$AF$33,2,FALSE),FALSE),0)+IF(E30&gt;0,VLOOKUP(D30,Chart!$A$1:$AF$33,HLOOKUP(E30,Chart!$A$1:$AF$33,2,FALSE),FALSE),0)),0),0)</f>
        <v>0</v>
      </c>
      <c r="G30" s="52"/>
      <c r="H30" s="53"/>
      <c r="I30" s="53"/>
      <c r="J30" s="54"/>
    </row>
    <row r="31" spans="1:10" x14ac:dyDescent="0.2">
      <c r="A31" s="42"/>
      <c r="B31" s="41"/>
      <c r="C31" s="41"/>
      <c r="D31" s="41"/>
      <c r="E31" s="41"/>
      <c r="F31" s="9">
        <f>IF((B31&gt;0),IF(C31&gt;0,(VLOOKUP(B31,Chart!$A$1:$AF$33,HLOOKUP(C31,Chart!$A$1:$AF$33,2,FALSE),FALSE)+IF(D31&gt;0,VLOOKUP(C31,Chart!$A$1:$AF$33,HLOOKUP(D31,Chart!$A$1:$AF$33,2,FALSE),FALSE),0)+IF(E31&gt;0,VLOOKUP(D31,Chart!$A$1:$AF$33,HLOOKUP(E31,Chart!$A$1:$AF$33,2,FALSE),FALSE),0)),0),0)</f>
        <v>0</v>
      </c>
      <c r="G31" s="52"/>
      <c r="H31" s="53"/>
      <c r="I31" s="53"/>
      <c r="J31" s="54"/>
    </row>
    <row r="32" spans="1:10" x14ac:dyDescent="0.2">
      <c r="A32" s="40"/>
      <c r="B32" s="41"/>
      <c r="C32" s="41"/>
      <c r="D32" s="41"/>
      <c r="E32" s="41"/>
      <c r="F32" s="9">
        <f>IF((B32&gt;0),IF(C32&gt;0,(VLOOKUP(B32,Chart!$A$1:$AF$33,HLOOKUP(C32,Chart!$A$1:$AF$33,2,FALSE),FALSE)+IF(D32&gt;0,VLOOKUP(C32,Chart!$A$1:$AF$33,HLOOKUP(D32,Chart!$A$1:$AF$33,2,FALSE),FALSE),0)+IF(E32&gt;0,VLOOKUP(D32,Chart!$A$1:$AF$33,HLOOKUP(E32,Chart!$A$1:$AF$33,2,FALSE),FALSE),0)),0),0)</f>
        <v>0</v>
      </c>
      <c r="G32" s="52"/>
      <c r="H32" s="53"/>
      <c r="I32" s="53"/>
      <c r="J32" s="54"/>
    </row>
    <row r="33" spans="1:25" x14ac:dyDescent="0.2">
      <c r="A33" s="40"/>
      <c r="B33" s="41"/>
      <c r="C33" s="41"/>
      <c r="D33" s="41"/>
      <c r="E33" s="41"/>
      <c r="F33" s="9">
        <f>IF((B33&gt;0),IF(C33&gt;0,(VLOOKUP(B33,Chart!$A$1:$AF$33,HLOOKUP(C33,Chart!$A$1:$AF$33,2,FALSE),FALSE)+IF(D33&gt;0,VLOOKUP(C33,Chart!$A$1:$AF$33,HLOOKUP(D33,Chart!$A$1:$AF$33,2,FALSE),FALSE),0)+IF(E33&gt;0,VLOOKUP(D33,Chart!$A$1:$AF$33,HLOOKUP(E33,Chart!$A$1:$AF$33,2,FALSE),FALSE),0)),0),0)</f>
        <v>0</v>
      </c>
      <c r="G33" s="52"/>
      <c r="H33" s="53"/>
      <c r="I33" s="53"/>
      <c r="J33" s="54"/>
    </row>
    <row r="34" spans="1:25" x14ac:dyDescent="0.2">
      <c r="A34" s="40"/>
      <c r="B34" s="41"/>
      <c r="C34" s="41"/>
      <c r="D34" s="41"/>
      <c r="E34" s="41"/>
      <c r="F34" s="9">
        <f>IF((B34&gt;0),IF(C34&gt;0,(VLOOKUP(B34,Chart!$A$1:$AF$33,HLOOKUP(C34,Chart!$A$1:$AF$33,2,FALSE),FALSE)+IF(D34&gt;0,VLOOKUP(C34,Chart!$A$1:$AF$33,HLOOKUP(D34,Chart!$A$1:$AF$33,2,FALSE),FALSE),0)+IF(E34&gt;0,VLOOKUP(D34,Chart!$A$1:$AF$33,HLOOKUP(E34,Chart!$A$1:$AF$33,2,FALSE),FALSE),0)),0),0)</f>
        <v>0</v>
      </c>
      <c r="G34" s="52"/>
      <c r="H34" s="53"/>
      <c r="I34" s="53"/>
      <c r="J34" s="54"/>
    </row>
    <row r="35" spans="1:25" x14ac:dyDescent="0.2">
      <c r="A35" s="40"/>
      <c r="B35" s="41"/>
      <c r="C35" s="41"/>
      <c r="D35" s="41"/>
      <c r="E35" s="41"/>
      <c r="F35" s="9">
        <f>IF((B35&gt;0),IF(C35&gt;0,(VLOOKUP(B35,Chart!$A$1:$AF$33,HLOOKUP(C35,Chart!$A$1:$AF$33,2,FALSE),FALSE)+IF(D35&gt;0,VLOOKUP(C35,Chart!$A$1:$AF$33,HLOOKUP(D35,Chart!$A$1:$AF$33,2,FALSE),FALSE),0)+IF(E35&gt;0,VLOOKUP(D35,Chart!$A$1:$AF$33,HLOOKUP(E35,Chart!$A$1:$AF$33,2,FALSE),FALSE),0)),0),0)</f>
        <v>0</v>
      </c>
      <c r="G35" s="52"/>
      <c r="H35" s="53"/>
      <c r="I35" s="53"/>
      <c r="J35" s="54"/>
    </row>
    <row r="36" spans="1:25" x14ac:dyDescent="0.2">
      <c r="A36" s="40"/>
      <c r="B36" s="41"/>
      <c r="C36" s="41"/>
      <c r="D36" s="41"/>
      <c r="E36" s="41"/>
      <c r="F36" s="9">
        <f>IF((B36&gt;0),IF(C36&gt;0,(VLOOKUP(B36,Chart!$A$1:$AF$33,HLOOKUP(C36,Chart!$A$1:$AF$33,2,FALSE),FALSE)+IF(D36&gt;0,VLOOKUP(C36,Chart!$A$1:$AF$33,HLOOKUP(D36,Chart!$A$1:$AF$33,2,FALSE),FALSE),0)+IF(E36&gt;0,VLOOKUP(D36,Chart!$A$1:$AF$33,HLOOKUP(E36,Chart!$A$1:$AF$33,2,FALSE),FALSE),0)),0),0)</f>
        <v>0</v>
      </c>
      <c r="G36" s="52"/>
      <c r="H36" s="53"/>
      <c r="I36" s="53"/>
      <c r="J36" s="54"/>
    </row>
    <row r="37" spans="1:25" x14ac:dyDescent="0.2">
      <c r="A37" s="40"/>
      <c r="B37" s="41"/>
      <c r="C37" s="41"/>
      <c r="D37" s="41"/>
      <c r="E37" s="41"/>
      <c r="F37" s="9">
        <f>IF((B37&gt;0),IF(C37&gt;0,(VLOOKUP(B37,Chart!$A$1:$AF$33,HLOOKUP(C37,Chart!$A$1:$AF$33,2,FALSE),FALSE)+IF(D37&gt;0,VLOOKUP(C37,Chart!$A$1:$AF$33,HLOOKUP(D37,Chart!$A$1:$AF$33,2,FALSE),FALSE),0)+IF(E37&gt;0,VLOOKUP(D37,Chart!$A$1:$AF$33,HLOOKUP(E37,Chart!$A$1:$AF$33,2,FALSE),FALSE),0)),0),0)</f>
        <v>0</v>
      </c>
      <c r="G37" s="52"/>
      <c r="H37" s="53"/>
      <c r="I37" s="53"/>
      <c r="J37" s="54"/>
    </row>
    <row r="38" spans="1:25" x14ac:dyDescent="0.2">
      <c r="A38" s="40"/>
      <c r="B38" s="41"/>
      <c r="C38" s="41"/>
      <c r="D38" s="41"/>
      <c r="E38" s="41"/>
      <c r="F38" s="9">
        <f>IF((B38&gt;0),IF(C38&gt;0,(VLOOKUP(B38,Chart!$A$1:$AF$33,HLOOKUP(C38,Chart!$A$1:$AF$33,2,FALSE),FALSE)+IF(D38&gt;0,VLOOKUP(C38,Chart!$A$1:$AF$33,HLOOKUP(D38,Chart!$A$1:$AF$33,2,FALSE),FALSE),0)+IF(E38&gt;0,VLOOKUP(D38,Chart!$A$1:$AF$33,HLOOKUP(E38,Chart!$A$1:$AF$33,2,FALSE),FALSE),0)),0),0)</f>
        <v>0</v>
      </c>
      <c r="G38" s="52"/>
      <c r="H38" s="53"/>
      <c r="I38" s="53"/>
      <c r="J38" s="54"/>
    </row>
    <row r="39" spans="1:25" x14ac:dyDescent="0.2">
      <c r="A39" s="43"/>
      <c r="B39" s="41"/>
      <c r="C39" s="41"/>
      <c r="D39" s="41"/>
      <c r="E39" s="41"/>
      <c r="F39" s="9">
        <f>IF((B39&gt;0),IF(C39&gt;0,(VLOOKUP(B39,Chart!$A$1:$AF$33,HLOOKUP(C39,Chart!$A$1:$AF$33,2,FALSE),FALSE)+IF(D39&gt;0,VLOOKUP(C39,Chart!$A$1:$AF$33,HLOOKUP(D39,Chart!$A$1:$AF$33,2,FALSE),FALSE),0)+IF(E39&gt;0,VLOOKUP(D39,Chart!$A$1:$AF$33,HLOOKUP(E39,Chart!$A$1:$AF$33,2,FALSE),FALSE),0)),0),0)</f>
        <v>0</v>
      </c>
      <c r="G39" s="52"/>
      <c r="H39" s="53"/>
      <c r="I39" s="53"/>
      <c r="J39" s="54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x14ac:dyDescent="0.2">
      <c r="A40" s="11"/>
      <c r="B40" s="12"/>
      <c r="C40" s="12"/>
      <c r="D40" s="58" t="s">
        <v>20</v>
      </c>
      <c r="E40" s="59"/>
      <c r="F40" s="13">
        <f>SUM(F13:F39)</f>
        <v>0</v>
      </c>
      <c r="G40" s="14" t="s">
        <v>21</v>
      </c>
      <c r="H40" s="15">
        <f>'Page 1'!$H$40</f>
        <v>0.57499999999999996</v>
      </c>
      <c r="I40" s="56">
        <f>F40*H40</f>
        <v>0</v>
      </c>
      <c r="J40" s="57"/>
    </row>
    <row r="41" spans="1:25" x14ac:dyDescent="0.2">
      <c r="A41" s="55" t="s">
        <v>22</v>
      </c>
      <c r="B41" s="55"/>
      <c r="C41" s="55"/>
      <c r="D41" s="55"/>
      <c r="F41" s="12"/>
      <c r="I41" s="12"/>
      <c r="J41" s="12"/>
    </row>
    <row r="42" spans="1:25" x14ac:dyDescent="0.2">
      <c r="A42" s="55"/>
      <c r="B42" s="55"/>
      <c r="C42" s="55"/>
      <c r="D42" s="55"/>
      <c r="E42" s="1"/>
      <c r="F42" s="1"/>
      <c r="G42" s="1"/>
      <c r="H42" s="1"/>
      <c r="I42" s="1"/>
      <c r="J42" s="1"/>
    </row>
    <row r="43" spans="1:25" x14ac:dyDescent="0.2">
      <c r="A43" s="55"/>
      <c r="B43" s="55"/>
      <c r="C43" s="55"/>
      <c r="D43" s="55"/>
      <c r="E43" s="1"/>
      <c r="F43" s="1"/>
      <c r="G43" s="2" t="s">
        <v>23</v>
      </c>
      <c r="H43" s="17">
        <v>2</v>
      </c>
      <c r="I43" s="2" t="s">
        <v>24</v>
      </c>
      <c r="J43" s="17">
        <v>2</v>
      </c>
    </row>
    <row r="44" spans="1:25" x14ac:dyDescent="0.2">
      <c r="A44" s="16"/>
      <c r="B44" s="16"/>
      <c r="C44" s="16"/>
      <c r="D44" s="16"/>
      <c r="E44" s="1"/>
      <c r="F44" s="1"/>
      <c r="G44" s="1"/>
      <c r="H44" s="11"/>
      <c r="I44" s="1"/>
      <c r="J44" s="11"/>
    </row>
    <row r="45" spans="1:25" x14ac:dyDescent="0.2">
      <c r="A45" s="18"/>
      <c r="B45" s="18"/>
      <c r="C45" s="18"/>
      <c r="D45" s="18"/>
    </row>
    <row r="46" spans="1:25" x14ac:dyDescent="0.2">
      <c r="A46" s="5"/>
      <c r="B46" s="5"/>
      <c r="C46" s="5"/>
      <c r="D46" s="5"/>
      <c r="F46" s="5"/>
      <c r="G46" s="5"/>
      <c r="H46" s="5"/>
      <c r="I46" s="5"/>
    </row>
    <row r="47" spans="1:25" x14ac:dyDescent="0.2">
      <c r="A47" s="50" t="s">
        <v>25</v>
      </c>
      <c r="B47" s="51"/>
      <c r="C47" s="51"/>
      <c r="D47" s="51"/>
      <c r="F47" s="50" t="s">
        <v>26</v>
      </c>
      <c r="G47" s="51"/>
      <c r="H47" s="51"/>
      <c r="I47" s="51"/>
    </row>
    <row r="48" spans="1:25" x14ac:dyDescent="0.2">
      <c r="A48" s="1"/>
    </row>
    <row r="49" spans="1:7" x14ac:dyDescent="0.2">
      <c r="A49" s="60"/>
      <c r="B49" s="61"/>
      <c r="F49" s="62"/>
      <c r="G49" s="61"/>
    </row>
    <row r="50" spans="1:7" x14ac:dyDescent="0.2">
      <c r="A50" s="19" t="s">
        <v>14</v>
      </c>
      <c r="B50" s="12"/>
      <c r="F50" s="19" t="s">
        <v>14</v>
      </c>
      <c r="G50" s="12"/>
    </row>
    <row r="51" spans="1:7" x14ac:dyDescent="0.2">
      <c r="A51" s="1"/>
    </row>
    <row r="52" spans="1:7" x14ac:dyDescent="0.2">
      <c r="A52" s="1"/>
    </row>
    <row r="53" spans="1:7" x14ac:dyDescent="0.2">
      <c r="A53" s="1"/>
    </row>
    <row r="54" spans="1:7" x14ac:dyDescent="0.2">
      <c r="A54" s="1"/>
    </row>
    <row r="55" spans="1:7" x14ac:dyDescent="0.2">
      <c r="A55" s="1"/>
    </row>
    <row r="56" spans="1:7" x14ac:dyDescent="0.2">
      <c r="A56" s="1"/>
    </row>
    <row r="57" spans="1:7" x14ac:dyDescent="0.2">
      <c r="A57" s="1"/>
    </row>
    <row r="58" spans="1:7" x14ac:dyDescent="0.2">
      <c r="A58" s="1"/>
    </row>
    <row r="59" spans="1:7" x14ac:dyDescent="0.2">
      <c r="A59" s="1"/>
    </row>
    <row r="60" spans="1:7" x14ac:dyDescent="0.2">
      <c r="A60" s="1"/>
    </row>
    <row r="61" spans="1:7" x14ac:dyDescent="0.2">
      <c r="A61" s="1"/>
    </row>
    <row r="62" spans="1:7" x14ac:dyDescent="0.2">
      <c r="A62" s="1"/>
    </row>
    <row r="63" spans="1:7" x14ac:dyDescent="0.2">
      <c r="A63" s="1"/>
    </row>
    <row r="64" spans="1:7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</sheetData>
  <sheetProtection algorithmName="SHA-512" hashValue="rDumCi03rOS0gA84AwbbamBqgYzhjsXt6xDZciZgrob2DXTAUX7/Yd193m627eS8BusubzWYGIhjQF3QVc//eA==" saltValue="gg13O9cpjBDYqMg4pTYmEA==" spinCount="100000" sheet="1" objects="1" scenarios="1"/>
  <mergeCells count="50">
    <mergeCell ref="A41:D43"/>
    <mergeCell ref="D10:E10"/>
    <mergeCell ref="G12:J12"/>
    <mergeCell ref="D9:E9"/>
    <mergeCell ref="B9:C9"/>
    <mergeCell ref="B10:C10"/>
    <mergeCell ref="H9:I9"/>
    <mergeCell ref="H10:I10"/>
    <mergeCell ref="G15:J15"/>
    <mergeCell ref="G14:J14"/>
    <mergeCell ref="G17:J17"/>
    <mergeCell ref="G18:J18"/>
    <mergeCell ref="G16:J16"/>
    <mergeCell ref="G39:J39"/>
    <mergeCell ref="I40:J40"/>
    <mergeCell ref="G37:J37"/>
    <mergeCell ref="A47:D47"/>
    <mergeCell ref="A49:B49"/>
    <mergeCell ref="F49:G49"/>
    <mergeCell ref="F47:I47"/>
    <mergeCell ref="A1:J1"/>
    <mergeCell ref="A2:J2"/>
    <mergeCell ref="D4:I4"/>
    <mergeCell ref="D5:I5"/>
    <mergeCell ref="A4:C4"/>
    <mergeCell ref="A5:C5"/>
    <mergeCell ref="A6:C6"/>
    <mergeCell ref="D6:I6"/>
    <mergeCell ref="A8:J8"/>
    <mergeCell ref="D40:E40"/>
    <mergeCell ref="G13:J13"/>
    <mergeCell ref="G38:J38"/>
    <mergeCell ref="G34:J34"/>
    <mergeCell ref="G36:J36"/>
    <mergeCell ref="G35:J35"/>
    <mergeCell ref="G31:J31"/>
    <mergeCell ref="G33:J33"/>
    <mergeCell ref="G32:J32"/>
    <mergeCell ref="G29:J29"/>
    <mergeCell ref="G30:J30"/>
    <mergeCell ref="G20:J20"/>
    <mergeCell ref="G19:J19"/>
    <mergeCell ref="G28:J28"/>
    <mergeCell ref="G27:J27"/>
    <mergeCell ref="G25:J25"/>
    <mergeCell ref="G22:J22"/>
    <mergeCell ref="G21:J21"/>
    <mergeCell ref="G26:J26"/>
    <mergeCell ref="G23:J23"/>
    <mergeCell ref="G24:J2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Chart!$A$3:$A$33</xm:f>
          </x14:formula1>
          <xm:sqref>B13:E39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opLeftCell="A7" workbookViewId="0">
      <selection activeCell="H40" sqref="H40"/>
    </sheetView>
  </sheetViews>
  <sheetFormatPr defaultColWidth="14.42578125" defaultRowHeight="12.75" customHeight="1" x14ac:dyDescent="0.2"/>
  <cols>
    <col min="1" max="1" width="11.85546875" customWidth="1"/>
    <col min="2" max="10" width="8.7109375" customWidth="1"/>
    <col min="11" max="25" width="9.28515625" customWidth="1"/>
  </cols>
  <sheetData>
    <row r="1" spans="1:10" ht="18" customHeight="1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18" customHeight="1" x14ac:dyDescent="0.25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x14ac:dyDescent="0.2">
      <c r="A3" s="1"/>
    </row>
    <row r="4" spans="1:10" x14ac:dyDescent="0.2">
      <c r="A4" s="69" t="s">
        <v>2</v>
      </c>
      <c r="B4" s="68"/>
      <c r="C4" s="68"/>
      <c r="D4" s="76" t="str">
        <f>IF('Page 1'!D4:E4&gt;0,'Page 1'!D4:E4,"Enter on Page 1")</f>
        <v>Enter on Page 1</v>
      </c>
      <c r="E4" s="61"/>
      <c r="F4" s="61"/>
      <c r="G4" s="61"/>
      <c r="H4" s="61"/>
      <c r="I4" s="61"/>
    </row>
    <row r="5" spans="1:10" x14ac:dyDescent="0.2">
      <c r="A5" s="69" t="s">
        <v>3</v>
      </c>
      <c r="B5" s="68"/>
      <c r="C5" s="68"/>
      <c r="D5" s="76" t="str">
        <f>IF('Page 1'!D5:E5&gt;0,'Page 1'!D5:E5,"Enter on Page 1")</f>
        <v>Enter on Page 1</v>
      </c>
      <c r="E5" s="61"/>
      <c r="F5" s="61"/>
      <c r="G5" s="61"/>
      <c r="H5" s="61"/>
      <c r="I5" s="61"/>
    </row>
    <row r="6" spans="1:10" x14ac:dyDescent="0.2">
      <c r="A6" s="69" t="s">
        <v>4</v>
      </c>
      <c r="B6" s="68"/>
      <c r="C6" s="68"/>
      <c r="D6" s="76" t="str">
        <f>IF('Page 1'!D6:E6&gt;0,'Page 1'!D6:E6,"Enter on Page 1")</f>
        <v>Enter on Page 1</v>
      </c>
      <c r="E6" s="61"/>
      <c r="F6" s="61"/>
      <c r="G6" s="61"/>
      <c r="H6" s="61"/>
      <c r="I6" s="61"/>
    </row>
    <row r="7" spans="1:10" x14ac:dyDescent="0.2">
      <c r="A7" s="5"/>
      <c r="B7" s="3"/>
      <c r="C7" s="3"/>
      <c r="D7" s="4"/>
      <c r="E7" s="4"/>
      <c r="F7" s="4"/>
      <c r="G7" s="4"/>
      <c r="H7" s="4"/>
      <c r="I7" s="4"/>
      <c r="J7" s="3"/>
    </row>
    <row r="8" spans="1:10" x14ac:dyDescent="0.2">
      <c r="A8" s="72" t="s">
        <v>5</v>
      </c>
      <c r="B8" s="75"/>
      <c r="C8" s="75"/>
      <c r="D8" s="75"/>
      <c r="E8" s="75"/>
      <c r="F8" s="75"/>
      <c r="G8" s="75"/>
      <c r="H8" s="75"/>
      <c r="I8" s="75"/>
      <c r="J8" s="57"/>
    </row>
    <row r="9" spans="1:10" x14ac:dyDescent="0.2">
      <c r="A9" s="6" t="s">
        <v>6</v>
      </c>
      <c r="B9" s="72" t="s">
        <v>7</v>
      </c>
      <c r="C9" s="57"/>
      <c r="D9" s="72" t="s">
        <v>8</v>
      </c>
      <c r="E9" s="57"/>
      <c r="F9" s="6" t="s">
        <v>9</v>
      </c>
      <c r="G9" s="6" t="s">
        <v>10</v>
      </c>
      <c r="H9" s="72" t="s">
        <v>11</v>
      </c>
      <c r="I9" s="57"/>
      <c r="J9" s="6" t="s">
        <v>12</v>
      </c>
    </row>
    <row r="10" spans="1:10" x14ac:dyDescent="0.2">
      <c r="A10" s="48"/>
      <c r="B10" s="73"/>
      <c r="C10" s="74"/>
      <c r="D10" s="70"/>
      <c r="E10" s="71"/>
      <c r="F10" s="39"/>
      <c r="G10" s="47"/>
      <c r="H10" s="70"/>
      <c r="I10" s="71"/>
      <c r="J10" s="7" t="s">
        <v>13</v>
      </c>
    </row>
    <row r="11" spans="1:10" x14ac:dyDescent="0.2">
      <c r="A11" s="8"/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2">
      <c r="A12" s="6" t="s">
        <v>14</v>
      </c>
      <c r="B12" s="6" t="s">
        <v>15</v>
      </c>
      <c r="C12" s="6" t="s">
        <v>16</v>
      </c>
      <c r="D12" s="6" t="s">
        <v>16</v>
      </c>
      <c r="E12" s="6" t="s">
        <v>16</v>
      </c>
      <c r="F12" s="6" t="s">
        <v>17</v>
      </c>
      <c r="G12" s="72" t="s">
        <v>18</v>
      </c>
      <c r="H12" s="75"/>
      <c r="I12" s="75"/>
      <c r="J12" s="57"/>
    </row>
    <row r="13" spans="1:10" x14ac:dyDescent="0.2">
      <c r="A13" s="40"/>
      <c r="B13" s="41"/>
      <c r="C13" s="41"/>
      <c r="D13" s="41"/>
      <c r="E13" s="41"/>
      <c r="F13" s="9">
        <f>IF((B13&gt;0),IF(C13&gt;0,(VLOOKUP(B13,Chart!$A$1:$AF$33,HLOOKUP(C13,Chart!$A$1:$AF$33,2,FALSE),FALSE)+IF(D13&gt;0,VLOOKUP(C13,Chart!$A$1:$AF$33,HLOOKUP(D13,Chart!$A$1:$AF$33,2,FALSE),FALSE),0)+IF(E13&gt;0,VLOOKUP(D13,Chart!$A$1:$AF$33,HLOOKUP(E13,Chart!$A$1:$AF$33,2,FALSE),FALSE),0)),0),0)</f>
        <v>0</v>
      </c>
      <c r="G13" s="52"/>
      <c r="H13" s="53"/>
      <c r="I13" s="53"/>
      <c r="J13" s="54"/>
    </row>
    <row r="14" spans="1:10" x14ac:dyDescent="0.2">
      <c r="A14" s="40"/>
      <c r="B14" s="41"/>
      <c r="C14" s="41"/>
      <c r="D14" s="41"/>
      <c r="E14" s="41"/>
      <c r="F14" s="9">
        <f>IF((B14&gt;0),IF(C14&gt;0,(VLOOKUP(B14,Chart!$A$1:$AF$33,HLOOKUP(C14,Chart!$A$1:$AF$33,2,FALSE),FALSE)+IF(D14&gt;0,VLOOKUP(C14,Chart!$A$1:$AF$33,HLOOKUP(D14,Chart!$A$1:$AF$33,2,FALSE),FALSE),0)+IF(E14&gt;0,VLOOKUP(D14,Chart!$A$1:$AF$33,HLOOKUP(E14,Chart!$A$1:$AF$33,2,FALSE),FALSE),0)),0),0)</f>
        <v>0</v>
      </c>
      <c r="G14" s="52"/>
      <c r="H14" s="53"/>
      <c r="I14" s="53"/>
      <c r="J14" s="54"/>
    </row>
    <row r="15" spans="1:10" x14ac:dyDescent="0.2">
      <c r="A15" s="40"/>
      <c r="B15" s="41"/>
      <c r="C15" s="41"/>
      <c r="D15" s="41"/>
      <c r="E15" s="41"/>
      <c r="F15" s="9">
        <f>IF((B15&gt;0),IF(C15&gt;0,(VLOOKUP(B15,Chart!$A$1:$AF$33,HLOOKUP(C15,Chart!$A$1:$AF$33,2,FALSE),FALSE)+IF(D15&gt;0,VLOOKUP(C15,Chart!$A$1:$AF$33,HLOOKUP(D15,Chart!$A$1:$AF$33,2,FALSE),FALSE),0)+IF(E15&gt;0,VLOOKUP(D15,Chart!$A$1:$AF$33,HLOOKUP(E15,Chart!$A$1:$AF$33,2,FALSE),FALSE),0)),0),0)</f>
        <v>0</v>
      </c>
      <c r="G15" s="52"/>
      <c r="H15" s="53"/>
      <c r="I15" s="53"/>
      <c r="J15" s="54"/>
    </row>
    <row r="16" spans="1:10" x14ac:dyDescent="0.2">
      <c r="A16" s="40"/>
      <c r="B16" s="41"/>
      <c r="C16" s="41"/>
      <c r="D16" s="41"/>
      <c r="E16" s="41"/>
      <c r="F16" s="9">
        <f>IF((B16&gt;0),IF(C16&gt;0,(VLOOKUP(B16,Chart!$A$1:$AF$33,HLOOKUP(C16,Chart!$A$1:$AF$33,2,FALSE),FALSE)+IF(D16&gt;0,VLOOKUP(C16,Chart!$A$1:$AF$33,HLOOKUP(D16,Chart!$A$1:$AF$33,2,FALSE),FALSE),0)+IF(E16&gt;0,VLOOKUP(D16,Chart!$A$1:$AF$33,HLOOKUP(E16,Chart!$A$1:$AF$33,2,FALSE),FALSE),0)),0),0)</f>
        <v>0</v>
      </c>
      <c r="G16" s="52"/>
      <c r="H16" s="53"/>
      <c r="I16" s="53"/>
      <c r="J16" s="54"/>
    </row>
    <row r="17" spans="1:10" x14ac:dyDescent="0.2">
      <c r="A17" s="40"/>
      <c r="B17" s="41"/>
      <c r="C17" s="41"/>
      <c r="D17" s="41"/>
      <c r="E17" s="41"/>
      <c r="F17" s="9">
        <f>IF((B17&gt;0),IF(C17&gt;0,(VLOOKUP(B17,Chart!$A$1:$AF$33,HLOOKUP(C17,Chart!$A$1:$AF$33,2,FALSE),FALSE)+IF(D17&gt;0,VLOOKUP(C17,Chart!$A$1:$AF$33,HLOOKUP(D17,Chart!$A$1:$AF$33,2,FALSE),FALSE),0)+IF(E17&gt;0,VLOOKUP(D17,Chart!$A$1:$AF$33,HLOOKUP(E17,Chart!$A$1:$AF$33,2,FALSE),FALSE),0)),0),0)</f>
        <v>0</v>
      </c>
      <c r="G17" s="52"/>
      <c r="H17" s="53"/>
      <c r="I17" s="53"/>
      <c r="J17" s="54"/>
    </row>
    <row r="18" spans="1:10" x14ac:dyDescent="0.2">
      <c r="A18" s="40"/>
      <c r="B18" s="41"/>
      <c r="C18" s="41"/>
      <c r="D18" s="41"/>
      <c r="E18" s="41"/>
      <c r="F18" s="9">
        <f>IF((B18&gt;0),IF(C18&gt;0,(VLOOKUP(B18,Chart!$A$1:$AF$33,HLOOKUP(C18,Chart!$A$1:$AF$33,2,FALSE),FALSE)+IF(D18&gt;0,VLOOKUP(C18,Chart!$A$1:$AF$33,HLOOKUP(D18,Chart!$A$1:$AF$33,2,FALSE),FALSE),0)+IF(E18&gt;0,VLOOKUP(D18,Chart!$A$1:$AF$33,HLOOKUP(E18,Chart!$A$1:$AF$33,2,FALSE),FALSE),0)),0),0)</f>
        <v>0</v>
      </c>
      <c r="G18" s="52"/>
      <c r="H18" s="53"/>
      <c r="I18" s="53"/>
      <c r="J18" s="54"/>
    </row>
    <row r="19" spans="1:10" x14ac:dyDescent="0.2">
      <c r="A19" s="40"/>
      <c r="B19" s="41"/>
      <c r="C19" s="41"/>
      <c r="D19" s="41"/>
      <c r="E19" s="41"/>
      <c r="F19" s="9">
        <f>IF((B19&gt;0),IF(C19&gt;0,(VLOOKUP(B19,Chart!$A$1:$AF$33,HLOOKUP(C19,Chart!$A$1:$AF$33,2,FALSE),FALSE)+IF(D19&gt;0,VLOOKUP(C19,Chart!$A$1:$AF$33,HLOOKUP(D19,Chart!$A$1:$AF$33,2,FALSE),FALSE),0)+IF(E19&gt;0,VLOOKUP(D19,Chart!$A$1:$AF$33,HLOOKUP(E19,Chart!$A$1:$AF$33,2,FALSE),FALSE),0)),0),0)</f>
        <v>0</v>
      </c>
      <c r="G19" s="52"/>
      <c r="H19" s="53"/>
      <c r="I19" s="53"/>
      <c r="J19" s="54"/>
    </row>
    <row r="20" spans="1:10" x14ac:dyDescent="0.2">
      <c r="A20" s="40"/>
      <c r="B20" s="41"/>
      <c r="C20" s="41"/>
      <c r="D20" s="41"/>
      <c r="E20" s="41"/>
      <c r="F20" s="9">
        <f>IF((B20&gt;0),IF(C20&gt;0,(VLOOKUP(B20,Chart!$A$1:$AF$33,HLOOKUP(C20,Chart!$A$1:$AF$33,2,FALSE),FALSE)+IF(D20&gt;0,VLOOKUP(C20,Chart!$A$1:$AF$33,HLOOKUP(D20,Chart!$A$1:$AF$33,2,FALSE),FALSE),0)+IF(E20&gt;0,VLOOKUP(D20,Chart!$A$1:$AF$33,HLOOKUP(E20,Chart!$A$1:$AF$33,2,FALSE),FALSE),0)),0),0)</f>
        <v>0</v>
      </c>
      <c r="G20" s="52"/>
      <c r="H20" s="53"/>
      <c r="I20" s="53"/>
      <c r="J20" s="54"/>
    </row>
    <row r="21" spans="1:10" x14ac:dyDescent="0.2">
      <c r="A21" s="40"/>
      <c r="B21" s="41"/>
      <c r="C21" s="41"/>
      <c r="D21" s="41"/>
      <c r="E21" s="41"/>
      <c r="F21" s="9">
        <f>IF((B21&gt;0),IF(C21&gt;0,(VLOOKUP(B21,Chart!$A$1:$AF$33,HLOOKUP(C21,Chart!$A$1:$AF$33,2,FALSE),FALSE)+IF(D21&gt;0,VLOOKUP(C21,Chart!$A$1:$AF$33,HLOOKUP(D21,Chart!$A$1:$AF$33,2,FALSE),FALSE),0)+IF(E21&gt;0,VLOOKUP(D21,Chart!$A$1:$AF$33,HLOOKUP(E21,Chart!$A$1:$AF$33,2,FALSE),FALSE),0)),0),0)</f>
        <v>0</v>
      </c>
      <c r="G21" s="52"/>
      <c r="H21" s="53"/>
      <c r="I21" s="53"/>
      <c r="J21" s="54"/>
    </row>
    <row r="22" spans="1:10" x14ac:dyDescent="0.2">
      <c r="A22" s="40"/>
      <c r="B22" s="41"/>
      <c r="C22" s="41"/>
      <c r="D22" s="41"/>
      <c r="E22" s="41"/>
      <c r="F22" s="9">
        <f>IF((B22&gt;0),IF(C22&gt;0,(VLOOKUP(B22,Chart!$A$1:$AF$33,HLOOKUP(C22,Chart!$A$1:$AF$33,2,FALSE),FALSE)+IF(D22&gt;0,VLOOKUP(C22,Chart!$A$1:$AF$33,HLOOKUP(D22,Chart!$A$1:$AF$33,2,FALSE),FALSE),0)+IF(E22&gt;0,VLOOKUP(D22,Chart!$A$1:$AF$33,HLOOKUP(E22,Chart!$A$1:$AF$33,2,FALSE),FALSE),0)),0),0)</f>
        <v>0</v>
      </c>
      <c r="G22" s="52"/>
      <c r="H22" s="53"/>
      <c r="I22" s="53"/>
      <c r="J22" s="54"/>
    </row>
    <row r="23" spans="1:10" x14ac:dyDescent="0.2">
      <c r="A23" s="40"/>
      <c r="B23" s="41"/>
      <c r="C23" s="41"/>
      <c r="D23" s="41"/>
      <c r="E23" s="41"/>
      <c r="F23" s="9">
        <f>IF((B23&gt;0),IF(C23&gt;0,(VLOOKUP(B23,Chart!$A$1:$AF$33,HLOOKUP(C23,Chart!$A$1:$AF$33,2,FALSE),FALSE)+IF(D23&gt;0,VLOOKUP(C23,Chart!$A$1:$AF$33,HLOOKUP(D23,Chart!$A$1:$AF$33,2,FALSE),FALSE),0)+IF(E23&gt;0,VLOOKUP(D23,Chart!$A$1:$AF$33,HLOOKUP(E23,Chart!$A$1:$AF$33,2,FALSE),FALSE),0)),0),0)</f>
        <v>0</v>
      </c>
      <c r="G23" s="52"/>
      <c r="H23" s="53"/>
      <c r="I23" s="53"/>
      <c r="J23" s="54"/>
    </row>
    <row r="24" spans="1:10" x14ac:dyDescent="0.2">
      <c r="A24" s="40"/>
      <c r="B24" s="41"/>
      <c r="C24" s="41"/>
      <c r="D24" s="41"/>
      <c r="E24" s="41"/>
      <c r="F24" s="9">
        <f>IF((B24&gt;0),IF(C24&gt;0,(VLOOKUP(B24,Chart!$A$1:$AF$33,HLOOKUP(C24,Chart!$A$1:$AF$33,2,FALSE),FALSE)+IF(D24&gt;0,VLOOKUP(C24,Chart!$A$1:$AF$33,HLOOKUP(D24,Chart!$A$1:$AF$33,2,FALSE),FALSE),0)+IF(E24&gt;0,VLOOKUP(D24,Chart!$A$1:$AF$33,HLOOKUP(E24,Chart!$A$1:$AF$33,2,FALSE),FALSE),0)),0),0)</f>
        <v>0</v>
      </c>
      <c r="G24" s="52"/>
      <c r="H24" s="53"/>
      <c r="I24" s="53"/>
      <c r="J24" s="54"/>
    </row>
    <row r="25" spans="1:10" x14ac:dyDescent="0.2">
      <c r="A25" s="40"/>
      <c r="B25" s="41"/>
      <c r="C25" s="41"/>
      <c r="D25" s="41"/>
      <c r="E25" s="41"/>
      <c r="F25" s="9">
        <f>IF((B25&gt;0),IF(C25&gt;0,(VLOOKUP(B25,Chart!$A$1:$AF$33,HLOOKUP(C25,Chart!$A$1:$AF$33,2,FALSE),FALSE)+IF(D25&gt;0,VLOOKUP(C25,Chart!$A$1:$AF$33,HLOOKUP(D25,Chart!$A$1:$AF$33,2,FALSE),FALSE),0)+IF(E25&gt;0,VLOOKUP(D25,Chart!$A$1:$AF$33,HLOOKUP(E25,Chart!$A$1:$AF$33,2,FALSE),FALSE),0)),0),0)</f>
        <v>0</v>
      </c>
      <c r="G25" s="52"/>
      <c r="H25" s="53"/>
      <c r="I25" s="53"/>
      <c r="J25" s="54"/>
    </row>
    <row r="26" spans="1:10" x14ac:dyDescent="0.2">
      <c r="A26" s="40"/>
      <c r="B26" s="41"/>
      <c r="C26" s="41"/>
      <c r="D26" s="41"/>
      <c r="E26" s="41"/>
      <c r="F26" s="9">
        <f>IF((B26&gt;0),IF(C26&gt;0,(VLOOKUP(B26,Chart!$A$1:$AF$33,HLOOKUP(C26,Chart!$A$1:$AF$33,2,FALSE),FALSE)+IF(D26&gt;0,VLOOKUP(C26,Chart!$A$1:$AF$33,HLOOKUP(D26,Chart!$A$1:$AF$33,2,FALSE),FALSE),0)+IF(E26&gt;0,VLOOKUP(D26,Chart!$A$1:$AF$33,HLOOKUP(E26,Chart!$A$1:$AF$33,2,FALSE),FALSE),0)),0),0)</f>
        <v>0</v>
      </c>
      <c r="G26" s="52"/>
      <c r="H26" s="53"/>
      <c r="I26" s="53"/>
      <c r="J26" s="54"/>
    </row>
    <row r="27" spans="1:10" x14ac:dyDescent="0.2">
      <c r="A27" s="40"/>
      <c r="B27" s="41"/>
      <c r="C27" s="41"/>
      <c r="D27" s="41"/>
      <c r="E27" s="41"/>
      <c r="F27" s="9">
        <f>IF((B27&gt;0),IF(C27&gt;0,(VLOOKUP(B27,Chart!$A$1:$AF$33,HLOOKUP(C27,Chart!$A$1:$AF$33,2,FALSE),FALSE)+IF(D27&gt;0,VLOOKUP(C27,Chart!$A$1:$AF$33,HLOOKUP(D27,Chart!$A$1:$AF$33,2,FALSE),FALSE),0)+IF(E27&gt;0,VLOOKUP(D27,Chart!$A$1:$AF$33,HLOOKUP(E27,Chart!$A$1:$AF$33,2,FALSE),FALSE),0)),0),0)</f>
        <v>0</v>
      </c>
      <c r="G27" s="52"/>
      <c r="H27" s="53"/>
      <c r="I27" s="53"/>
      <c r="J27" s="54"/>
    </row>
    <row r="28" spans="1:10" x14ac:dyDescent="0.2">
      <c r="A28" s="40"/>
      <c r="B28" s="41"/>
      <c r="C28" s="41"/>
      <c r="D28" s="41"/>
      <c r="E28" s="41"/>
      <c r="F28" s="9">
        <f>IF((B28&gt;0),IF(C28&gt;0,(VLOOKUP(B28,Chart!$A$1:$AF$33,HLOOKUP(C28,Chart!$A$1:$AF$33,2,FALSE),FALSE)+IF(D28&gt;0,VLOOKUP(C28,Chart!$A$1:$AF$33,HLOOKUP(D28,Chart!$A$1:$AF$33,2,FALSE),FALSE),0)+IF(E28&gt;0,VLOOKUP(D28,Chart!$A$1:$AF$33,HLOOKUP(E28,Chart!$A$1:$AF$33,2,FALSE),FALSE),0)),0),0)</f>
        <v>0</v>
      </c>
      <c r="G28" s="52"/>
      <c r="H28" s="53"/>
      <c r="I28" s="53"/>
      <c r="J28" s="54"/>
    </row>
    <row r="29" spans="1:10" x14ac:dyDescent="0.2">
      <c r="A29" s="42"/>
      <c r="B29" s="41"/>
      <c r="C29" s="41"/>
      <c r="D29" s="41"/>
      <c r="E29" s="41"/>
      <c r="F29" s="9">
        <f>IF((B29&gt;0),IF(C29&gt;0,(VLOOKUP(B29,Chart!$A$1:$AF$33,HLOOKUP(C29,Chart!$A$1:$AF$33,2,FALSE),FALSE)+IF(D29&gt;0,VLOOKUP(C29,Chart!$A$1:$AF$33,HLOOKUP(D29,Chart!$A$1:$AF$33,2,FALSE),FALSE),0)+IF(E29&gt;0,VLOOKUP(D29,Chart!$A$1:$AF$33,HLOOKUP(E29,Chart!$A$1:$AF$33,2,FALSE),FALSE),0)),0),0)</f>
        <v>0</v>
      </c>
      <c r="G29" s="52"/>
      <c r="H29" s="53"/>
      <c r="I29" s="53"/>
      <c r="J29" s="54"/>
    </row>
    <row r="30" spans="1:10" x14ac:dyDescent="0.2">
      <c r="A30" s="42"/>
      <c r="B30" s="41"/>
      <c r="C30" s="41"/>
      <c r="D30" s="41"/>
      <c r="E30" s="41"/>
      <c r="F30" s="9">
        <f>IF((B30&gt;0),IF(C30&gt;0,(VLOOKUP(B30,Chart!$A$1:$AF$33,HLOOKUP(C30,Chart!$A$1:$AF$33,2,FALSE),FALSE)+IF(D30&gt;0,VLOOKUP(C30,Chart!$A$1:$AF$33,HLOOKUP(D30,Chart!$A$1:$AF$33,2,FALSE),FALSE),0)+IF(E30&gt;0,VLOOKUP(D30,Chart!$A$1:$AF$33,HLOOKUP(E30,Chart!$A$1:$AF$33,2,FALSE),FALSE),0)),0),0)</f>
        <v>0</v>
      </c>
      <c r="G30" s="52"/>
      <c r="H30" s="53"/>
      <c r="I30" s="53"/>
      <c r="J30" s="54"/>
    </row>
    <row r="31" spans="1:10" x14ac:dyDescent="0.2">
      <c r="A31" s="42"/>
      <c r="B31" s="41"/>
      <c r="C31" s="41"/>
      <c r="D31" s="41"/>
      <c r="E31" s="41"/>
      <c r="F31" s="9">
        <f>IF((B31&gt;0),IF(C31&gt;0,(VLOOKUP(B31,Chart!$A$1:$AF$33,HLOOKUP(C31,Chart!$A$1:$AF$33,2,FALSE),FALSE)+IF(D31&gt;0,VLOOKUP(C31,Chart!$A$1:$AF$33,HLOOKUP(D31,Chart!$A$1:$AF$33,2,FALSE),FALSE),0)+IF(E31&gt;0,VLOOKUP(D31,Chart!$A$1:$AF$33,HLOOKUP(E31,Chart!$A$1:$AF$33,2,FALSE),FALSE),0)),0),0)</f>
        <v>0</v>
      </c>
      <c r="G31" s="52"/>
      <c r="H31" s="53"/>
      <c r="I31" s="53"/>
      <c r="J31" s="54"/>
    </row>
    <row r="32" spans="1:10" x14ac:dyDescent="0.2">
      <c r="A32" s="40"/>
      <c r="B32" s="41"/>
      <c r="C32" s="41"/>
      <c r="D32" s="41"/>
      <c r="E32" s="41"/>
      <c r="F32" s="9">
        <f>IF((B32&gt;0),IF(C32&gt;0,(VLOOKUP(B32,Chart!$A$1:$AF$33,HLOOKUP(C32,Chart!$A$1:$AF$33,2,FALSE),FALSE)+IF(D32&gt;0,VLOOKUP(C32,Chart!$A$1:$AF$33,HLOOKUP(D32,Chart!$A$1:$AF$33,2,FALSE),FALSE),0)+IF(E32&gt;0,VLOOKUP(D32,Chart!$A$1:$AF$33,HLOOKUP(E32,Chart!$A$1:$AF$33,2,FALSE),FALSE),0)),0),0)</f>
        <v>0</v>
      </c>
      <c r="G32" s="52"/>
      <c r="H32" s="53"/>
      <c r="I32" s="53"/>
      <c r="J32" s="54"/>
    </row>
    <row r="33" spans="1:25" x14ac:dyDescent="0.2">
      <c r="A33" s="40"/>
      <c r="B33" s="41"/>
      <c r="C33" s="41"/>
      <c r="D33" s="41"/>
      <c r="E33" s="41"/>
      <c r="F33" s="9">
        <f>IF((B33&gt;0),IF(C33&gt;0,(VLOOKUP(B33,Chart!$A$1:$AF$33,HLOOKUP(C33,Chart!$A$1:$AF$33,2,FALSE),FALSE)+IF(D33&gt;0,VLOOKUP(C33,Chart!$A$1:$AF$33,HLOOKUP(D33,Chart!$A$1:$AF$33,2,FALSE),FALSE),0)+IF(E33&gt;0,VLOOKUP(D33,Chart!$A$1:$AF$33,HLOOKUP(E33,Chart!$A$1:$AF$33,2,FALSE),FALSE),0)),0),0)</f>
        <v>0</v>
      </c>
      <c r="G33" s="52"/>
      <c r="H33" s="53"/>
      <c r="I33" s="53"/>
      <c r="J33" s="54"/>
    </row>
    <row r="34" spans="1:25" x14ac:dyDescent="0.2">
      <c r="A34" s="40"/>
      <c r="B34" s="41"/>
      <c r="C34" s="41"/>
      <c r="D34" s="41"/>
      <c r="E34" s="41"/>
      <c r="F34" s="9">
        <f>IF((B34&gt;0),IF(C34&gt;0,(VLOOKUP(B34,Chart!$A$1:$AF$33,HLOOKUP(C34,Chart!$A$1:$AF$33,2,FALSE),FALSE)+IF(D34&gt;0,VLOOKUP(C34,Chart!$A$1:$AF$33,HLOOKUP(D34,Chart!$A$1:$AF$33,2,FALSE),FALSE),0)+IF(E34&gt;0,VLOOKUP(D34,Chart!$A$1:$AF$33,HLOOKUP(E34,Chart!$A$1:$AF$33,2,FALSE),FALSE),0)),0),0)</f>
        <v>0</v>
      </c>
      <c r="G34" s="52"/>
      <c r="H34" s="53"/>
      <c r="I34" s="53"/>
      <c r="J34" s="54"/>
    </row>
    <row r="35" spans="1:25" x14ac:dyDescent="0.2">
      <c r="A35" s="40"/>
      <c r="B35" s="41"/>
      <c r="C35" s="41"/>
      <c r="D35" s="41"/>
      <c r="E35" s="41"/>
      <c r="F35" s="9">
        <f>IF((B35&gt;0),IF(C35&gt;0,(VLOOKUP(B35,Chart!$A$1:$AF$33,HLOOKUP(C35,Chart!$A$1:$AF$33,2,FALSE),FALSE)+IF(D35&gt;0,VLOOKUP(C35,Chart!$A$1:$AF$33,HLOOKUP(D35,Chart!$A$1:$AF$33,2,FALSE),FALSE),0)+IF(E35&gt;0,VLOOKUP(D35,Chart!$A$1:$AF$33,HLOOKUP(E35,Chart!$A$1:$AF$33,2,FALSE),FALSE),0)),0),0)</f>
        <v>0</v>
      </c>
      <c r="G35" s="52"/>
      <c r="H35" s="53"/>
      <c r="I35" s="53"/>
      <c r="J35" s="54"/>
    </row>
    <row r="36" spans="1:25" x14ac:dyDescent="0.2">
      <c r="A36" s="40"/>
      <c r="B36" s="41"/>
      <c r="C36" s="41"/>
      <c r="D36" s="41"/>
      <c r="E36" s="41"/>
      <c r="F36" s="9">
        <f>IF((B36&gt;0),IF(C36&gt;0,(VLOOKUP(B36,Chart!$A$1:$AF$33,HLOOKUP(C36,Chart!$A$1:$AF$33,2,FALSE),FALSE)+IF(D36&gt;0,VLOOKUP(C36,Chart!$A$1:$AF$33,HLOOKUP(D36,Chart!$A$1:$AF$33,2,FALSE),FALSE),0)+IF(E36&gt;0,VLOOKUP(D36,Chart!$A$1:$AF$33,HLOOKUP(E36,Chart!$A$1:$AF$33,2,FALSE),FALSE),0)),0),0)</f>
        <v>0</v>
      </c>
      <c r="G36" s="52"/>
      <c r="H36" s="53"/>
      <c r="I36" s="53"/>
      <c r="J36" s="54"/>
    </row>
    <row r="37" spans="1:25" x14ac:dyDescent="0.2">
      <c r="A37" s="40"/>
      <c r="B37" s="41"/>
      <c r="C37" s="41"/>
      <c r="D37" s="41"/>
      <c r="E37" s="41"/>
      <c r="F37" s="9">
        <f>IF((B37&gt;0),IF(C37&gt;0,(VLOOKUP(B37,Chart!$A$1:$AF$33,HLOOKUP(C37,Chart!$A$1:$AF$33,2,FALSE),FALSE)+IF(D37&gt;0,VLOOKUP(C37,Chart!$A$1:$AF$33,HLOOKUP(D37,Chart!$A$1:$AF$33,2,FALSE),FALSE),0)+IF(E37&gt;0,VLOOKUP(D37,Chart!$A$1:$AF$33,HLOOKUP(E37,Chart!$A$1:$AF$33,2,FALSE),FALSE),0)),0),0)</f>
        <v>0</v>
      </c>
      <c r="G37" s="52"/>
      <c r="H37" s="53"/>
      <c r="I37" s="53"/>
      <c r="J37" s="54"/>
    </row>
    <row r="38" spans="1:25" x14ac:dyDescent="0.2">
      <c r="A38" s="40"/>
      <c r="B38" s="41"/>
      <c r="C38" s="41"/>
      <c r="D38" s="41"/>
      <c r="E38" s="41"/>
      <c r="F38" s="9">
        <f>IF((B38&gt;0),IF(C38&gt;0,(VLOOKUP(B38,Chart!$A$1:$AF$33,HLOOKUP(C38,Chart!$A$1:$AF$33,2,FALSE),FALSE)+IF(D38&gt;0,VLOOKUP(C38,Chart!$A$1:$AF$33,HLOOKUP(D38,Chart!$A$1:$AF$33,2,FALSE),FALSE),0)+IF(E38&gt;0,VLOOKUP(D38,Chart!$A$1:$AF$33,HLOOKUP(E38,Chart!$A$1:$AF$33,2,FALSE),FALSE),0)),0),0)</f>
        <v>0</v>
      </c>
      <c r="G38" s="52"/>
      <c r="H38" s="53"/>
      <c r="I38" s="53"/>
      <c r="J38" s="54"/>
    </row>
    <row r="39" spans="1:25" x14ac:dyDescent="0.2">
      <c r="A39" s="43"/>
      <c r="B39" s="41"/>
      <c r="C39" s="41"/>
      <c r="D39" s="41"/>
      <c r="E39" s="41"/>
      <c r="F39" s="9">
        <f>IF((B39&gt;0),IF(C39&gt;0,(VLOOKUP(B39,Chart!$A$1:$AF$33,HLOOKUP(C39,Chart!$A$1:$AF$33,2,FALSE),FALSE)+IF(D39&gt;0,VLOOKUP(C39,Chart!$A$1:$AF$33,HLOOKUP(D39,Chart!$A$1:$AF$33,2,FALSE),FALSE),0)+IF(E39&gt;0,VLOOKUP(D39,Chart!$A$1:$AF$33,HLOOKUP(E39,Chart!$A$1:$AF$33,2,FALSE),FALSE),0)),0),0)</f>
        <v>0</v>
      </c>
      <c r="G39" s="52"/>
      <c r="H39" s="53"/>
      <c r="I39" s="53"/>
      <c r="J39" s="54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x14ac:dyDescent="0.2">
      <c r="A40" s="11"/>
      <c r="B40" s="12"/>
      <c r="C40" s="12"/>
      <c r="D40" s="58" t="s">
        <v>20</v>
      </c>
      <c r="E40" s="59"/>
      <c r="F40" s="13">
        <f>SUM(F13:F39)</f>
        <v>0</v>
      </c>
      <c r="G40" s="14" t="s">
        <v>21</v>
      </c>
      <c r="H40" s="15">
        <f>'Page 1'!$H$40</f>
        <v>0.57499999999999996</v>
      </c>
      <c r="I40" s="56">
        <f>F40*H40</f>
        <v>0</v>
      </c>
      <c r="J40" s="57"/>
    </row>
    <row r="41" spans="1:25" x14ac:dyDescent="0.2">
      <c r="A41" s="55" t="s">
        <v>22</v>
      </c>
      <c r="B41" s="55"/>
      <c r="C41" s="55"/>
      <c r="D41" s="55"/>
      <c r="F41" s="12"/>
      <c r="I41" s="12"/>
      <c r="J41" s="12"/>
    </row>
    <row r="42" spans="1:25" x14ac:dyDescent="0.2">
      <c r="A42" s="55"/>
      <c r="B42" s="55"/>
      <c r="C42" s="55"/>
      <c r="D42" s="55"/>
      <c r="E42" s="1"/>
      <c r="F42" s="1"/>
      <c r="G42" s="1"/>
      <c r="H42" s="1"/>
      <c r="I42" s="1"/>
      <c r="J42" s="1"/>
    </row>
    <row r="43" spans="1:25" x14ac:dyDescent="0.2">
      <c r="A43" s="55"/>
      <c r="B43" s="55"/>
      <c r="C43" s="55"/>
      <c r="D43" s="55"/>
      <c r="E43" s="1"/>
      <c r="F43" s="1"/>
      <c r="G43" s="2" t="s">
        <v>23</v>
      </c>
      <c r="H43" s="17">
        <v>3</v>
      </c>
      <c r="I43" s="2" t="s">
        <v>24</v>
      </c>
      <c r="J43" s="17">
        <v>3</v>
      </c>
    </row>
    <row r="44" spans="1:25" x14ac:dyDescent="0.2">
      <c r="A44" s="16"/>
      <c r="B44" s="16"/>
      <c r="C44" s="16"/>
      <c r="D44" s="16"/>
      <c r="E44" s="1"/>
      <c r="F44" s="1"/>
      <c r="G44" s="1"/>
      <c r="H44" s="11"/>
      <c r="I44" s="1"/>
      <c r="J44" s="11"/>
    </row>
    <row r="45" spans="1:25" x14ac:dyDescent="0.2">
      <c r="A45" s="18"/>
      <c r="B45" s="18"/>
      <c r="C45" s="18"/>
      <c r="D45" s="18"/>
    </row>
    <row r="46" spans="1:25" x14ac:dyDescent="0.2">
      <c r="A46" s="5"/>
      <c r="B46" s="5"/>
      <c r="C46" s="5"/>
      <c r="D46" s="5"/>
      <c r="F46" s="5"/>
      <c r="G46" s="5"/>
      <c r="H46" s="5"/>
      <c r="I46" s="5"/>
    </row>
    <row r="47" spans="1:25" x14ac:dyDescent="0.2">
      <c r="A47" s="50" t="s">
        <v>25</v>
      </c>
      <c r="B47" s="51"/>
      <c r="C47" s="51"/>
      <c r="D47" s="51"/>
      <c r="F47" s="50" t="s">
        <v>26</v>
      </c>
      <c r="G47" s="51"/>
      <c r="H47" s="51"/>
      <c r="I47" s="51"/>
    </row>
    <row r="48" spans="1:25" x14ac:dyDescent="0.2">
      <c r="A48" s="1"/>
    </row>
    <row r="49" spans="1:7" x14ac:dyDescent="0.2">
      <c r="A49" s="60"/>
      <c r="B49" s="61"/>
      <c r="F49" s="62"/>
      <c r="G49" s="61"/>
    </row>
    <row r="50" spans="1:7" x14ac:dyDescent="0.2">
      <c r="A50" s="19" t="s">
        <v>14</v>
      </c>
      <c r="B50" s="12"/>
      <c r="F50" s="19" t="s">
        <v>14</v>
      </c>
      <c r="G50" s="12"/>
    </row>
    <row r="51" spans="1:7" x14ac:dyDescent="0.2">
      <c r="A51" s="1"/>
    </row>
    <row r="52" spans="1:7" x14ac:dyDescent="0.2">
      <c r="A52" s="1"/>
    </row>
    <row r="53" spans="1:7" x14ac:dyDescent="0.2">
      <c r="A53" s="1"/>
    </row>
    <row r="54" spans="1:7" x14ac:dyDescent="0.2">
      <c r="A54" s="1"/>
    </row>
    <row r="55" spans="1:7" x14ac:dyDescent="0.2">
      <c r="A55" s="1"/>
    </row>
    <row r="56" spans="1:7" x14ac:dyDescent="0.2">
      <c r="A56" s="1"/>
    </row>
    <row r="57" spans="1:7" x14ac:dyDescent="0.2">
      <c r="A57" s="1"/>
    </row>
    <row r="58" spans="1:7" x14ac:dyDescent="0.2">
      <c r="A58" s="1"/>
    </row>
    <row r="59" spans="1:7" x14ac:dyDescent="0.2">
      <c r="A59" s="1"/>
    </row>
    <row r="60" spans="1:7" x14ac:dyDescent="0.2">
      <c r="A60" s="1"/>
    </row>
    <row r="61" spans="1:7" x14ac:dyDescent="0.2">
      <c r="A61" s="1"/>
    </row>
    <row r="62" spans="1:7" x14ac:dyDescent="0.2">
      <c r="A62" s="1"/>
    </row>
    <row r="63" spans="1:7" x14ac:dyDescent="0.2">
      <c r="A63" s="1"/>
    </row>
    <row r="64" spans="1:7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</sheetData>
  <sheetProtection algorithmName="SHA-512" hashValue="rkgIfN8SNmQY//TwE6d0Rq4ps/YYXSf94+0RtOBuEvTBib6ubp/Lr1qY9Y2eqP/iKQzuqi4WNTuPBbaeDtma6A==" saltValue="aEJ648URGr3AZi5TOkrO8A==" spinCount="100000" sheet="1" objects="1" scenarios="1"/>
  <mergeCells count="50">
    <mergeCell ref="G38:J38"/>
    <mergeCell ref="G37:J37"/>
    <mergeCell ref="A41:D43"/>
    <mergeCell ref="G36:J36"/>
    <mergeCell ref="G35:J35"/>
    <mergeCell ref="G39:J39"/>
    <mergeCell ref="I40:J40"/>
    <mergeCell ref="G28:J28"/>
    <mergeCell ref="G31:J31"/>
    <mergeCell ref="G32:J32"/>
    <mergeCell ref="G29:J29"/>
    <mergeCell ref="G30:J30"/>
    <mergeCell ref="G33:J33"/>
    <mergeCell ref="G34:J34"/>
    <mergeCell ref="A5:C5"/>
    <mergeCell ref="A6:C6"/>
    <mergeCell ref="G13:J13"/>
    <mergeCell ref="G15:J15"/>
    <mergeCell ref="G14:J14"/>
    <mergeCell ref="G17:J17"/>
    <mergeCell ref="G18:J18"/>
    <mergeCell ref="G27:J27"/>
    <mergeCell ref="G25:J25"/>
    <mergeCell ref="G21:J21"/>
    <mergeCell ref="G26:J26"/>
    <mergeCell ref="G24:J24"/>
    <mergeCell ref="D9:E9"/>
    <mergeCell ref="H9:I9"/>
    <mergeCell ref="A47:D47"/>
    <mergeCell ref="A49:B49"/>
    <mergeCell ref="F49:G49"/>
    <mergeCell ref="F47:I47"/>
    <mergeCell ref="D40:E40"/>
    <mergeCell ref="A1:J1"/>
    <mergeCell ref="A2:J2"/>
    <mergeCell ref="D4:I4"/>
    <mergeCell ref="G16:J16"/>
    <mergeCell ref="G12:J12"/>
    <mergeCell ref="B10:C10"/>
    <mergeCell ref="D6:I6"/>
    <mergeCell ref="A8:J8"/>
    <mergeCell ref="D5:I5"/>
    <mergeCell ref="D10:E10"/>
    <mergeCell ref="H10:I10"/>
    <mergeCell ref="A4:C4"/>
    <mergeCell ref="B9:C9"/>
    <mergeCell ref="G22:J22"/>
    <mergeCell ref="G23:J23"/>
    <mergeCell ref="G20:J20"/>
    <mergeCell ref="G19:J1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Chart!$A$3:$A$33</xm:f>
          </x14:formula1>
          <xm:sqref>B13:E39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opLeftCell="A4" workbookViewId="0">
      <selection activeCell="G31" sqref="G31:J31"/>
    </sheetView>
  </sheetViews>
  <sheetFormatPr defaultColWidth="14.42578125" defaultRowHeight="12.75" customHeight="1" x14ac:dyDescent="0.2"/>
  <cols>
    <col min="1" max="1" width="11.85546875" customWidth="1"/>
    <col min="2" max="10" width="8.7109375" customWidth="1"/>
    <col min="11" max="25" width="9.28515625" customWidth="1"/>
  </cols>
  <sheetData>
    <row r="1" spans="1:10" ht="18" customHeight="1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18" customHeight="1" x14ac:dyDescent="0.25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x14ac:dyDescent="0.2">
      <c r="A3" s="1"/>
    </row>
    <row r="4" spans="1:10" x14ac:dyDescent="0.2">
      <c r="A4" s="69" t="s">
        <v>2</v>
      </c>
      <c r="B4" s="68"/>
      <c r="C4" s="68"/>
      <c r="D4" s="76" t="str">
        <f>IF('Page 1'!D4:E4&gt;0,'Page 1'!D4:E4,"Enter on Page 1")</f>
        <v>Enter on Page 1</v>
      </c>
      <c r="E4" s="61"/>
      <c r="F4" s="61"/>
      <c r="G4" s="61"/>
      <c r="H4" s="61"/>
      <c r="I4" s="61"/>
    </row>
    <row r="5" spans="1:10" x14ac:dyDescent="0.2">
      <c r="A5" s="69" t="s">
        <v>3</v>
      </c>
      <c r="B5" s="68"/>
      <c r="C5" s="68"/>
      <c r="D5" s="76" t="str">
        <f>IF('Page 1'!D5:E5&gt;0,'Page 1'!D5:E5,"Enter on Page 1")</f>
        <v>Enter on Page 1</v>
      </c>
      <c r="E5" s="61"/>
      <c r="F5" s="61"/>
      <c r="G5" s="61"/>
      <c r="H5" s="61"/>
      <c r="I5" s="61"/>
    </row>
    <row r="6" spans="1:10" x14ac:dyDescent="0.2">
      <c r="A6" s="69" t="s">
        <v>4</v>
      </c>
      <c r="B6" s="68"/>
      <c r="C6" s="68"/>
      <c r="D6" s="76" t="str">
        <f>IF('Page 1'!D6:E6&gt;0,'Page 1'!D6:E6,"Enter on Page 1")</f>
        <v>Enter on Page 1</v>
      </c>
      <c r="E6" s="61"/>
      <c r="F6" s="61"/>
      <c r="G6" s="61"/>
      <c r="H6" s="61"/>
      <c r="I6" s="61"/>
    </row>
    <row r="7" spans="1:10" x14ac:dyDescent="0.2">
      <c r="A7" s="5"/>
      <c r="B7" s="3"/>
      <c r="C7" s="3"/>
      <c r="D7" s="4"/>
      <c r="E7" s="4"/>
      <c r="F7" s="4"/>
      <c r="G7" s="4"/>
      <c r="H7" s="4"/>
      <c r="I7" s="4"/>
      <c r="J7" s="3"/>
    </row>
    <row r="8" spans="1:10" x14ac:dyDescent="0.2">
      <c r="A8" s="72" t="s">
        <v>5</v>
      </c>
      <c r="B8" s="75"/>
      <c r="C8" s="75"/>
      <c r="D8" s="75"/>
      <c r="E8" s="75"/>
      <c r="F8" s="75"/>
      <c r="G8" s="75"/>
      <c r="H8" s="75"/>
      <c r="I8" s="75"/>
      <c r="J8" s="57"/>
    </row>
    <row r="9" spans="1:10" x14ac:dyDescent="0.2">
      <c r="A9" s="6" t="s">
        <v>6</v>
      </c>
      <c r="B9" s="72" t="s">
        <v>7</v>
      </c>
      <c r="C9" s="57"/>
      <c r="D9" s="72" t="s">
        <v>8</v>
      </c>
      <c r="E9" s="57"/>
      <c r="F9" s="6" t="s">
        <v>9</v>
      </c>
      <c r="G9" s="6" t="s">
        <v>10</v>
      </c>
      <c r="H9" s="72" t="s">
        <v>11</v>
      </c>
      <c r="I9" s="57"/>
      <c r="J9" s="6" t="s">
        <v>12</v>
      </c>
    </row>
    <row r="10" spans="1:10" x14ac:dyDescent="0.2">
      <c r="A10" s="48"/>
      <c r="B10" s="73"/>
      <c r="C10" s="74"/>
      <c r="D10" s="70"/>
      <c r="E10" s="71"/>
      <c r="F10" s="39"/>
      <c r="G10" s="47"/>
      <c r="H10" s="70"/>
      <c r="I10" s="71"/>
      <c r="J10" s="7" t="s">
        <v>13</v>
      </c>
    </row>
    <row r="11" spans="1:10" x14ac:dyDescent="0.2">
      <c r="A11" s="8"/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2">
      <c r="A12" s="6" t="s">
        <v>14</v>
      </c>
      <c r="B12" s="6" t="s">
        <v>15</v>
      </c>
      <c r="C12" s="6" t="s">
        <v>16</v>
      </c>
      <c r="D12" s="6" t="s">
        <v>16</v>
      </c>
      <c r="E12" s="6" t="s">
        <v>16</v>
      </c>
      <c r="F12" s="6" t="s">
        <v>17</v>
      </c>
      <c r="G12" s="72" t="s">
        <v>18</v>
      </c>
      <c r="H12" s="75"/>
      <c r="I12" s="75"/>
      <c r="J12" s="57"/>
    </row>
    <row r="13" spans="1:10" x14ac:dyDescent="0.2">
      <c r="A13" s="40"/>
      <c r="B13" s="41"/>
      <c r="C13" s="41"/>
      <c r="D13" s="41"/>
      <c r="E13" s="41"/>
      <c r="F13" s="9">
        <f>IF((B13&gt;0),IF(C13&gt;0,(VLOOKUP(B13,Chart!$A$1:$AF$33,HLOOKUP(C13,Chart!$A$1:$AF$33,2,FALSE),FALSE)+IF(D13&gt;0,VLOOKUP(C13,Chart!$A$1:$AF$33,HLOOKUP(D13,Chart!$A$1:$AF$33,2,FALSE),FALSE),0)+IF(E13&gt;0,VLOOKUP(D13,Chart!$A$1:$AF$33,HLOOKUP(E13,Chart!$A$1:$AF$33,2,FALSE),FALSE),0)),0),0)</f>
        <v>0</v>
      </c>
      <c r="G13" s="52"/>
      <c r="H13" s="53"/>
      <c r="I13" s="53"/>
      <c r="J13" s="54"/>
    </row>
    <row r="14" spans="1:10" x14ac:dyDescent="0.2">
      <c r="A14" s="40"/>
      <c r="B14" s="41"/>
      <c r="C14" s="41"/>
      <c r="D14" s="41"/>
      <c r="E14" s="41"/>
      <c r="F14" s="9">
        <f>IF((B14&gt;0),IF(C14&gt;0,(VLOOKUP(B14,Chart!$A$1:$AF$33,HLOOKUP(C14,Chart!$A$1:$AF$33,2,FALSE),FALSE)+IF(D14&gt;0,VLOOKUP(C14,Chart!$A$1:$AF$33,HLOOKUP(D14,Chart!$A$1:$AF$33,2,FALSE),FALSE),0)+IF(E14&gt;0,VLOOKUP(D14,Chart!$A$1:$AF$33,HLOOKUP(E14,Chart!$A$1:$AF$33,2,FALSE),FALSE),0)),0),0)</f>
        <v>0</v>
      </c>
      <c r="G14" s="52"/>
      <c r="H14" s="53"/>
      <c r="I14" s="53"/>
      <c r="J14" s="54"/>
    </row>
    <row r="15" spans="1:10" x14ac:dyDescent="0.2">
      <c r="A15" s="40"/>
      <c r="B15" s="41"/>
      <c r="C15" s="41"/>
      <c r="D15" s="41"/>
      <c r="E15" s="41"/>
      <c r="F15" s="9">
        <f>IF((B15&gt;0),IF(C15&gt;0,(VLOOKUP(B15,Chart!$A$1:$AF$33,HLOOKUP(C15,Chart!$A$1:$AF$33,2,FALSE),FALSE)+IF(D15&gt;0,VLOOKUP(C15,Chart!$A$1:$AF$33,HLOOKUP(D15,Chart!$A$1:$AF$33,2,FALSE),FALSE),0)+IF(E15&gt;0,VLOOKUP(D15,Chart!$A$1:$AF$33,HLOOKUP(E15,Chart!$A$1:$AF$33,2,FALSE),FALSE),0)),0),0)</f>
        <v>0</v>
      </c>
      <c r="G15" s="52"/>
      <c r="H15" s="53"/>
      <c r="I15" s="53"/>
      <c r="J15" s="54"/>
    </row>
    <row r="16" spans="1:10" x14ac:dyDescent="0.2">
      <c r="A16" s="40"/>
      <c r="B16" s="41"/>
      <c r="C16" s="41"/>
      <c r="D16" s="41"/>
      <c r="E16" s="41"/>
      <c r="F16" s="9">
        <f>IF((B16&gt;0),IF(C16&gt;0,(VLOOKUP(B16,Chart!$A$1:$AF$33,HLOOKUP(C16,Chart!$A$1:$AF$33,2,FALSE),FALSE)+IF(D16&gt;0,VLOOKUP(C16,Chart!$A$1:$AF$33,HLOOKUP(D16,Chart!$A$1:$AF$33,2,FALSE),FALSE),0)+IF(E16&gt;0,VLOOKUP(D16,Chart!$A$1:$AF$33,HLOOKUP(E16,Chart!$A$1:$AF$33,2,FALSE),FALSE),0)),0),0)</f>
        <v>0</v>
      </c>
      <c r="G16" s="52"/>
      <c r="H16" s="53"/>
      <c r="I16" s="53"/>
      <c r="J16" s="54"/>
    </row>
    <row r="17" spans="1:10" x14ac:dyDescent="0.2">
      <c r="A17" s="40"/>
      <c r="B17" s="41"/>
      <c r="C17" s="41"/>
      <c r="D17" s="41"/>
      <c r="E17" s="41"/>
      <c r="F17" s="9">
        <f>IF((B17&gt;0),IF(C17&gt;0,(VLOOKUP(B17,Chart!$A$1:$AF$33,HLOOKUP(C17,Chart!$A$1:$AF$33,2,FALSE),FALSE)+IF(D17&gt;0,VLOOKUP(C17,Chart!$A$1:$AF$33,HLOOKUP(D17,Chart!$A$1:$AF$33,2,FALSE),FALSE),0)+IF(E17&gt;0,VLOOKUP(D17,Chart!$A$1:$AF$33,HLOOKUP(E17,Chart!$A$1:$AF$33,2,FALSE),FALSE),0)),0),0)</f>
        <v>0</v>
      </c>
      <c r="G17" s="52"/>
      <c r="H17" s="53"/>
      <c r="I17" s="53"/>
      <c r="J17" s="54"/>
    </row>
    <row r="18" spans="1:10" x14ac:dyDescent="0.2">
      <c r="A18" s="40"/>
      <c r="B18" s="41"/>
      <c r="C18" s="41"/>
      <c r="D18" s="41"/>
      <c r="E18" s="41"/>
      <c r="F18" s="9">
        <f>IF((B18&gt;0),IF(C18&gt;0,(VLOOKUP(B18,Chart!$A$1:$AF$33,HLOOKUP(C18,Chart!$A$1:$AF$33,2,FALSE),FALSE)+IF(D18&gt;0,VLOOKUP(C18,Chart!$A$1:$AF$33,HLOOKUP(D18,Chart!$A$1:$AF$33,2,FALSE),FALSE),0)+IF(E18&gt;0,VLOOKUP(D18,Chart!$A$1:$AF$33,HLOOKUP(E18,Chart!$A$1:$AF$33,2,FALSE),FALSE),0)),0),0)</f>
        <v>0</v>
      </c>
      <c r="G18" s="52"/>
      <c r="H18" s="53"/>
      <c r="I18" s="53"/>
      <c r="J18" s="54"/>
    </row>
    <row r="19" spans="1:10" x14ac:dyDescent="0.2">
      <c r="A19" s="40"/>
      <c r="B19" s="41"/>
      <c r="C19" s="41"/>
      <c r="D19" s="41"/>
      <c r="E19" s="41"/>
      <c r="F19" s="9">
        <f>IF((B19&gt;0),IF(C19&gt;0,(VLOOKUP(B19,Chart!$A$1:$AF$33,HLOOKUP(C19,Chart!$A$1:$AF$33,2,FALSE),FALSE)+IF(D19&gt;0,VLOOKUP(C19,Chart!$A$1:$AF$33,HLOOKUP(D19,Chart!$A$1:$AF$33,2,FALSE),FALSE),0)+IF(E19&gt;0,VLOOKUP(D19,Chart!$A$1:$AF$33,HLOOKUP(E19,Chart!$A$1:$AF$33,2,FALSE),FALSE),0)),0),0)</f>
        <v>0</v>
      </c>
      <c r="G19" s="52"/>
      <c r="H19" s="53"/>
      <c r="I19" s="53"/>
      <c r="J19" s="54"/>
    </row>
    <row r="20" spans="1:10" x14ac:dyDescent="0.2">
      <c r="A20" s="40"/>
      <c r="B20" s="41"/>
      <c r="C20" s="41"/>
      <c r="D20" s="41"/>
      <c r="E20" s="41"/>
      <c r="F20" s="9">
        <f>IF((B20&gt;0),IF(C20&gt;0,(VLOOKUP(B20,Chart!$A$1:$AF$33,HLOOKUP(C20,Chart!$A$1:$AF$33,2,FALSE),FALSE)+IF(D20&gt;0,VLOOKUP(C20,Chart!$A$1:$AF$33,HLOOKUP(D20,Chart!$A$1:$AF$33,2,FALSE),FALSE),0)+IF(E20&gt;0,VLOOKUP(D20,Chart!$A$1:$AF$33,HLOOKUP(E20,Chart!$A$1:$AF$33,2,FALSE),FALSE),0)),0),0)</f>
        <v>0</v>
      </c>
      <c r="G20" s="52"/>
      <c r="H20" s="53"/>
      <c r="I20" s="53"/>
      <c r="J20" s="54"/>
    </row>
    <row r="21" spans="1:10" x14ac:dyDescent="0.2">
      <c r="A21" s="40"/>
      <c r="B21" s="41"/>
      <c r="C21" s="41"/>
      <c r="D21" s="41"/>
      <c r="E21" s="41"/>
      <c r="F21" s="9">
        <f>IF((B21&gt;0),IF(C21&gt;0,(VLOOKUP(B21,Chart!$A$1:$AF$33,HLOOKUP(C21,Chart!$A$1:$AF$33,2,FALSE),FALSE)+IF(D21&gt;0,VLOOKUP(C21,Chart!$A$1:$AF$33,HLOOKUP(D21,Chart!$A$1:$AF$33,2,FALSE),FALSE),0)+IF(E21&gt;0,VLOOKUP(D21,Chart!$A$1:$AF$33,HLOOKUP(E21,Chart!$A$1:$AF$33,2,FALSE),FALSE),0)),0),0)</f>
        <v>0</v>
      </c>
      <c r="G21" s="52"/>
      <c r="H21" s="53"/>
      <c r="I21" s="53"/>
      <c r="J21" s="54"/>
    </row>
    <row r="22" spans="1:10" x14ac:dyDescent="0.2">
      <c r="A22" s="40"/>
      <c r="B22" s="41"/>
      <c r="C22" s="41"/>
      <c r="D22" s="41"/>
      <c r="E22" s="41"/>
      <c r="F22" s="9">
        <f>IF((B22&gt;0),IF(C22&gt;0,(VLOOKUP(B22,Chart!$A$1:$AF$33,HLOOKUP(C22,Chart!$A$1:$AF$33,2,FALSE),FALSE)+IF(D22&gt;0,VLOOKUP(C22,Chart!$A$1:$AF$33,HLOOKUP(D22,Chart!$A$1:$AF$33,2,FALSE),FALSE),0)+IF(E22&gt;0,VLOOKUP(D22,Chart!$A$1:$AF$33,HLOOKUP(E22,Chart!$A$1:$AF$33,2,FALSE),FALSE),0)),0),0)</f>
        <v>0</v>
      </c>
      <c r="G22" s="52"/>
      <c r="H22" s="53"/>
      <c r="I22" s="53"/>
      <c r="J22" s="54"/>
    </row>
    <row r="23" spans="1:10" x14ac:dyDescent="0.2">
      <c r="A23" s="40"/>
      <c r="B23" s="41"/>
      <c r="C23" s="41"/>
      <c r="D23" s="41"/>
      <c r="E23" s="41"/>
      <c r="F23" s="9">
        <f>IF((B23&gt;0),IF(C23&gt;0,(VLOOKUP(B23,Chart!$A$1:$AF$33,HLOOKUP(C23,Chart!$A$1:$AF$33,2,FALSE),FALSE)+IF(D23&gt;0,VLOOKUP(C23,Chart!$A$1:$AF$33,HLOOKUP(D23,Chart!$A$1:$AF$33,2,FALSE),FALSE),0)+IF(E23&gt;0,VLOOKUP(D23,Chart!$A$1:$AF$33,HLOOKUP(E23,Chart!$A$1:$AF$33,2,FALSE),FALSE),0)),0),0)</f>
        <v>0</v>
      </c>
      <c r="G23" s="52"/>
      <c r="H23" s="53"/>
      <c r="I23" s="53"/>
      <c r="J23" s="54"/>
    </row>
    <row r="24" spans="1:10" x14ac:dyDescent="0.2">
      <c r="A24" s="40"/>
      <c r="B24" s="41"/>
      <c r="C24" s="41"/>
      <c r="D24" s="41"/>
      <c r="E24" s="41"/>
      <c r="F24" s="9">
        <f>IF((B24&gt;0),IF(C24&gt;0,(VLOOKUP(B24,Chart!$A$1:$AF$33,HLOOKUP(C24,Chart!$A$1:$AF$33,2,FALSE),FALSE)+IF(D24&gt;0,VLOOKUP(C24,Chart!$A$1:$AF$33,HLOOKUP(D24,Chart!$A$1:$AF$33,2,FALSE),FALSE),0)+IF(E24&gt;0,VLOOKUP(D24,Chart!$A$1:$AF$33,HLOOKUP(E24,Chart!$A$1:$AF$33,2,FALSE),FALSE),0)),0),0)</f>
        <v>0</v>
      </c>
      <c r="G24" s="52"/>
      <c r="H24" s="53"/>
      <c r="I24" s="53"/>
      <c r="J24" s="54"/>
    </row>
    <row r="25" spans="1:10" x14ac:dyDescent="0.2">
      <c r="A25" s="40"/>
      <c r="B25" s="41"/>
      <c r="C25" s="41"/>
      <c r="D25" s="41"/>
      <c r="E25" s="41"/>
      <c r="F25" s="9">
        <f>IF((B25&gt;0),IF(C25&gt;0,(VLOOKUP(B25,Chart!$A$1:$AF$33,HLOOKUP(C25,Chart!$A$1:$AF$33,2,FALSE),FALSE)+IF(D25&gt;0,VLOOKUP(C25,Chart!$A$1:$AF$33,HLOOKUP(D25,Chart!$A$1:$AF$33,2,FALSE),FALSE),0)+IF(E25&gt;0,VLOOKUP(D25,Chart!$A$1:$AF$33,HLOOKUP(E25,Chart!$A$1:$AF$33,2,FALSE),FALSE),0)),0),0)</f>
        <v>0</v>
      </c>
      <c r="G25" s="52"/>
      <c r="H25" s="53"/>
      <c r="I25" s="53"/>
      <c r="J25" s="54"/>
    </row>
    <row r="26" spans="1:10" x14ac:dyDescent="0.2">
      <c r="A26" s="40"/>
      <c r="B26" s="41"/>
      <c r="C26" s="41"/>
      <c r="D26" s="41"/>
      <c r="E26" s="41"/>
      <c r="F26" s="9">
        <f>IF((B26&gt;0),IF(C26&gt;0,(VLOOKUP(B26,Chart!$A$1:$AF$33,HLOOKUP(C26,Chart!$A$1:$AF$33,2,FALSE),FALSE)+IF(D26&gt;0,VLOOKUP(C26,Chart!$A$1:$AF$33,HLOOKUP(D26,Chart!$A$1:$AF$33,2,FALSE),FALSE),0)+IF(E26&gt;0,VLOOKUP(D26,Chart!$A$1:$AF$33,HLOOKUP(E26,Chart!$A$1:$AF$33,2,FALSE),FALSE),0)),0),0)</f>
        <v>0</v>
      </c>
      <c r="G26" s="52"/>
      <c r="H26" s="53"/>
      <c r="I26" s="53"/>
      <c r="J26" s="54"/>
    </row>
    <row r="27" spans="1:10" x14ac:dyDescent="0.2">
      <c r="A27" s="40"/>
      <c r="B27" s="41"/>
      <c r="C27" s="41"/>
      <c r="D27" s="41"/>
      <c r="E27" s="41"/>
      <c r="F27" s="9">
        <f>IF((B27&gt;0),IF(C27&gt;0,(VLOOKUP(B27,Chart!$A$1:$AF$33,HLOOKUP(C27,Chart!$A$1:$AF$33,2,FALSE),FALSE)+IF(D27&gt;0,VLOOKUP(C27,Chart!$A$1:$AF$33,HLOOKUP(D27,Chart!$A$1:$AF$33,2,FALSE),FALSE),0)+IF(E27&gt;0,VLOOKUP(D27,Chart!$A$1:$AF$33,HLOOKUP(E27,Chart!$A$1:$AF$33,2,FALSE),FALSE),0)),0),0)</f>
        <v>0</v>
      </c>
      <c r="G27" s="52"/>
      <c r="H27" s="53"/>
      <c r="I27" s="53"/>
      <c r="J27" s="54"/>
    </row>
    <row r="28" spans="1:10" x14ac:dyDescent="0.2">
      <c r="A28" s="40"/>
      <c r="B28" s="41"/>
      <c r="C28" s="41"/>
      <c r="D28" s="41"/>
      <c r="E28" s="41"/>
      <c r="F28" s="9">
        <f>IF((B28&gt;0),IF(C28&gt;0,(VLOOKUP(B28,Chart!$A$1:$AF$33,HLOOKUP(C28,Chart!$A$1:$AF$33,2,FALSE),FALSE)+IF(D28&gt;0,VLOOKUP(C28,Chart!$A$1:$AF$33,HLOOKUP(D28,Chart!$A$1:$AF$33,2,FALSE),FALSE),0)+IF(E28&gt;0,VLOOKUP(D28,Chart!$A$1:$AF$33,HLOOKUP(E28,Chart!$A$1:$AF$33,2,FALSE),FALSE),0)),0),0)</f>
        <v>0</v>
      </c>
      <c r="G28" s="52"/>
      <c r="H28" s="53"/>
      <c r="I28" s="53"/>
      <c r="J28" s="54"/>
    </row>
    <row r="29" spans="1:10" x14ac:dyDescent="0.2">
      <c r="A29" s="42"/>
      <c r="B29" s="41"/>
      <c r="C29" s="41"/>
      <c r="D29" s="41"/>
      <c r="E29" s="41"/>
      <c r="F29" s="9">
        <f>IF((B29&gt;0),IF(C29&gt;0,(VLOOKUP(B29,Chart!$A$1:$AF$33,HLOOKUP(C29,Chart!$A$1:$AF$33,2,FALSE),FALSE)+IF(D29&gt;0,VLOOKUP(C29,Chart!$A$1:$AF$33,HLOOKUP(D29,Chart!$A$1:$AF$33,2,FALSE),FALSE),0)+IF(E29&gt;0,VLOOKUP(D29,Chart!$A$1:$AF$33,HLOOKUP(E29,Chart!$A$1:$AF$33,2,FALSE),FALSE),0)),0),0)</f>
        <v>0</v>
      </c>
      <c r="G29" s="52"/>
      <c r="H29" s="53"/>
      <c r="I29" s="53"/>
      <c r="J29" s="54"/>
    </row>
    <row r="30" spans="1:10" x14ac:dyDescent="0.2">
      <c r="A30" s="42"/>
      <c r="B30" s="41"/>
      <c r="C30" s="41"/>
      <c r="D30" s="41"/>
      <c r="E30" s="41"/>
      <c r="F30" s="9">
        <f>IF((B30&gt;0),IF(C30&gt;0,(VLOOKUP(B30,Chart!$A$1:$AF$33,HLOOKUP(C30,Chart!$A$1:$AF$33,2,FALSE),FALSE)+IF(D30&gt;0,VLOOKUP(C30,Chart!$A$1:$AF$33,HLOOKUP(D30,Chart!$A$1:$AF$33,2,FALSE),FALSE),0)+IF(E30&gt;0,VLOOKUP(D30,Chart!$A$1:$AF$33,HLOOKUP(E30,Chart!$A$1:$AF$33,2,FALSE),FALSE),0)),0),0)</f>
        <v>0</v>
      </c>
      <c r="G30" s="52"/>
      <c r="H30" s="53"/>
      <c r="I30" s="53"/>
      <c r="J30" s="54"/>
    </row>
    <row r="31" spans="1:10" x14ac:dyDescent="0.2">
      <c r="A31" s="42"/>
      <c r="B31" s="41"/>
      <c r="C31" s="41"/>
      <c r="D31" s="41"/>
      <c r="E31" s="41"/>
      <c r="F31" s="9">
        <f>IF((B31&gt;0),IF(C31&gt;0,(VLOOKUP(B31,Chart!$A$1:$AF$33,HLOOKUP(C31,Chart!$A$1:$AF$33,2,FALSE),FALSE)+IF(D31&gt;0,VLOOKUP(C31,Chart!$A$1:$AF$33,HLOOKUP(D31,Chart!$A$1:$AF$33,2,FALSE),FALSE),0)+IF(E31&gt;0,VLOOKUP(D31,Chart!$A$1:$AF$33,HLOOKUP(E31,Chart!$A$1:$AF$33,2,FALSE),FALSE),0)),0),0)</f>
        <v>0</v>
      </c>
      <c r="G31" s="52"/>
      <c r="H31" s="53"/>
      <c r="I31" s="53"/>
      <c r="J31" s="54"/>
    </row>
    <row r="32" spans="1:10" x14ac:dyDescent="0.2">
      <c r="A32" s="40"/>
      <c r="B32" s="41"/>
      <c r="C32" s="41"/>
      <c r="D32" s="41"/>
      <c r="E32" s="41"/>
      <c r="F32" s="9">
        <f>IF((B32&gt;0),IF(C32&gt;0,(VLOOKUP(B32,Chart!$A$1:$AF$33,HLOOKUP(C32,Chart!$A$1:$AF$33,2,FALSE),FALSE)+IF(D32&gt;0,VLOOKUP(C32,Chart!$A$1:$AF$33,HLOOKUP(D32,Chart!$A$1:$AF$33,2,FALSE),FALSE),0)+IF(E32&gt;0,VLOOKUP(D32,Chart!$A$1:$AF$33,HLOOKUP(E32,Chart!$A$1:$AF$33,2,FALSE),FALSE),0)),0),0)</f>
        <v>0</v>
      </c>
      <c r="G32" s="52"/>
      <c r="H32" s="53"/>
      <c r="I32" s="53"/>
      <c r="J32" s="54"/>
    </row>
    <row r="33" spans="1:25" x14ac:dyDescent="0.2">
      <c r="A33" s="40"/>
      <c r="B33" s="41"/>
      <c r="C33" s="41"/>
      <c r="D33" s="41"/>
      <c r="E33" s="41"/>
      <c r="F33" s="9">
        <f>IF((B33&gt;0),IF(C33&gt;0,(VLOOKUP(B33,Chart!$A$1:$AF$33,HLOOKUP(C33,Chart!$A$1:$AF$33,2,FALSE),FALSE)+IF(D33&gt;0,VLOOKUP(C33,Chart!$A$1:$AF$33,HLOOKUP(D33,Chart!$A$1:$AF$33,2,FALSE),FALSE),0)+IF(E33&gt;0,VLOOKUP(D33,Chart!$A$1:$AF$33,HLOOKUP(E33,Chart!$A$1:$AF$33,2,FALSE),FALSE),0)),0),0)</f>
        <v>0</v>
      </c>
      <c r="G33" s="52"/>
      <c r="H33" s="53"/>
      <c r="I33" s="53"/>
      <c r="J33" s="54"/>
    </row>
    <row r="34" spans="1:25" x14ac:dyDescent="0.2">
      <c r="A34" s="40"/>
      <c r="B34" s="41"/>
      <c r="C34" s="41"/>
      <c r="D34" s="41"/>
      <c r="E34" s="41"/>
      <c r="F34" s="9">
        <f>IF((B34&gt;0),IF(C34&gt;0,(VLOOKUP(B34,Chart!$A$1:$AF$33,HLOOKUP(C34,Chart!$A$1:$AF$33,2,FALSE),FALSE)+IF(D34&gt;0,VLOOKUP(C34,Chart!$A$1:$AF$33,HLOOKUP(D34,Chart!$A$1:$AF$33,2,FALSE),FALSE),0)+IF(E34&gt;0,VLOOKUP(D34,Chart!$A$1:$AF$33,HLOOKUP(E34,Chart!$A$1:$AF$33,2,FALSE),FALSE),0)),0),0)</f>
        <v>0</v>
      </c>
      <c r="G34" s="52"/>
      <c r="H34" s="53"/>
      <c r="I34" s="53"/>
      <c r="J34" s="54"/>
    </row>
    <row r="35" spans="1:25" x14ac:dyDescent="0.2">
      <c r="A35" s="40"/>
      <c r="B35" s="41"/>
      <c r="C35" s="41"/>
      <c r="D35" s="41"/>
      <c r="E35" s="41"/>
      <c r="F35" s="9">
        <f>IF((B35&gt;0),IF(C35&gt;0,(VLOOKUP(B35,Chart!$A$1:$AF$33,HLOOKUP(C35,Chart!$A$1:$AF$33,2,FALSE),FALSE)+IF(D35&gt;0,VLOOKUP(C35,Chart!$A$1:$AF$33,HLOOKUP(D35,Chart!$A$1:$AF$33,2,FALSE),FALSE),0)+IF(E35&gt;0,VLOOKUP(D35,Chart!$A$1:$AF$33,HLOOKUP(E35,Chart!$A$1:$AF$33,2,FALSE),FALSE),0)),0),0)</f>
        <v>0</v>
      </c>
      <c r="G35" s="52"/>
      <c r="H35" s="53"/>
      <c r="I35" s="53"/>
      <c r="J35" s="54"/>
    </row>
    <row r="36" spans="1:25" x14ac:dyDescent="0.2">
      <c r="A36" s="40"/>
      <c r="B36" s="41"/>
      <c r="C36" s="41"/>
      <c r="D36" s="41"/>
      <c r="E36" s="41"/>
      <c r="F36" s="9">
        <f>IF((B36&gt;0),IF(C36&gt;0,(VLOOKUP(B36,Chart!$A$1:$AF$33,HLOOKUP(C36,Chart!$A$1:$AF$33,2,FALSE),FALSE)+IF(D36&gt;0,VLOOKUP(C36,Chart!$A$1:$AF$33,HLOOKUP(D36,Chart!$A$1:$AF$33,2,FALSE),FALSE),0)+IF(E36&gt;0,VLOOKUP(D36,Chart!$A$1:$AF$33,HLOOKUP(E36,Chart!$A$1:$AF$33,2,FALSE),FALSE),0)),0),0)</f>
        <v>0</v>
      </c>
      <c r="G36" s="52"/>
      <c r="H36" s="53"/>
      <c r="I36" s="53"/>
      <c r="J36" s="54"/>
    </row>
    <row r="37" spans="1:25" x14ac:dyDescent="0.2">
      <c r="A37" s="40"/>
      <c r="B37" s="41"/>
      <c r="C37" s="41"/>
      <c r="D37" s="41"/>
      <c r="E37" s="41"/>
      <c r="F37" s="9">
        <f>IF((B37&gt;0),IF(C37&gt;0,(VLOOKUP(B37,Chart!$A$1:$AF$33,HLOOKUP(C37,Chart!$A$1:$AF$33,2,FALSE),FALSE)+IF(D37&gt;0,VLOOKUP(C37,Chart!$A$1:$AF$33,HLOOKUP(D37,Chart!$A$1:$AF$33,2,FALSE),FALSE),0)+IF(E37&gt;0,VLOOKUP(D37,Chart!$A$1:$AF$33,HLOOKUP(E37,Chart!$A$1:$AF$33,2,FALSE),FALSE),0)),0),0)</f>
        <v>0</v>
      </c>
      <c r="G37" s="52"/>
      <c r="H37" s="53"/>
      <c r="I37" s="53"/>
      <c r="J37" s="54"/>
    </row>
    <row r="38" spans="1:25" x14ac:dyDescent="0.2">
      <c r="A38" s="40"/>
      <c r="B38" s="41"/>
      <c r="C38" s="41"/>
      <c r="D38" s="41"/>
      <c r="E38" s="41"/>
      <c r="F38" s="9">
        <f>IF((B38&gt;0),IF(C38&gt;0,(VLOOKUP(B38,Chart!$A$1:$AF$33,HLOOKUP(C38,Chart!$A$1:$AF$33,2,FALSE),FALSE)+IF(D38&gt;0,VLOOKUP(C38,Chart!$A$1:$AF$33,HLOOKUP(D38,Chart!$A$1:$AF$33,2,FALSE),FALSE),0)+IF(E38&gt;0,VLOOKUP(D38,Chart!$A$1:$AF$33,HLOOKUP(E38,Chart!$A$1:$AF$33,2,FALSE),FALSE),0)),0),0)</f>
        <v>0</v>
      </c>
      <c r="G38" s="52"/>
      <c r="H38" s="53"/>
      <c r="I38" s="53"/>
      <c r="J38" s="54"/>
    </row>
    <row r="39" spans="1:25" x14ac:dyDescent="0.2">
      <c r="A39" s="43"/>
      <c r="B39" s="41"/>
      <c r="C39" s="41"/>
      <c r="D39" s="41"/>
      <c r="E39" s="41"/>
      <c r="F39" s="9">
        <f>IF((B39&gt;0),IF(C39&gt;0,(VLOOKUP(B39,Chart!$A$1:$AF$33,HLOOKUP(C39,Chart!$A$1:$AF$33,2,FALSE),FALSE)+IF(D39&gt;0,VLOOKUP(C39,Chart!$A$1:$AF$33,HLOOKUP(D39,Chart!$A$1:$AF$33,2,FALSE),FALSE),0)+IF(E39&gt;0,VLOOKUP(D39,Chart!$A$1:$AF$33,HLOOKUP(E39,Chart!$A$1:$AF$33,2,FALSE),FALSE),0)),0),0)</f>
        <v>0</v>
      </c>
      <c r="G39" s="52"/>
      <c r="H39" s="53"/>
      <c r="I39" s="53"/>
      <c r="J39" s="54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x14ac:dyDescent="0.2">
      <c r="A40" s="11"/>
      <c r="B40" s="12"/>
      <c r="C40" s="12"/>
      <c r="D40" s="58" t="s">
        <v>20</v>
      </c>
      <c r="E40" s="59"/>
      <c r="F40" s="13">
        <f>SUM(F13:F39)</f>
        <v>0</v>
      </c>
      <c r="G40" s="14" t="s">
        <v>21</v>
      </c>
      <c r="H40" s="15">
        <f>'Page 1'!$H$40</f>
        <v>0.57499999999999996</v>
      </c>
      <c r="I40" s="56">
        <f>F40*H40</f>
        <v>0</v>
      </c>
      <c r="J40" s="57"/>
    </row>
    <row r="41" spans="1:25" ht="12.75" customHeight="1" x14ac:dyDescent="0.2">
      <c r="A41" s="55" t="s">
        <v>22</v>
      </c>
      <c r="B41" s="55"/>
      <c r="C41" s="55"/>
      <c r="D41" s="55"/>
      <c r="F41" s="12"/>
      <c r="I41" s="12"/>
      <c r="J41" s="12"/>
    </row>
    <row r="42" spans="1:25" x14ac:dyDescent="0.2">
      <c r="A42" s="55"/>
      <c r="B42" s="55"/>
      <c r="C42" s="55"/>
      <c r="D42" s="55"/>
      <c r="E42" s="1"/>
      <c r="F42" s="1"/>
      <c r="G42" s="1"/>
      <c r="H42" s="1"/>
      <c r="I42" s="1"/>
      <c r="J42" s="1"/>
    </row>
    <row r="43" spans="1:25" x14ac:dyDescent="0.2">
      <c r="A43" s="55"/>
      <c r="B43" s="55"/>
      <c r="C43" s="55"/>
      <c r="D43" s="55"/>
      <c r="E43" s="1"/>
      <c r="F43" s="1"/>
      <c r="G43" s="2" t="s">
        <v>23</v>
      </c>
      <c r="H43" s="17">
        <v>4</v>
      </c>
      <c r="I43" s="2" t="s">
        <v>24</v>
      </c>
      <c r="J43" s="17">
        <v>4</v>
      </c>
    </row>
    <row r="44" spans="1:25" x14ac:dyDescent="0.2">
      <c r="A44" s="16"/>
      <c r="B44" s="16"/>
      <c r="C44" s="16"/>
      <c r="D44" s="16"/>
      <c r="E44" s="1"/>
      <c r="F44" s="1"/>
      <c r="G44" s="1"/>
      <c r="H44" s="11"/>
      <c r="I44" s="1"/>
      <c r="J44" s="11"/>
    </row>
    <row r="45" spans="1:25" x14ac:dyDescent="0.2">
      <c r="A45" s="18"/>
      <c r="B45" s="18"/>
      <c r="C45" s="18"/>
      <c r="D45" s="18"/>
    </row>
    <row r="46" spans="1:25" x14ac:dyDescent="0.2">
      <c r="A46" s="5"/>
      <c r="B46" s="5"/>
      <c r="C46" s="5"/>
      <c r="D46" s="5"/>
      <c r="F46" s="5"/>
      <c r="G46" s="5"/>
      <c r="H46" s="5"/>
      <c r="I46" s="5"/>
    </row>
    <row r="47" spans="1:25" x14ac:dyDescent="0.2">
      <c r="A47" s="50" t="s">
        <v>25</v>
      </c>
      <c r="B47" s="51"/>
      <c r="C47" s="51"/>
      <c r="D47" s="51"/>
      <c r="F47" s="50" t="s">
        <v>26</v>
      </c>
      <c r="G47" s="51"/>
      <c r="H47" s="51"/>
      <c r="I47" s="51"/>
    </row>
    <row r="48" spans="1:25" x14ac:dyDescent="0.2">
      <c r="A48" s="1"/>
    </row>
    <row r="49" spans="1:7" x14ac:dyDescent="0.2">
      <c r="A49" s="60"/>
      <c r="B49" s="61"/>
      <c r="F49" s="62"/>
      <c r="G49" s="61"/>
    </row>
    <row r="50" spans="1:7" x14ac:dyDescent="0.2">
      <c r="A50" s="19" t="s">
        <v>14</v>
      </c>
      <c r="B50" s="12"/>
      <c r="F50" s="19" t="s">
        <v>14</v>
      </c>
      <c r="G50" s="12"/>
    </row>
    <row r="51" spans="1:7" x14ac:dyDescent="0.2">
      <c r="A51" s="1"/>
    </row>
    <row r="52" spans="1:7" x14ac:dyDescent="0.2">
      <c r="A52" s="1"/>
    </row>
    <row r="53" spans="1:7" x14ac:dyDescent="0.2">
      <c r="A53" s="1"/>
    </row>
    <row r="54" spans="1:7" x14ac:dyDescent="0.2">
      <c r="A54" s="1"/>
    </row>
    <row r="55" spans="1:7" x14ac:dyDescent="0.2">
      <c r="A55" s="1"/>
    </row>
    <row r="56" spans="1:7" x14ac:dyDescent="0.2">
      <c r="A56" s="1"/>
    </row>
    <row r="57" spans="1:7" x14ac:dyDescent="0.2">
      <c r="A57" s="1"/>
    </row>
    <row r="58" spans="1:7" x14ac:dyDescent="0.2">
      <c r="A58" s="1"/>
    </row>
    <row r="59" spans="1:7" x14ac:dyDescent="0.2">
      <c r="A59" s="1"/>
    </row>
    <row r="60" spans="1:7" x14ac:dyDescent="0.2">
      <c r="A60" s="1"/>
    </row>
    <row r="61" spans="1:7" x14ac:dyDescent="0.2">
      <c r="A61" s="1"/>
    </row>
    <row r="62" spans="1:7" x14ac:dyDescent="0.2">
      <c r="A62" s="1"/>
    </row>
    <row r="63" spans="1:7" x14ac:dyDescent="0.2">
      <c r="A63" s="1"/>
    </row>
    <row r="64" spans="1:7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</sheetData>
  <sheetProtection algorithmName="SHA-512" hashValue="EEpNkKHJfLYk+NesZizQ7UhT9J72LaMDE31LBz7Y01p/27Szl7Sgs7YpoS2Dc3GzCkpRSYbNrPZC78ax53qo0A==" saltValue="HZBF/35+Z7XYMCIvlkZv0w==" spinCount="100000" sheet="1" objects="1" scenarios="1"/>
  <mergeCells count="50">
    <mergeCell ref="A49:B49"/>
    <mergeCell ref="F49:G49"/>
    <mergeCell ref="F47:I47"/>
    <mergeCell ref="D40:E40"/>
    <mergeCell ref="A41:D43"/>
    <mergeCell ref="G39:J39"/>
    <mergeCell ref="G38:J38"/>
    <mergeCell ref="G37:J37"/>
    <mergeCell ref="I40:J40"/>
    <mergeCell ref="A47:D47"/>
    <mergeCell ref="A1:J1"/>
    <mergeCell ref="A2:J2"/>
    <mergeCell ref="D10:E10"/>
    <mergeCell ref="B10:C10"/>
    <mergeCell ref="G20:J20"/>
    <mergeCell ref="A5:C5"/>
    <mergeCell ref="A6:C6"/>
    <mergeCell ref="D6:I6"/>
    <mergeCell ref="A8:J8"/>
    <mergeCell ref="D5:I5"/>
    <mergeCell ref="H9:I9"/>
    <mergeCell ref="H10:I10"/>
    <mergeCell ref="A4:C4"/>
    <mergeCell ref="D4:I4"/>
    <mergeCell ref="G28:J28"/>
    <mergeCell ref="G31:J31"/>
    <mergeCell ref="G32:J32"/>
    <mergeCell ref="D9:E9"/>
    <mergeCell ref="B9:C9"/>
    <mergeCell ref="G21:J21"/>
    <mergeCell ref="G29:J29"/>
    <mergeCell ref="G30:J30"/>
    <mergeCell ref="G22:J22"/>
    <mergeCell ref="G23:J23"/>
    <mergeCell ref="G33:J33"/>
    <mergeCell ref="G34:J34"/>
    <mergeCell ref="G36:J36"/>
    <mergeCell ref="G35:J35"/>
    <mergeCell ref="G12:J12"/>
    <mergeCell ref="G27:J27"/>
    <mergeCell ref="G26:J26"/>
    <mergeCell ref="G13:J13"/>
    <mergeCell ref="G14:J14"/>
    <mergeCell ref="G25:J25"/>
    <mergeCell ref="G24:J24"/>
    <mergeCell ref="G16:J16"/>
    <mergeCell ref="G15:J15"/>
    <mergeCell ref="G19:J19"/>
    <mergeCell ref="G17:J17"/>
    <mergeCell ref="G18:J1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Chart!$A$3:$A$33</xm:f>
          </x14:formula1>
          <xm:sqref>B13:E39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opLeftCell="A6" workbookViewId="0">
      <selection activeCell="H40" sqref="H40"/>
    </sheetView>
  </sheetViews>
  <sheetFormatPr defaultColWidth="14.42578125" defaultRowHeight="12.75" customHeight="1" x14ac:dyDescent="0.2"/>
  <cols>
    <col min="1" max="1" width="11.85546875" customWidth="1"/>
    <col min="2" max="10" width="8.7109375" customWidth="1"/>
    <col min="11" max="25" width="9.28515625" customWidth="1"/>
  </cols>
  <sheetData>
    <row r="1" spans="1:10" ht="18" customHeight="1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18" customHeight="1" x14ac:dyDescent="0.25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x14ac:dyDescent="0.2">
      <c r="A3" s="1"/>
    </row>
    <row r="4" spans="1:10" x14ac:dyDescent="0.2">
      <c r="A4" s="69" t="s">
        <v>2</v>
      </c>
      <c r="B4" s="68"/>
      <c r="C4" s="68"/>
      <c r="D4" s="76" t="str">
        <f>IF('Page 1'!D4:E4&gt;0,'Page 1'!D4:E4,"Enter on Page 1")</f>
        <v>Enter on Page 1</v>
      </c>
      <c r="E4" s="61"/>
      <c r="F4" s="61"/>
      <c r="G4" s="61"/>
      <c r="H4" s="61"/>
      <c r="I4" s="61"/>
    </row>
    <row r="5" spans="1:10" x14ac:dyDescent="0.2">
      <c r="A5" s="69" t="s">
        <v>3</v>
      </c>
      <c r="B5" s="68"/>
      <c r="C5" s="68"/>
      <c r="D5" s="76" t="str">
        <f>IF('Page 1'!D5:E5&gt;0,'Page 1'!D5:E5,"Enter on Page 1")</f>
        <v>Enter on Page 1</v>
      </c>
      <c r="E5" s="61"/>
      <c r="F5" s="61"/>
      <c r="G5" s="61"/>
      <c r="H5" s="61"/>
      <c r="I5" s="61"/>
    </row>
    <row r="6" spans="1:10" x14ac:dyDescent="0.2">
      <c r="A6" s="69" t="s">
        <v>4</v>
      </c>
      <c r="B6" s="68"/>
      <c r="C6" s="68"/>
      <c r="D6" s="76" t="str">
        <f>IF('Page 1'!D6:E6&gt;0,'Page 1'!D6:E6,"Enter on Page 1")</f>
        <v>Enter on Page 1</v>
      </c>
      <c r="E6" s="61"/>
      <c r="F6" s="61"/>
      <c r="G6" s="61"/>
      <c r="H6" s="61"/>
      <c r="I6" s="61"/>
    </row>
    <row r="7" spans="1:10" x14ac:dyDescent="0.2">
      <c r="A7" s="5"/>
      <c r="B7" s="3"/>
      <c r="C7" s="3"/>
      <c r="D7" s="4"/>
      <c r="E7" s="4"/>
      <c r="F7" s="4"/>
      <c r="G7" s="4"/>
      <c r="H7" s="4"/>
      <c r="I7" s="4"/>
      <c r="J7" s="3"/>
    </row>
    <row r="8" spans="1:10" x14ac:dyDescent="0.2">
      <c r="A8" s="72" t="s">
        <v>5</v>
      </c>
      <c r="B8" s="75"/>
      <c r="C8" s="75"/>
      <c r="D8" s="75"/>
      <c r="E8" s="75"/>
      <c r="F8" s="75"/>
      <c r="G8" s="75"/>
      <c r="H8" s="75"/>
      <c r="I8" s="75"/>
      <c r="J8" s="57"/>
    </row>
    <row r="9" spans="1:10" x14ac:dyDescent="0.2">
      <c r="A9" s="6" t="s">
        <v>6</v>
      </c>
      <c r="B9" s="72" t="s">
        <v>7</v>
      </c>
      <c r="C9" s="57"/>
      <c r="D9" s="72" t="s">
        <v>8</v>
      </c>
      <c r="E9" s="57"/>
      <c r="F9" s="6" t="s">
        <v>9</v>
      </c>
      <c r="G9" s="6" t="s">
        <v>10</v>
      </c>
      <c r="H9" s="72" t="s">
        <v>11</v>
      </c>
      <c r="I9" s="57"/>
      <c r="J9" s="6" t="s">
        <v>12</v>
      </c>
    </row>
    <row r="10" spans="1:10" x14ac:dyDescent="0.2">
      <c r="A10" s="48"/>
      <c r="B10" s="73"/>
      <c r="C10" s="74"/>
      <c r="D10" s="70"/>
      <c r="E10" s="71"/>
      <c r="F10" s="39"/>
      <c r="G10" s="47"/>
      <c r="H10" s="70"/>
      <c r="I10" s="71"/>
      <c r="J10" s="7" t="s">
        <v>13</v>
      </c>
    </row>
    <row r="11" spans="1:10" x14ac:dyDescent="0.2">
      <c r="A11" s="8"/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2">
      <c r="A12" s="6" t="s">
        <v>14</v>
      </c>
      <c r="B12" s="6" t="s">
        <v>15</v>
      </c>
      <c r="C12" s="6" t="s">
        <v>16</v>
      </c>
      <c r="D12" s="6" t="s">
        <v>16</v>
      </c>
      <c r="E12" s="6" t="s">
        <v>16</v>
      </c>
      <c r="F12" s="6" t="s">
        <v>17</v>
      </c>
      <c r="G12" s="72" t="s">
        <v>18</v>
      </c>
      <c r="H12" s="75"/>
      <c r="I12" s="75"/>
      <c r="J12" s="57"/>
    </row>
    <row r="13" spans="1:10" x14ac:dyDescent="0.2">
      <c r="A13" s="40"/>
      <c r="B13" s="41"/>
      <c r="C13" s="41"/>
      <c r="D13" s="41"/>
      <c r="E13" s="41"/>
      <c r="F13" s="9">
        <f>IF((B13&gt;0),IF(C13&gt;0,(VLOOKUP(B13,Chart!$A$1:$AF$33,HLOOKUP(C13,Chart!$A$1:$AF$33,2,FALSE),FALSE)+IF(D13&gt;0,VLOOKUP(C13,Chart!$A$1:$AF$33,HLOOKUP(D13,Chart!$A$1:$AF$33,2,FALSE),FALSE),0)+IF(E13&gt;0,VLOOKUP(D13,Chart!$A$1:$AF$33,HLOOKUP(E13,Chart!$A$1:$AF$33,2,FALSE),FALSE),0)),0),0)</f>
        <v>0</v>
      </c>
      <c r="G13" s="77"/>
      <c r="H13" s="53"/>
      <c r="I13" s="53"/>
      <c r="J13" s="54"/>
    </row>
    <row r="14" spans="1:10" x14ac:dyDescent="0.2">
      <c r="A14" s="40"/>
      <c r="B14" s="41"/>
      <c r="C14" s="41"/>
      <c r="D14" s="41"/>
      <c r="E14" s="41"/>
      <c r="F14" s="9">
        <f>IF((B14&gt;0),IF(C14&gt;0,(VLOOKUP(B14,Chart!$A$1:$AF$33,HLOOKUP(C14,Chart!$A$1:$AF$33,2,FALSE),FALSE)+IF(D14&gt;0,VLOOKUP(C14,Chart!$A$1:$AF$33,HLOOKUP(D14,Chart!$A$1:$AF$33,2,FALSE),FALSE),0)+IF(E14&gt;0,VLOOKUP(D14,Chart!$A$1:$AF$33,HLOOKUP(E14,Chart!$A$1:$AF$33,2,FALSE),FALSE),0)),0),0)</f>
        <v>0</v>
      </c>
      <c r="G14" s="77"/>
      <c r="H14" s="53"/>
      <c r="I14" s="53"/>
      <c r="J14" s="54"/>
    </row>
    <row r="15" spans="1:10" x14ac:dyDescent="0.2">
      <c r="A15" s="40"/>
      <c r="B15" s="41"/>
      <c r="C15" s="41"/>
      <c r="D15" s="41"/>
      <c r="E15" s="41"/>
      <c r="F15" s="9">
        <f>IF((B15&gt;0),IF(C15&gt;0,(VLOOKUP(B15,Chart!$A$1:$AF$33,HLOOKUP(C15,Chart!$A$1:$AF$33,2,FALSE),FALSE)+IF(D15&gt;0,VLOOKUP(C15,Chart!$A$1:$AF$33,HLOOKUP(D15,Chart!$A$1:$AF$33,2,FALSE),FALSE),0)+IF(E15&gt;0,VLOOKUP(D15,Chart!$A$1:$AF$33,HLOOKUP(E15,Chart!$A$1:$AF$33,2,FALSE),FALSE),0)),0),0)</f>
        <v>0</v>
      </c>
      <c r="G15" s="77"/>
      <c r="H15" s="53"/>
      <c r="I15" s="53"/>
      <c r="J15" s="54"/>
    </row>
    <row r="16" spans="1:10" x14ac:dyDescent="0.2">
      <c r="A16" s="40"/>
      <c r="B16" s="41"/>
      <c r="C16" s="41"/>
      <c r="D16" s="41"/>
      <c r="E16" s="41"/>
      <c r="F16" s="9">
        <f>IF((B16&gt;0),IF(C16&gt;0,(VLOOKUP(B16,Chart!$A$1:$AF$33,HLOOKUP(C16,Chart!$A$1:$AF$33,2,FALSE),FALSE)+IF(D16&gt;0,VLOOKUP(C16,Chart!$A$1:$AF$33,HLOOKUP(D16,Chart!$A$1:$AF$33,2,FALSE),FALSE),0)+IF(E16&gt;0,VLOOKUP(D16,Chart!$A$1:$AF$33,HLOOKUP(E16,Chart!$A$1:$AF$33,2,FALSE),FALSE),0)),0),0)</f>
        <v>0</v>
      </c>
      <c r="G16" s="77"/>
      <c r="H16" s="53"/>
      <c r="I16" s="53"/>
      <c r="J16" s="54"/>
    </row>
    <row r="17" spans="1:10" x14ac:dyDescent="0.2">
      <c r="A17" s="40"/>
      <c r="B17" s="41"/>
      <c r="C17" s="41"/>
      <c r="D17" s="41"/>
      <c r="E17" s="41"/>
      <c r="F17" s="9">
        <f>IF((B17&gt;0),IF(C17&gt;0,(VLOOKUP(B17,Chart!$A$1:$AF$33,HLOOKUP(C17,Chart!$A$1:$AF$33,2,FALSE),FALSE)+IF(D17&gt;0,VLOOKUP(C17,Chart!$A$1:$AF$33,HLOOKUP(D17,Chart!$A$1:$AF$33,2,FALSE),FALSE),0)+IF(E17&gt;0,VLOOKUP(D17,Chart!$A$1:$AF$33,HLOOKUP(E17,Chart!$A$1:$AF$33,2,FALSE),FALSE),0)),0),0)</f>
        <v>0</v>
      </c>
      <c r="G17" s="77"/>
      <c r="H17" s="53"/>
      <c r="I17" s="53"/>
      <c r="J17" s="54"/>
    </row>
    <row r="18" spans="1:10" x14ac:dyDescent="0.2">
      <c r="A18" s="40"/>
      <c r="B18" s="41"/>
      <c r="C18" s="41"/>
      <c r="D18" s="41"/>
      <c r="E18" s="41"/>
      <c r="F18" s="9">
        <f>IF((B18&gt;0),IF(C18&gt;0,(VLOOKUP(B18,Chart!$A$1:$AF$33,HLOOKUP(C18,Chart!$A$1:$AF$33,2,FALSE),FALSE)+IF(D18&gt;0,VLOOKUP(C18,Chart!$A$1:$AF$33,HLOOKUP(D18,Chart!$A$1:$AF$33,2,FALSE),FALSE),0)+IF(E18&gt;0,VLOOKUP(D18,Chart!$A$1:$AF$33,HLOOKUP(E18,Chart!$A$1:$AF$33,2,FALSE),FALSE),0)),0),0)</f>
        <v>0</v>
      </c>
      <c r="G18" s="77"/>
      <c r="H18" s="53"/>
      <c r="I18" s="53"/>
      <c r="J18" s="54"/>
    </row>
    <row r="19" spans="1:10" x14ac:dyDescent="0.2">
      <c r="A19" s="40"/>
      <c r="B19" s="41"/>
      <c r="C19" s="41"/>
      <c r="D19" s="41"/>
      <c r="E19" s="41"/>
      <c r="F19" s="9">
        <f>IF((B19&gt;0),IF(C19&gt;0,(VLOOKUP(B19,Chart!$A$1:$AF$33,HLOOKUP(C19,Chart!$A$1:$AF$33,2,FALSE),FALSE)+IF(D19&gt;0,VLOOKUP(C19,Chart!$A$1:$AF$33,HLOOKUP(D19,Chart!$A$1:$AF$33,2,FALSE),FALSE),0)+IF(E19&gt;0,VLOOKUP(D19,Chart!$A$1:$AF$33,HLOOKUP(E19,Chart!$A$1:$AF$33,2,FALSE),FALSE),0)),0),0)</f>
        <v>0</v>
      </c>
      <c r="G19" s="77"/>
      <c r="H19" s="53"/>
      <c r="I19" s="53"/>
      <c r="J19" s="54"/>
    </row>
    <row r="20" spans="1:10" x14ac:dyDescent="0.2">
      <c r="A20" s="40"/>
      <c r="B20" s="41"/>
      <c r="C20" s="41"/>
      <c r="D20" s="41"/>
      <c r="E20" s="41"/>
      <c r="F20" s="9">
        <f>IF((B20&gt;0),IF(C20&gt;0,(VLOOKUP(B20,Chart!$A$1:$AF$33,HLOOKUP(C20,Chart!$A$1:$AF$33,2,FALSE),FALSE)+IF(D20&gt;0,VLOOKUP(C20,Chart!$A$1:$AF$33,HLOOKUP(D20,Chart!$A$1:$AF$33,2,FALSE),FALSE),0)+IF(E20&gt;0,VLOOKUP(D20,Chart!$A$1:$AF$33,HLOOKUP(E20,Chart!$A$1:$AF$33,2,FALSE),FALSE),0)),0),0)</f>
        <v>0</v>
      </c>
      <c r="G20" s="77"/>
      <c r="H20" s="53"/>
      <c r="I20" s="53"/>
      <c r="J20" s="54"/>
    </row>
    <row r="21" spans="1:10" x14ac:dyDescent="0.2">
      <c r="A21" s="40"/>
      <c r="B21" s="41"/>
      <c r="C21" s="41"/>
      <c r="D21" s="41"/>
      <c r="E21" s="41"/>
      <c r="F21" s="9">
        <f>IF((B21&gt;0),IF(C21&gt;0,(VLOOKUP(B21,Chart!$A$1:$AF$33,HLOOKUP(C21,Chart!$A$1:$AF$33,2,FALSE),FALSE)+IF(D21&gt;0,VLOOKUP(C21,Chart!$A$1:$AF$33,HLOOKUP(D21,Chart!$A$1:$AF$33,2,FALSE),FALSE),0)+IF(E21&gt;0,VLOOKUP(D21,Chart!$A$1:$AF$33,HLOOKUP(E21,Chart!$A$1:$AF$33,2,FALSE),FALSE),0)),0),0)</f>
        <v>0</v>
      </c>
      <c r="G21" s="77"/>
      <c r="H21" s="53"/>
      <c r="I21" s="53"/>
      <c r="J21" s="54"/>
    </row>
    <row r="22" spans="1:10" x14ac:dyDescent="0.2">
      <c r="A22" s="40"/>
      <c r="B22" s="41"/>
      <c r="C22" s="41"/>
      <c r="D22" s="41"/>
      <c r="E22" s="41"/>
      <c r="F22" s="9">
        <f>IF((B22&gt;0),IF(C22&gt;0,(VLOOKUP(B22,Chart!$A$1:$AF$33,HLOOKUP(C22,Chart!$A$1:$AF$33,2,FALSE),FALSE)+IF(D22&gt;0,VLOOKUP(C22,Chart!$A$1:$AF$33,HLOOKUP(D22,Chart!$A$1:$AF$33,2,FALSE),FALSE),0)+IF(E22&gt;0,VLOOKUP(D22,Chart!$A$1:$AF$33,HLOOKUP(E22,Chart!$A$1:$AF$33,2,FALSE),FALSE),0)),0),0)</f>
        <v>0</v>
      </c>
      <c r="G22" s="77"/>
      <c r="H22" s="53"/>
      <c r="I22" s="53"/>
      <c r="J22" s="54"/>
    </row>
    <row r="23" spans="1:10" x14ac:dyDescent="0.2">
      <c r="A23" s="40"/>
      <c r="B23" s="41"/>
      <c r="C23" s="41"/>
      <c r="D23" s="41"/>
      <c r="E23" s="41"/>
      <c r="F23" s="9">
        <f>IF((B23&gt;0),IF(C23&gt;0,(VLOOKUP(B23,Chart!$A$1:$AF$33,HLOOKUP(C23,Chart!$A$1:$AF$33,2,FALSE),FALSE)+IF(D23&gt;0,VLOOKUP(C23,Chart!$A$1:$AF$33,HLOOKUP(D23,Chart!$A$1:$AF$33,2,FALSE),FALSE),0)+IF(E23&gt;0,VLOOKUP(D23,Chart!$A$1:$AF$33,HLOOKUP(E23,Chart!$A$1:$AF$33,2,FALSE),FALSE),0)),0),0)</f>
        <v>0</v>
      </c>
      <c r="G23" s="77"/>
      <c r="H23" s="53"/>
      <c r="I23" s="53"/>
      <c r="J23" s="54"/>
    </row>
    <row r="24" spans="1:10" x14ac:dyDescent="0.2">
      <c r="A24" s="40"/>
      <c r="B24" s="41"/>
      <c r="C24" s="41"/>
      <c r="D24" s="41"/>
      <c r="E24" s="41"/>
      <c r="F24" s="9">
        <f>IF((B24&gt;0),IF(C24&gt;0,(VLOOKUP(B24,Chart!$A$1:$AF$33,HLOOKUP(C24,Chart!$A$1:$AF$33,2,FALSE),FALSE)+IF(D24&gt;0,VLOOKUP(C24,Chart!$A$1:$AF$33,HLOOKUP(D24,Chart!$A$1:$AF$33,2,FALSE),FALSE),0)+IF(E24&gt;0,VLOOKUP(D24,Chart!$A$1:$AF$33,HLOOKUP(E24,Chart!$A$1:$AF$33,2,FALSE),FALSE),0)),0),0)</f>
        <v>0</v>
      </c>
      <c r="G24" s="77"/>
      <c r="H24" s="53"/>
      <c r="I24" s="53"/>
      <c r="J24" s="54"/>
    </row>
    <row r="25" spans="1:10" x14ac:dyDescent="0.2">
      <c r="A25" s="40"/>
      <c r="B25" s="41"/>
      <c r="C25" s="41"/>
      <c r="D25" s="41"/>
      <c r="E25" s="41"/>
      <c r="F25" s="9">
        <f>IF((B25&gt;0),IF(C25&gt;0,(VLOOKUP(B25,Chart!$A$1:$AF$33,HLOOKUP(C25,Chart!$A$1:$AF$33,2,FALSE),FALSE)+IF(D25&gt;0,VLOOKUP(C25,Chart!$A$1:$AF$33,HLOOKUP(D25,Chart!$A$1:$AF$33,2,FALSE),FALSE),0)+IF(E25&gt;0,VLOOKUP(D25,Chart!$A$1:$AF$33,HLOOKUP(E25,Chart!$A$1:$AF$33,2,FALSE),FALSE),0)),0),0)</f>
        <v>0</v>
      </c>
      <c r="G25" s="77"/>
      <c r="H25" s="53"/>
      <c r="I25" s="53"/>
      <c r="J25" s="54"/>
    </row>
    <row r="26" spans="1:10" x14ac:dyDescent="0.2">
      <c r="A26" s="40"/>
      <c r="B26" s="41"/>
      <c r="C26" s="41"/>
      <c r="D26" s="41"/>
      <c r="E26" s="41"/>
      <c r="F26" s="9">
        <f>IF((B26&gt;0),IF(C26&gt;0,(VLOOKUP(B26,Chart!$A$1:$AF$33,HLOOKUP(C26,Chart!$A$1:$AF$33,2,FALSE),FALSE)+IF(D26&gt;0,VLOOKUP(C26,Chart!$A$1:$AF$33,HLOOKUP(D26,Chart!$A$1:$AF$33,2,FALSE),FALSE),0)+IF(E26&gt;0,VLOOKUP(D26,Chart!$A$1:$AF$33,HLOOKUP(E26,Chart!$A$1:$AF$33,2,FALSE),FALSE),0)),0),0)</f>
        <v>0</v>
      </c>
      <c r="G26" s="77"/>
      <c r="H26" s="53"/>
      <c r="I26" s="53"/>
      <c r="J26" s="54"/>
    </row>
    <row r="27" spans="1:10" x14ac:dyDescent="0.2">
      <c r="A27" s="40"/>
      <c r="B27" s="41"/>
      <c r="C27" s="41"/>
      <c r="D27" s="41"/>
      <c r="E27" s="41"/>
      <c r="F27" s="9">
        <f>IF((B27&gt;0),IF(C27&gt;0,(VLOOKUP(B27,Chart!$A$1:$AF$33,HLOOKUP(C27,Chart!$A$1:$AF$33,2,FALSE),FALSE)+IF(D27&gt;0,VLOOKUP(C27,Chart!$A$1:$AF$33,HLOOKUP(D27,Chart!$A$1:$AF$33,2,FALSE),FALSE),0)+IF(E27&gt;0,VLOOKUP(D27,Chart!$A$1:$AF$33,HLOOKUP(E27,Chart!$A$1:$AF$33,2,FALSE),FALSE),0)),0),0)</f>
        <v>0</v>
      </c>
      <c r="G27" s="77"/>
      <c r="H27" s="53"/>
      <c r="I27" s="53"/>
      <c r="J27" s="54"/>
    </row>
    <row r="28" spans="1:10" x14ac:dyDescent="0.2">
      <c r="A28" s="40"/>
      <c r="B28" s="41"/>
      <c r="C28" s="41"/>
      <c r="D28" s="41"/>
      <c r="E28" s="41"/>
      <c r="F28" s="9">
        <f>IF((B28&gt;0),IF(C28&gt;0,(VLOOKUP(B28,Chart!$A$1:$AF$33,HLOOKUP(C28,Chart!$A$1:$AF$33,2,FALSE),FALSE)+IF(D28&gt;0,VLOOKUP(C28,Chart!$A$1:$AF$33,HLOOKUP(D28,Chart!$A$1:$AF$33,2,FALSE),FALSE),0)+IF(E28&gt;0,VLOOKUP(D28,Chart!$A$1:$AF$33,HLOOKUP(E28,Chart!$A$1:$AF$33,2,FALSE),FALSE),0)),0),0)</f>
        <v>0</v>
      </c>
      <c r="G28" s="77"/>
      <c r="H28" s="53"/>
      <c r="I28" s="53"/>
      <c r="J28" s="54"/>
    </row>
    <row r="29" spans="1:10" x14ac:dyDescent="0.2">
      <c r="A29" s="42"/>
      <c r="B29" s="41"/>
      <c r="C29" s="41"/>
      <c r="D29" s="41"/>
      <c r="E29" s="41"/>
      <c r="F29" s="9">
        <f>IF((B29&gt;0),IF(C29&gt;0,(VLOOKUP(B29,Chart!$A$1:$AF$33,HLOOKUP(C29,Chart!$A$1:$AF$33,2,FALSE),FALSE)+IF(D29&gt;0,VLOOKUP(C29,Chart!$A$1:$AF$33,HLOOKUP(D29,Chart!$A$1:$AF$33,2,FALSE),FALSE),0)+IF(E29&gt;0,VLOOKUP(D29,Chart!$A$1:$AF$33,HLOOKUP(E29,Chart!$A$1:$AF$33,2,FALSE),FALSE),0)),0),0)</f>
        <v>0</v>
      </c>
      <c r="G29" s="77"/>
      <c r="H29" s="53"/>
      <c r="I29" s="53"/>
      <c r="J29" s="54"/>
    </row>
    <row r="30" spans="1:10" x14ac:dyDescent="0.2">
      <c r="A30" s="42"/>
      <c r="B30" s="41"/>
      <c r="C30" s="41"/>
      <c r="D30" s="41"/>
      <c r="E30" s="41"/>
      <c r="F30" s="9">
        <f>IF((B30&gt;0),IF(C30&gt;0,(VLOOKUP(B30,Chart!$A$1:$AF$33,HLOOKUP(C30,Chart!$A$1:$AF$33,2,FALSE),FALSE)+IF(D30&gt;0,VLOOKUP(C30,Chart!$A$1:$AF$33,HLOOKUP(D30,Chart!$A$1:$AF$33,2,FALSE),FALSE),0)+IF(E30&gt;0,VLOOKUP(D30,Chart!$A$1:$AF$33,HLOOKUP(E30,Chart!$A$1:$AF$33,2,FALSE),FALSE),0)),0),0)</f>
        <v>0</v>
      </c>
      <c r="G30" s="77"/>
      <c r="H30" s="53"/>
      <c r="I30" s="53"/>
      <c r="J30" s="54"/>
    </row>
    <row r="31" spans="1:10" x14ac:dyDescent="0.2">
      <c r="A31" s="42"/>
      <c r="B31" s="41"/>
      <c r="C31" s="41"/>
      <c r="D31" s="41"/>
      <c r="E31" s="41"/>
      <c r="F31" s="9">
        <f>IF((B31&gt;0),IF(C31&gt;0,(VLOOKUP(B31,Chart!$A$1:$AF$33,HLOOKUP(C31,Chart!$A$1:$AF$33,2,FALSE),FALSE)+IF(D31&gt;0,VLOOKUP(C31,Chart!$A$1:$AF$33,HLOOKUP(D31,Chart!$A$1:$AF$33,2,FALSE),FALSE),0)+IF(E31&gt;0,VLOOKUP(D31,Chart!$A$1:$AF$33,HLOOKUP(E31,Chart!$A$1:$AF$33,2,FALSE),FALSE),0)),0),0)</f>
        <v>0</v>
      </c>
      <c r="G31" s="77"/>
      <c r="H31" s="53"/>
      <c r="I31" s="53"/>
      <c r="J31" s="54"/>
    </row>
    <row r="32" spans="1:10" x14ac:dyDescent="0.2">
      <c r="A32" s="40"/>
      <c r="B32" s="41"/>
      <c r="C32" s="41"/>
      <c r="D32" s="41"/>
      <c r="E32" s="41"/>
      <c r="F32" s="9">
        <f>IF((B32&gt;0),IF(C32&gt;0,(VLOOKUP(B32,Chart!$A$1:$AF$33,HLOOKUP(C32,Chart!$A$1:$AF$33,2,FALSE),FALSE)+IF(D32&gt;0,VLOOKUP(C32,Chart!$A$1:$AF$33,HLOOKUP(D32,Chart!$A$1:$AF$33,2,FALSE),FALSE),0)+IF(E32&gt;0,VLOOKUP(D32,Chart!$A$1:$AF$33,HLOOKUP(E32,Chart!$A$1:$AF$33,2,FALSE),FALSE),0)),0),0)</f>
        <v>0</v>
      </c>
      <c r="G32" s="77"/>
      <c r="H32" s="53"/>
      <c r="I32" s="53"/>
      <c r="J32" s="54"/>
    </row>
    <row r="33" spans="1:25" x14ac:dyDescent="0.2">
      <c r="A33" s="40"/>
      <c r="B33" s="41"/>
      <c r="C33" s="41"/>
      <c r="D33" s="41"/>
      <c r="E33" s="41"/>
      <c r="F33" s="9">
        <f>IF((B33&gt;0),IF(C33&gt;0,(VLOOKUP(B33,Chart!$A$1:$AF$33,HLOOKUP(C33,Chart!$A$1:$AF$33,2,FALSE),FALSE)+IF(D33&gt;0,VLOOKUP(C33,Chart!$A$1:$AF$33,HLOOKUP(D33,Chart!$A$1:$AF$33,2,FALSE),FALSE),0)+IF(E33&gt;0,VLOOKUP(D33,Chart!$A$1:$AF$33,HLOOKUP(E33,Chart!$A$1:$AF$33,2,FALSE),FALSE),0)),0),0)</f>
        <v>0</v>
      </c>
      <c r="G33" s="77"/>
      <c r="H33" s="53"/>
      <c r="I33" s="53"/>
      <c r="J33" s="54"/>
    </row>
    <row r="34" spans="1:25" x14ac:dyDescent="0.2">
      <c r="A34" s="40"/>
      <c r="B34" s="41"/>
      <c r="C34" s="41"/>
      <c r="D34" s="41"/>
      <c r="E34" s="41"/>
      <c r="F34" s="9">
        <f>IF((B34&gt;0),IF(C34&gt;0,(VLOOKUP(B34,Chart!$A$1:$AF$33,HLOOKUP(C34,Chart!$A$1:$AF$33,2,FALSE),FALSE)+IF(D34&gt;0,VLOOKUP(C34,Chart!$A$1:$AF$33,HLOOKUP(D34,Chart!$A$1:$AF$33,2,FALSE),FALSE),0)+IF(E34&gt;0,VLOOKUP(D34,Chart!$A$1:$AF$33,HLOOKUP(E34,Chart!$A$1:$AF$33,2,FALSE),FALSE),0)),0),0)</f>
        <v>0</v>
      </c>
      <c r="G34" s="77"/>
      <c r="H34" s="53"/>
      <c r="I34" s="53"/>
      <c r="J34" s="54"/>
    </row>
    <row r="35" spans="1:25" x14ac:dyDescent="0.2">
      <c r="A35" s="40"/>
      <c r="B35" s="41"/>
      <c r="C35" s="41"/>
      <c r="D35" s="41"/>
      <c r="E35" s="41"/>
      <c r="F35" s="9">
        <f>IF((B35&gt;0),IF(C35&gt;0,(VLOOKUP(B35,Chart!$A$1:$AF$33,HLOOKUP(C35,Chart!$A$1:$AF$33,2,FALSE),FALSE)+IF(D35&gt;0,VLOOKUP(C35,Chart!$A$1:$AF$33,HLOOKUP(D35,Chart!$A$1:$AF$33,2,FALSE),FALSE),0)+IF(E35&gt;0,VLOOKUP(D35,Chart!$A$1:$AF$33,HLOOKUP(E35,Chart!$A$1:$AF$33,2,FALSE),FALSE),0)),0),0)</f>
        <v>0</v>
      </c>
      <c r="G35" s="77"/>
      <c r="H35" s="53"/>
      <c r="I35" s="53"/>
      <c r="J35" s="54"/>
    </row>
    <row r="36" spans="1:25" x14ac:dyDescent="0.2">
      <c r="A36" s="40"/>
      <c r="B36" s="41"/>
      <c r="C36" s="41"/>
      <c r="D36" s="41"/>
      <c r="E36" s="41"/>
      <c r="F36" s="9">
        <f>IF((B36&gt;0),IF(C36&gt;0,(VLOOKUP(B36,Chart!$A$1:$AF$33,HLOOKUP(C36,Chart!$A$1:$AF$33,2,FALSE),FALSE)+IF(D36&gt;0,VLOOKUP(C36,Chart!$A$1:$AF$33,HLOOKUP(D36,Chart!$A$1:$AF$33,2,FALSE),FALSE),0)+IF(E36&gt;0,VLOOKUP(D36,Chart!$A$1:$AF$33,HLOOKUP(E36,Chart!$A$1:$AF$33,2,FALSE),FALSE),0)),0),0)</f>
        <v>0</v>
      </c>
      <c r="G36" s="77"/>
      <c r="H36" s="53"/>
      <c r="I36" s="53"/>
      <c r="J36" s="54"/>
    </row>
    <row r="37" spans="1:25" x14ac:dyDescent="0.2">
      <c r="A37" s="40"/>
      <c r="B37" s="41"/>
      <c r="C37" s="41"/>
      <c r="D37" s="41"/>
      <c r="E37" s="41"/>
      <c r="F37" s="9">
        <f>IF((B37&gt;0),IF(C37&gt;0,(VLOOKUP(B37,Chart!$A$1:$AF$33,HLOOKUP(C37,Chart!$A$1:$AF$33,2,FALSE),FALSE)+IF(D37&gt;0,VLOOKUP(C37,Chart!$A$1:$AF$33,HLOOKUP(D37,Chart!$A$1:$AF$33,2,FALSE),FALSE),0)+IF(E37&gt;0,VLOOKUP(D37,Chart!$A$1:$AF$33,HLOOKUP(E37,Chart!$A$1:$AF$33,2,FALSE),FALSE),0)),0),0)</f>
        <v>0</v>
      </c>
      <c r="G37" s="77"/>
      <c r="H37" s="53"/>
      <c r="I37" s="53"/>
      <c r="J37" s="54"/>
    </row>
    <row r="38" spans="1:25" x14ac:dyDescent="0.2">
      <c r="A38" s="40"/>
      <c r="B38" s="41"/>
      <c r="C38" s="41"/>
      <c r="D38" s="41"/>
      <c r="E38" s="41"/>
      <c r="F38" s="9">
        <f>IF((B38&gt;0),IF(C38&gt;0,(VLOOKUP(B38,Chart!$A$1:$AF$33,HLOOKUP(C38,Chart!$A$1:$AF$33,2,FALSE),FALSE)+IF(D38&gt;0,VLOOKUP(C38,Chart!$A$1:$AF$33,HLOOKUP(D38,Chart!$A$1:$AF$33,2,FALSE),FALSE),0)+IF(E38&gt;0,VLOOKUP(D38,Chart!$A$1:$AF$33,HLOOKUP(E38,Chart!$A$1:$AF$33,2,FALSE),FALSE),0)),0),0)</f>
        <v>0</v>
      </c>
      <c r="G38" s="77"/>
      <c r="H38" s="53"/>
      <c r="I38" s="53"/>
      <c r="J38" s="54"/>
    </row>
    <row r="39" spans="1:25" x14ac:dyDescent="0.2">
      <c r="A39" s="43"/>
      <c r="B39" s="41"/>
      <c r="C39" s="41"/>
      <c r="D39" s="41"/>
      <c r="E39" s="41"/>
      <c r="F39" s="9">
        <f>IF((B39&gt;0),IF(C39&gt;0,(VLOOKUP(B39,Chart!$A$1:$AF$33,HLOOKUP(C39,Chart!$A$1:$AF$33,2,FALSE),FALSE)+IF(D39&gt;0,VLOOKUP(C39,Chart!$A$1:$AF$33,HLOOKUP(D39,Chart!$A$1:$AF$33,2,FALSE),FALSE),0)+IF(E39&gt;0,VLOOKUP(D39,Chart!$A$1:$AF$33,HLOOKUP(E39,Chart!$A$1:$AF$33,2,FALSE),FALSE),0)),0),0)</f>
        <v>0</v>
      </c>
      <c r="G39" s="77"/>
      <c r="H39" s="53"/>
      <c r="I39" s="53"/>
      <c r="J39" s="54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x14ac:dyDescent="0.2">
      <c r="A40" s="11"/>
      <c r="B40" s="12"/>
      <c r="C40" s="12"/>
      <c r="D40" s="58" t="s">
        <v>20</v>
      </c>
      <c r="E40" s="59"/>
      <c r="F40" s="13">
        <f>SUM(F13:F39)</f>
        <v>0</v>
      </c>
      <c r="G40" s="14" t="s">
        <v>21</v>
      </c>
      <c r="H40" s="15">
        <f>'Page 1'!$H$40</f>
        <v>0.57499999999999996</v>
      </c>
      <c r="I40" s="56">
        <f>F40*H40</f>
        <v>0</v>
      </c>
      <c r="J40" s="57"/>
    </row>
    <row r="41" spans="1:25" ht="12.75" customHeight="1" x14ac:dyDescent="0.2">
      <c r="A41" s="55" t="s">
        <v>22</v>
      </c>
      <c r="B41" s="55"/>
      <c r="C41" s="55"/>
      <c r="D41" s="55"/>
      <c r="F41" s="12"/>
      <c r="I41" s="12"/>
      <c r="J41" s="12"/>
    </row>
    <row r="42" spans="1:25" x14ac:dyDescent="0.2">
      <c r="A42" s="55"/>
      <c r="B42" s="55"/>
      <c r="C42" s="55"/>
      <c r="D42" s="55"/>
      <c r="E42" s="1"/>
      <c r="F42" s="1"/>
      <c r="G42" s="1"/>
      <c r="H42" s="1"/>
      <c r="I42" s="1"/>
      <c r="J42" s="1"/>
    </row>
    <row r="43" spans="1:25" x14ac:dyDescent="0.2">
      <c r="A43" s="55"/>
      <c r="B43" s="55"/>
      <c r="C43" s="55"/>
      <c r="D43" s="55"/>
      <c r="E43" s="1"/>
      <c r="F43" s="1"/>
      <c r="G43" s="2" t="s">
        <v>23</v>
      </c>
      <c r="H43" s="17">
        <v>5</v>
      </c>
      <c r="I43" s="2" t="s">
        <v>24</v>
      </c>
      <c r="J43" s="17">
        <v>5</v>
      </c>
    </row>
    <row r="44" spans="1:25" x14ac:dyDescent="0.2">
      <c r="A44" s="16"/>
      <c r="B44" s="16"/>
      <c r="C44" s="16"/>
      <c r="D44" s="16"/>
      <c r="E44" s="1"/>
      <c r="F44" s="1"/>
      <c r="G44" s="1"/>
      <c r="H44" s="11"/>
      <c r="I44" s="1"/>
      <c r="J44" s="11"/>
    </row>
    <row r="45" spans="1:25" x14ac:dyDescent="0.2">
      <c r="A45" s="18"/>
      <c r="B45" s="18"/>
      <c r="C45" s="18"/>
      <c r="D45" s="18"/>
    </row>
    <row r="46" spans="1:25" x14ac:dyDescent="0.2">
      <c r="A46" s="5"/>
      <c r="B46" s="5"/>
      <c r="C46" s="5"/>
      <c r="D46" s="5"/>
      <c r="F46" s="5"/>
      <c r="G46" s="5"/>
      <c r="H46" s="5"/>
      <c r="I46" s="5"/>
    </row>
    <row r="47" spans="1:25" x14ac:dyDescent="0.2">
      <c r="A47" s="50" t="s">
        <v>25</v>
      </c>
      <c r="B47" s="51"/>
      <c r="C47" s="51"/>
      <c r="D47" s="51"/>
      <c r="F47" s="50" t="s">
        <v>26</v>
      </c>
      <c r="G47" s="51"/>
      <c r="H47" s="51"/>
      <c r="I47" s="51"/>
    </row>
    <row r="48" spans="1:25" x14ac:dyDescent="0.2">
      <c r="A48" s="1"/>
    </row>
    <row r="49" spans="1:7" x14ac:dyDescent="0.2">
      <c r="A49" s="60"/>
      <c r="B49" s="61"/>
      <c r="F49" s="62"/>
      <c r="G49" s="61"/>
    </row>
    <row r="50" spans="1:7" x14ac:dyDescent="0.2">
      <c r="A50" s="19" t="s">
        <v>14</v>
      </c>
      <c r="B50" s="12"/>
      <c r="F50" s="19" t="s">
        <v>14</v>
      </c>
      <c r="G50" s="12"/>
    </row>
    <row r="51" spans="1:7" x14ac:dyDescent="0.2">
      <c r="A51" s="1"/>
    </row>
    <row r="52" spans="1:7" x14ac:dyDescent="0.2">
      <c r="A52" s="1"/>
    </row>
    <row r="53" spans="1:7" x14ac:dyDescent="0.2">
      <c r="A53" s="1"/>
    </row>
    <row r="54" spans="1:7" x14ac:dyDescent="0.2">
      <c r="A54" s="1"/>
    </row>
    <row r="55" spans="1:7" x14ac:dyDescent="0.2">
      <c r="A55" s="1"/>
    </row>
    <row r="56" spans="1:7" x14ac:dyDescent="0.2">
      <c r="A56" s="1"/>
    </row>
    <row r="57" spans="1:7" x14ac:dyDescent="0.2">
      <c r="A57" s="1"/>
    </row>
    <row r="58" spans="1:7" x14ac:dyDescent="0.2">
      <c r="A58" s="1"/>
    </row>
    <row r="59" spans="1:7" x14ac:dyDescent="0.2">
      <c r="A59" s="1"/>
    </row>
    <row r="60" spans="1:7" x14ac:dyDescent="0.2">
      <c r="A60" s="1"/>
    </row>
    <row r="61" spans="1:7" x14ac:dyDescent="0.2">
      <c r="A61" s="1"/>
    </row>
    <row r="62" spans="1:7" x14ac:dyDescent="0.2">
      <c r="A62" s="1"/>
    </row>
    <row r="63" spans="1:7" x14ac:dyDescent="0.2">
      <c r="A63" s="1"/>
    </row>
    <row r="64" spans="1:7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</sheetData>
  <sheetProtection algorithmName="SHA-512" hashValue="TsW3G5TGljfnqFgSRicMQpyI6UYd/QQHSJcNJubM4OGgACr7hT2szKaJGCR6pynC762OLNllbHcz4tIgx+mgtQ==" saltValue="m81XOW5f9qO4yQj4Kmb5sw==" spinCount="100000" sheet="1" objects="1" scenarios="1"/>
  <mergeCells count="50">
    <mergeCell ref="A49:B49"/>
    <mergeCell ref="F49:G49"/>
    <mergeCell ref="A41:D43"/>
    <mergeCell ref="G20:J20"/>
    <mergeCell ref="G21:J21"/>
    <mergeCell ref="G24:J24"/>
    <mergeCell ref="A47:D47"/>
    <mergeCell ref="F47:I47"/>
    <mergeCell ref="G22:J22"/>
    <mergeCell ref="G23:J23"/>
    <mergeCell ref="G30:J30"/>
    <mergeCell ref="G31:J31"/>
    <mergeCell ref="G25:J25"/>
    <mergeCell ref="G27:J27"/>
    <mergeCell ref="G26:J26"/>
    <mergeCell ref="G29:J29"/>
    <mergeCell ref="G16:J16"/>
    <mergeCell ref="G15:J15"/>
    <mergeCell ref="G19:J19"/>
    <mergeCell ref="G17:J17"/>
    <mergeCell ref="G18:J18"/>
    <mergeCell ref="G33:J33"/>
    <mergeCell ref="G34:J34"/>
    <mergeCell ref="G28:J28"/>
    <mergeCell ref="G32:J32"/>
    <mergeCell ref="I40:J40"/>
    <mergeCell ref="D40:E40"/>
    <mergeCell ref="G36:J36"/>
    <mergeCell ref="G35:J35"/>
    <mergeCell ref="G39:J39"/>
    <mergeCell ref="G38:J38"/>
    <mergeCell ref="G37:J37"/>
    <mergeCell ref="G14:J14"/>
    <mergeCell ref="A1:J1"/>
    <mergeCell ref="A2:J2"/>
    <mergeCell ref="B10:C10"/>
    <mergeCell ref="D6:I6"/>
    <mergeCell ref="D5:I5"/>
    <mergeCell ref="G12:J12"/>
    <mergeCell ref="B9:C9"/>
    <mergeCell ref="A5:C5"/>
    <mergeCell ref="A6:C6"/>
    <mergeCell ref="D9:E9"/>
    <mergeCell ref="A8:J8"/>
    <mergeCell ref="H9:I9"/>
    <mergeCell ref="D10:E10"/>
    <mergeCell ref="H10:I10"/>
    <mergeCell ref="A4:C4"/>
    <mergeCell ref="D4:I4"/>
    <mergeCell ref="G13:J13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Chart!$A$3:$A$33</xm:f>
          </x14:formula1>
          <xm:sqref>B13:E39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1"/>
  <sheetViews>
    <sheetView workbookViewId="0">
      <selection activeCell="L1" sqref="L1"/>
    </sheetView>
  </sheetViews>
  <sheetFormatPr defaultColWidth="14.42578125" defaultRowHeight="12.75" customHeight="1" x14ac:dyDescent="0.2"/>
  <cols>
    <col min="1" max="1" width="8" customWidth="1"/>
    <col min="2" max="32" width="6.140625" customWidth="1"/>
  </cols>
  <sheetData>
    <row r="1" spans="1:32" x14ac:dyDescent="0.2">
      <c r="A1" s="20" t="s">
        <v>27</v>
      </c>
      <c r="B1" s="21" t="s">
        <v>28</v>
      </c>
      <c r="C1" s="21" t="s">
        <v>29</v>
      </c>
      <c r="D1" s="21" t="s">
        <v>30</v>
      </c>
      <c r="E1" s="21" t="s">
        <v>31</v>
      </c>
      <c r="F1" s="21" t="s">
        <v>32</v>
      </c>
      <c r="G1" s="21" t="s">
        <v>33</v>
      </c>
      <c r="H1" s="21" t="s">
        <v>34</v>
      </c>
      <c r="I1" s="21" t="s">
        <v>35</v>
      </c>
      <c r="J1" s="21" t="s">
        <v>36</v>
      </c>
      <c r="K1" s="21" t="s">
        <v>37</v>
      </c>
      <c r="L1" s="21" t="s">
        <v>38</v>
      </c>
      <c r="M1" s="21" t="s">
        <v>39</v>
      </c>
      <c r="N1" s="21" t="s">
        <v>40</v>
      </c>
      <c r="O1" s="21" t="s">
        <v>41</v>
      </c>
      <c r="P1" s="21" t="s">
        <v>42</v>
      </c>
      <c r="Q1" s="21" t="s">
        <v>43</v>
      </c>
      <c r="R1" s="21" t="s">
        <v>44</v>
      </c>
      <c r="S1" s="21" t="s">
        <v>45</v>
      </c>
      <c r="T1" s="21" t="s">
        <v>46</v>
      </c>
      <c r="U1" s="21" t="s">
        <v>47</v>
      </c>
      <c r="V1" s="21" t="s">
        <v>48</v>
      </c>
      <c r="W1" s="21" t="s">
        <v>49</v>
      </c>
      <c r="X1" s="21" t="s">
        <v>50</v>
      </c>
      <c r="Y1" s="21" t="s">
        <v>51</v>
      </c>
      <c r="Z1" s="21" t="s">
        <v>52</v>
      </c>
      <c r="AA1" s="21" t="s">
        <v>53</v>
      </c>
      <c r="AB1" s="21" t="s">
        <v>54</v>
      </c>
      <c r="AC1" s="21" t="s">
        <v>55</v>
      </c>
      <c r="AD1" s="21" t="s">
        <v>56</v>
      </c>
      <c r="AE1" s="21" t="s">
        <v>57</v>
      </c>
      <c r="AF1" s="21" t="s">
        <v>58</v>
      </c>
    </row>
    <row r="2" spans="1:32" ht="15" customHeight="1" x14ac:dyDescent="0.2">
      <c r="A2" s="22" t="s">
        <v>59</v>
      </c>
      <c r="B2" s="23">
        <v>2</v>
      </c>
      <c r="C2" s="24">
        <v>3</v>
      </c>
      <c r="D2" s="24">
        <v>4</v>
      </c>
      <c r="E2" s="24">
        <v>5</v>
      </c>
      <c r="F2" s="24">
        <v>6</v>
      </c>
      <c r="G2" s="24">
        <v>7</v>
      </c>
      <c r="H2" s="24">
        <v>8</v>
      </c>
      <c r="I2" s="24">
        <v>9</v>
      </c>
      <c r="J2" s="24">
        <v>10</v>
      </c>
      <c r="K2" s="24">
        <v>11</v>
      </c>
      <c r="L2" s="24">
        <v>12</v>
      </c>
      <c r="M2" s="24">
        <v>13</v>
      </c>
      <c r="N2" s="24">
        <v>14</v>
      </c>
      <c r="O2" s="24">
        <v>15</v>
      </c>
      <c r="P2" s="24">
        <v>16</v>
      </c>
      <c r="Q2" s="24">
        <v>17</v>
      </c>
      <c r="R2" s="24">
        <v>18</v>
      </c>
      <c r="S2" s="24">
        <v>19</v>
      </c>
      <c r="T2" s="24">
        <v>20</v>
      </c>
      <c r="U2" s="24">
        <v>21</v>
      </c>
      <c r="V2" s="24">
        <v>22</v>
      </c>
      <c r="W2" s="24">
        <v>23</v>
      </c>
      <c r="X2" s="24">
        <v>24</v>
      </c>
      <c r="Y2" s="24">
        <v>25</v>
      </c>
      <c r="Z2" s="24">
        <v>26</v>
      </c>
      <c r="AA2" s="24">
        <v>27</v>
      </c>
      <c r="AB2" s="24">
        <v>28</v>
      </c>
      <c r="AC2" s="24">
        <v>29</v>
      </c>
      <c r="AD2" s="24">
        <v>30</v>
      </c>
      <c r="AE2" s="24">
        <v>31</v>
      </c>
      <c r="AF2" s="24">
        <v>32</v>
      </c>
    </row>
    <row r="3" spans="1:32" ht="15" customHeight="1" x14ac:dyDescent="0.2">
      <c r="A3" s="22" t="s">
        <v>28</v>
      </c>
      <c r="B3" s="25" t="s">
        <v>28</v>
      </c>
      <c r="C3" s="26">
        <v>4.5999999999999996</v>
      </c>
      <c r="D3" s="26">
        <v>2.1</v>
      </c>
      <c r="E3" s="26">
        <v>10</v>
      </c>
      <c r="F3" s="26">
        <v>10</v>
      </c>
      <c r="G3" s="26">
        <v>5.2</v>
      </c>
      <c r="H3" s="26">
        <v>5.2</v>
      </c>
      <c r="I3" s="26">
        <v>0.3</v>
      </c>
      <c r="J3" s="26">
        <v>5.9</v>
      </c>
      <c r="K3" s="26">
        <v>4.2</v>
      </c>
      <c r="L3" s="26">
        <v>4.3</v>
      </c>
      <c r="M3" s="26">
        <v>1.6</v>
      </c>
      <c r="N3" s="26">
        <v>1.7</v>
      </c>
      <c r="O3" s="26">
        <v>4.4000000000000004</v>
      </c>
      <c r="P3" s="26">
        <v>6</v>
      </c>
      <c r="Q3" s="26">
        <v>2.9</v>
      </c>
      <c r="R3" s="26">
        <v>5</v>
      </c>
      <c r="S3" s="26">
        <v>3.7</v>
      </c>
      <c r="T3" s="26">
        <v>8.4</v>
      </c>
      <c r="U3" s="26">
        <v>4.2</v>
      </c>
      <c r="V3" s="26">
        <v>9.5</v>
      </c>
      <c r="W3" s="26">
        <v>5.4</v>
      </c>
      <c r="X3" s="26">
        <v>1.5</v>
      </c>
      <c r="Y3" s="26">
        <v>3.9</v>
      </c>
      <c r="Z3" s="26">
        <v>2.2999999999999998</v>
      </c>
      <c r="AA3" s="26">
        <v>3.7</v>
      </c>
      <c r="AB3" s="26">
        <v>2.1</v>
      </c>
      <c r="AC3" s="26">
        <v>4.9000000000000004</v>
      </c>
      <c r="AD3" s="26">
        <v>5.2</v>
      </c>
      <c r="AE3" s="26">
        <v>1.8</v>
      </c>
      <c r="AF3" s="26">
        <v>1</v>
      </c>
    </row>
    <row r="4" spans="1:32" ht="15.75" customHeight="1" x14ac:dyDescent="0.2">
      <c r="A4" s="22" t="s">
        <v>29</v>
      </c>
      <c r="B4" s="27">
        <v>4.5999999999999996</v>
      </c>
      <c r="C4" s="25" t="s">
        <v>29</v>
      </c>
      <c r="D4" s="26">
        <v>5.8</v>
      </c>
      <c r="E4" s="26">
        <v>8.1999999999999993</v>
      </c>
      <c r="F4" s="26">
        <v>8.1999999999999993</v>
      </c>
      <c r="G4" s="26">
        <v>0.6</v>
      </c>
      <c r="H4" s="26">
        <v>8.1</v>
      </c>
      <c r="I4" s="26">
        <v>4.5999999999999996</v>
      </c>
      <c r="J4" s="26">
        <v>4.2</v>
      </c>
      <c r="K4" s="26">
        <v>1.2</v>
      </c>
      <c r="L4" s="26">
        <v>7</v>
      </c>
      <c r="M4" s="26">
        <v>3</v>
      </c>
      <c r="N4" s="26">
        <v>6.1</v>
      </c>
      <c r="O4" s="26">
        <v>8.1999999999999993</v>
      </c>
      <c r="P4" s="26">
        <v>4.2</v>
      </c>
      <c r="Q4" s="26">
        <v>7.1</v>
      </c>
      <c r="R4" s="26">
        <v>1.2</v>
      </c>
      <c r="S4" s="26">
        <v>7.6</v>
      </c>
      <c r="T4" s="26">
        <v>6.4</v>
      </c>
      <c r="U4" s="26">
        <v>8.8000000000000007</v>
      </c>
      <c r="V4" s="26">
        <v>6.1</v>
      </c>
      <c r="W4" s="26">
        <v>2.4</v>
      </c>
      <c r="X4" s="26">
        <v>5.2</v>
      </c>
      <c r="Y4" s="26">
        <v>8.6</v>
      </c>
      <c r="Z4" s="26">
        <v>4</v>
      </c>
      <c r="AA4" s="26">
        <v>8.1999999999999993</v>
      </c>
      <c r="AB4" s="26">
        <v>2.2000000000000002</v>
      </c>
      <c r="AC4" s="26">
        <v>6.6</v>
      </c>
      <c r="AD4" s="26">
        <v>9.1</v>
      </c>
      <c r="AE4" s="26">
        <v>3.8</v>
      </c>
      <c r="AF4" s="26">
        <v>5.6</v>
      </c>
    </row>
    <row r="5" spans="1:32" ht="15.75" customHeight="1" x14ac:dyDescent="0.2">
      <c r="A5" s="22" t="s">
        <v>30</v>
      </c>
      <c r="B5" s="27">
        <v>2.1</v>
      </c>
      <c r="C5" s="26">
        <v>5.8</v>
      </c>
      <c r="D5" s="25" t="s">
        <v>30</v>
      </c>
      <c r="E5" s="26">
        <v>10.9</v>
      </c>
      <c r="F5" s="26">
        <v>10.9</v>
      </c>
      <c r="G5" s="26">
        <v>6.3</v>
      </c>
      <c r="H5" s="26">
        <v>3.6</v>
      </c>
      <c r="I5" s="26">
        <v>2</v>
      </c>
      <c r="J5" s="26">
        <v>6.9</v>
      </c>
      <c r="K5" s="26">
        <v>5.4</v>
      </c>
      <c r="L5" s="26">
        <v>2.7</v>
      </c>
      <c r="M5" s="26">
        <v>2.8</v>
      </c>
      <c r="N5" s="26">
        <v>1.9</v>
      </c>
      <c r="O5" s="26">
        <v>2.6</v>
      </c>
      <c r="P5" s="26">
        <v>6.9</v>
      </c>
      <c r="Q5" s="26">
        <v>1.1000000000000001</v>
      </c>
      <c r="R5" s="26">
        <v>6.2</v>
      </c>
      <c r="S5" s="26">
        <v>2.4</v>
      </c>
      <c r="T5" s="26">
        <v>9.4</v>
      </c>
      <c r="U5" s="26">
        <v>2.6</v>
      </c>
      <c r="V5" s="26">
        <v>10.4</v>
      </c>
      <c r="W5" s="26">
        <v>5.9</v>
      </c>
      <c r="X5" s="26">
        <v>0.9</v>
      </c>
      <c r="Y5" s="26">
        <v>2.2999999999999998</v>
      </c>
      <c r="Z5" s="26">
        <v>3.3</v>
      </c>
      <c r="AA5" s="26">
        <v>2.1</v>
      </c>
      <c r="AB5" s="26">
        <v>3.7</v>
      </c>
      <c r="AC5" s="26">
        <v>3.3</v>
      </c>
      <c r="AD5" s="26">
        <v>3.5</v>
      </c>
      <c r="AE5" s="26">
        <v>3</v>
      </c>
      <c r="AF5" s="26">
        <v>1.8</v>
      </c>
    </row>
    <row r="6" spans="1:32" ht="15.75" customHeight="1" x14ac:dyDescent="0.2">
      <c r="A6" s="22" t="s">
        <v>31</v>
      </c>
      <c r="B6" s="26">
        <v>10</v>
      </c>
      <c r="C6" s="27">
        <v>8.1999999999999993</v>
      </c>
      <c r="D6" s="27">
        <v>10.9</v>
      </c>
      <c r="E6" s="25" t="s">
        <v>31</v>
      </c>
      <c r="F6" s="27" t="s">
        <v>32</v>
      </c>
      <c r="G6" s="26">
        <v>7.8</v>
      </c>
      <c r="H6" s="26">
        <v>14</v>
      </c>
      <c r="I6" s="26">
        <v>10.3</v>
      </c>
      <c r="J6" s="26">
        <v>4.5</v>
      </c>
      <c r="K6" s="26">
        <v>9.1</v>
      </c>
      <c r="L6" s="26">
        <v>13.4</v>
      </c>
      <c r="M6" s="26">
        <v>9.4</v>
      </c>
      <c r="N6" s="26">
        <v>9.6</v>
      </c>
      <c r="O6" s="26">
        <v>11.3</v>
      </c>
      <c r="P6" s="26">
        <v>4.5999999999999996</v>
      </c>
      <c r="Q6" s="26">
        <v>10.3</v>
      </c>
      <c r="R6" s="26">
        <v>8.1</v>
      </c>
      <c r="S6" s="26">
        <v>10.7</v>
      </c>
      <c r="T6" s="26">
        <v>2</v>
      </c>
      <c r="U6" s="26">
        <v>13.5</v>
      </c>
      <c r="V6" s="26">
        <v>1.8</v>
      </c>
      <c r="W6" s="26">
        <v>6.2</v>
      </c>
      <c r="X6" s="26">
        <v>10.199999999999999</v>
      </c>
      <c r="Y6" s="26">
        <v>12.4</v>
      </c>
      <c r="Z6" s="26">
        <v>7.9</v>
      </c>
      <c r="AA6" s="26">
        <v>12.8</v>
      </c>
      <c r="AB6" s="26">
        <v>10.3</v>
      </c>
      <c r="AC6" s="26">
        <v>13.5</v>
      </c>
      <c r="AD6" s="26">
        <v>12.2</v>
      </c>
      <c r="AE6" s="26">
        <v>11</v>
      </c>
      <c r="AF6" s="26">
        <v>9.3000000000000007</v>
      </c>
    </row>
    <row r="7" spans="1:32" ht="14.25" customHeight="1" x14ac:dyDescent="0.2">
      <c r="A7" s="22" t="s">
        <v>32</v>
      </c>
      <c r="B7" s="26">
        <v>10</v>
      </c>
      <c r="C7" s="27">
        <v>8.1999999999999993</v>
      </c>
      <c r="D7" s="27">
        <v>10.9</v>
      </c>
      <c r="E7" s="28" t="s">
        <v>31</v>
      </c>
      <c r="F7" s="25" t="s">
        <v>32</v>
      </c>
      <c r="G7" s="26">
        <v>7.8</v>
      </c>
      <c r="H7" s="26">
        <v>14</v>
      </c>
      <c r="I7" s="26">
        <v>10.3</v>
      </c>
      <c r="J7" s="26">
        <v>4.5</v>
      </c>
      <c r="K7" s="26">
        <v>9.1</v>
      </c>
      <c r="L7" s="26">
        <v>13.4</v>
      </c>
      <c r="M7" s="26">
        <v>9.4</v>
      </c>
      <c r="N7" s="26">
        <v>9.6</v>
      </c>
      <c r="O7" s="26">
        <v>11.3</v>
      </c>
      <c r="P7" s="26">
        <v>4.5999999999999996</v>
      </c>
      <c r="Q7" s="26">
        <v>10.3</v>
      </c>
      <c r="R7" s="26">
        <v>8.1</v>
      </c>
      <c r="S7" s="26">
        <v>10.7</v>
      </c>
      <c r="T7" s="26">
        <v>2</v>
      </c>
      <c r="U7" s="26">
        <v>13.5</v>
      </c>
      <c r="V7" s="26">
        <v>1.8</v>
      </c>
      <c r="W7" s="26">
        <v>6.2</v>
      </c>
      <c r="X7" s="26">
        <v>10.199999999999999</v>
      </c>
      <c r="Y7" s="26">
        <v>12.4</v>
      </c>
      <c r="Z7" s="26">
        <v>7.9</v>
      </c>
      <c r="AA7" s="26">
        <v>12.8</v>
      </c>
      <c r="AB7" s="26">
        <v>10.3</v>
      </c>
      <c r="AC7" s="26">
        <v>13.5</v>
      </c>
      <c r="AD7" s="26">
        <v>12.2</v>
      </c>
      <c r="AE7" s="26">
        <v>11</v>
      </c>
      <c r="AF7" s="26">
        <v>9.3000000000000007</v>
      </c>
    </row>
    <row r="8" spans="1:32" ht="16.5" customHeight="1" x14ac:dyDescent="0.2">
      <c r="A8" s="22" t="s">
        <v>33</v>
      </c>
      <c r="B8" s="27">
        <v>5.2</v>
      </c>
      <c r="C8" s="27">
        <v>0.6</v>
      </c>
      <c r="D8" s="27">
        <v>6.3</v>
      </c>
      <c r="E8" s="27">
        <v>7.8</v>
      </c>
      <c r="F8" s="27">
        <v>7.8</v>
      </c>
      <c r="G8" s="29" t="s">
        <v>33</v>
      </c>
      <c r="H8" s="26">
        <v>8.6</v>
      </c>
      <c r="I8" s="26">
        <v>4.8</v>
      </c>
      <c r="J8" s="26">
        <v>3.6</v>
      </c>
      <c r="K8" s="26">
        <v>1.6</v>
      </c>
      <c r="L8" s="26">
        <v>7.4</v>
      </c>
      <c r="M8" s="26">
        <v>3.5</v>
      </c>
      <c r="N8" s="26">
        <v>6</v>
      </c>
      <c r="O8" s="26">
        <v>7.5</v>
      </c>
      <c r="P8" s="26">
        <v>3.7</v>
      </c>
      <c r="Q8" s="26">
        <v>6.6</v>
      </c>
      <c r="R8" s="26">
        <v>1.7</v>
      </c>
      <c r="S8" s="26">
        <v>6.9</v>
      </c>
      <c r="T8" s="26">
        <v>5.8</v>
      </c>
      <c r="U8" s="26">
        <v>9.8000000000000007</v>
      </c>
      <c r="V8" s="26">
        <v>5.6</v>
      </c>
      <c r="W8" s="26">
        <v>1.9</v>
      </c>
      <c r="X8" s="26">
        <v>6.5</v>
      </c>
      <c r="Y8" s="26">
        <v>8.8000000000000007</v>
      </c>
      <c r="Z8" s="26">
        <v>3.5</v>
      </c>
      <c r="AA8" s="26">
        <v>8.6</v>
      </c>
      <c r="AB8" s="26">
        <v>2.6</v>
      </c>
      <c r="AC8" s="26">
        <v>7.5</v>
      </c>
      <c r="AD8" s="26">
        <v>8.5</v>
      </c>
      <c r="AE8" s="26">
        <v>4</v>
      </c>
      <c r="AF8" s="26">
        <v>5.6</v>
      </c>
    </row>
    <row r="9" spans="1:32" ht="17.25" customHeight="1" x14ac:dyDescent="0.2">
      <c r="A9" s="22" t="s">
        <v>34</v>
      </c>
      <c r="B9" s="27">
        <v>5.2</v>
      </c>
      <c r="C9" s="26">
        <v>8.1</v>
      </c>
      <c r="D9" s="27">
        <v>3.6</v>
      </c>
      <c r="E9" s="26">
        <v>14</v>
      </c>
      <c r="F9" s="26">
        <v>14</v>
      </c>
      <c r="G9" s="26">
        <v>8.6</v>
      </c>
      <c r="H9" s="29" t="s">
        <v>34</v>
      </c>
      <c r="I9" s="26">
        <v>4.5999999999999996</v>
      </c>
      <c r="J9" s="26">
        <v>9.6999999999999993</v>
      </c>
      <c r="K9" s="26">
        <v>7.5</v>
      </c>
      <c r="L9" s="26">
        <v>2.4</v>
      </c>
      <c r="M9" s="26">
        <v>5.5</v>
      </c>
      <c r="N9" s="26">
        <v>4.5999999999999996</v>
      </c>
      <c r="O9" s="26">
        <v>2.7</v>
      </c>
      <c r="P9" s="26">
        <v>9.8000000000000007</v>
      </c>
      <c r="Q9" s="26">
        <v>4.0999999999999996</v>
      </c>
      <c r="R9" s="26">
        <v>9.1</v>
      </c>
      <c r="S9" s="26">
        <v>4.2</v>
      </c>
      <c r="T9" s="26">
        <v>12.2</v>
      </c>
      <c r="U9" s="26">
        <v>0.5</v>
      </c>
      <c r="V9" s="26">
        <v>13.1</v>
      </c>
      <c r="W9" s="26">
        <v>9.3000000000000007</v>
      </c>
      <c r="X9" s="26">
        <v>4.3</v>
      </c>
      <c r="Y9" s="26">
        <v>2.1</v>
      </c>
      <c r="Z9" s="26">
        <v>6.3</v>
      </c>
      <c r="AA9" s="26">
        <v>1.6</v>
      </c>
      <c r="AB9" s="26">
        <v>5.9</v>
      </c>
      <c r="AC9" s="26">
        <v>1.4</v>
      </c>
      <c r="AD9" s="26">
        <v>2.2999999999999998</v>
      </c>
      <c r="AE9" s="26">
        <v>5.4</v>
      </c>
      <c r="AF9" s="26">
        <v>5</v>
      </c>
    </row>
    <row r="10" spans="1:32" ht="15.75" customHeight="1" x14ac:dyDescent="0.2">
      <c r="A10" s="22" t="s">
        <v>35</v>
      </c>
      <c r="B10" s="27">
        <v>0.3</v>
      </c>
      <c r="C10" s="27">
        <v>4.5999999999999996</v>
      </c>
      <c r="D10" s="26">
        <v>2</v>
      </c>
      <c r="E10" s="27">
        <v>10.3</v>
      </c>
      <c r="F10" s="27">
        <v>10.3</v>
      </c>
      <c r="G10" s="26">
        <v>4.8</v>
      </c>
      <c r="H10" s="26">
        <v>4.5999999999999996</v>
      </c>
      <c r="I10" s="29" t="s">
        <v>35</v>
      </c>
      <c r="J10" s="26">
        <v>6.2</v>
      </c>
      <c r="K10" s="26">
        <v>3.3</v>
      </c>
      <c r="L10" s="26">
        <v>4</v>
      </c>
      <c r="M10" s="26">
        <v>1.3</v>
      </c>
      <c r="N10" s="26">
        <v>2</v>
      </c>
      <c r="O10" s="26">
        <v>4.5</v>
      </c>
      <c r="P10" s="26">
        <v>6.3</v>
      </c>
      <c r="Q10" s="26">
        <v>3</v>
      </c>
      <c r="R10" s="26">
        <v>4.9000000000000004</v>
      </c>
      <c r="S10" s="26">
        <v>3.8</v>
      </c>
      <c r="T10" s="26">
        <v>8.6999999999999993</v>
      </c>
      <c r="U10" s="26">
        <v>4</v>
      </c>
      <c r="V10" s="26">
        <v>9.6</v>
      </c>
      <c r="W10" s="26">
        <v>4.9000000000000004</v>
      </c>
      <c r="X10" s="26">
        <v>1.2</v>
      </c>
      <c r="Y10" s="26">
        <v>3.6</v>
      </c>
      <c r="Z10" s="26">
        <v>2.6</v>
      </c>
      <c r="AA10" s="26">
        <v>3.5</v>
      </c>
      <c r="AB10" s="26">
        <v>1.8</v>
      </c>
      <c r="AC10" s="26">
        <v>4.2</v>
      </c>
      <c r="AD10" s="26">
        <v>5.5</v>
      </c>
      <c r="AE10" s="26">
        <v>1.2</v>
      </c>
      <c r="AF10" s="26">
        <v>1.2</v>
      </c>
    </row>
    <row r="11" spans="1:32" ht="15.75" customHeight="1" x14ac:dyDescent="0.2">
      <c r="A11" s="22" t="s">
        <v>36</v>
      </c>
      <c r="B11" s="27">
        <v>5.9</v>
      </c>
      <c r="C11" s="26">
        <v>4.2</v>
      </c>
      <c r="D11" s="27">
        <v>6.9</v>
      </c>
      <c r="E11" s="26">
        <v>4.5</v>
      </c>
      <c r="F11" s="26">
        <v>4.5</v>
      </c>
      <c r="G11" s="26">
        <v>3.6</v>
      </c>
      <c r="H11" s="26">
        <v>9.6999999999999993</v>
      </c>
      <c r="I11" s="26">
        <v>6.2</v>
      </c>
      <c r="J11" s="29" t="s">
        <v>36</v>
      </c>
      <c r="K11" s="26">
        <v>5</v>
      </c>
      <c r="L11" s="26">
        <v>9.1999999999999993</v>
      </c>
      <c r="M11" s="26">
        <v>5.2</v>
      </c>
      <c r="N11" s="26">
        <v>5.5</v>
      </c>
      <c r="O11" s="26">
        <v>7.1</v>
      </c>
      <c r="P11" s="26">
        <v>0.4</v>
      </c>
      <c r="Q11" s="26">
        <v>6.2</v>
      </c>
      <c r="R11" s="26">
        <v>3.8</v>
      </c>
      <c r="S11" s="26">
        <v>6.4</v>
      </c>
      <c r="T11" s="26">
        <v>2.8</v>
      </c>
      <c r="U11" s="26">
        <v>9.4</v>
      </c>
      <c r="V11" s="26">
        <v>3.7</v>
      </c>
      <c r="W11" s="26">
        <v>2.1</v>
      </c>
      <c r="X11" s="26">
        <v>6.1</v>
      </c>
      <c r="Y11" s="26">
        <v>8.3000000000000007</v>
      </c>
      <c r="Z11" s="26">
        <v>3.8</v>
      </c>
      <c r="AA11" s="26">
        <v>8.6999999999999993</v>
      </c>
      <c r="AB11" s="26">
        <v>6.2</v>
      </c>
      <c r="AC11" s="26">
        <v>9.4</v>
      </c>
      <c r="AD11" s="26">
        <v>8.1</v>
      </c>
      <c r="AE11" s="26">
        <v>6.9</v>
      </c>
      <c r="AF11" s="26">
        <v>5.2</v>
      </c>
    </row>
    <row r="12" spans="1:32" ht="15" customHeight="1" x14ac:dyDescent="0.2">
      <c r="A12" s="22" t="s">
        <v>37</v>
      </c>
      <c r="B12" s="26">
        <v>4.2</v>
      </c>
      <c r="C12" s="26">
        <v>1.2</v>
      </c>
      <c r="D12" s="27">
        <v>5.4</v>
      </c>
      <c r="E12" s="26">
        <v>9.1</v>
      </c>
      <c r="F12" s="26">
        <v>9.1</v>
      </c>
      <c r="G12" s="26">
        <v>1.6</v>
      </c>
      <c r="H12" s="26">
        <v>7.5</v>
      </c>
      <c r="I12" s="26">
        <v>3.3</v>
      </c>
      <c r="J12" s="26">
        <v>5</v>
      </c>
      <c r="K12" s="29" t="s">
        <v>37</v>
      </c>
      <c r="L12" s="26">
        <v>7.4</v>
      </c>
      <c r="M12" s="26">
        <v>2</v>
      </c>
      <c r="N12" s="26">
        <v>4.8</v>
      </c>
      <c r="O12" s="26">
        <v>7.5</v>
      </c>
      <c r="P12" s="26">
        <v>5.0999999999999996</v>
      </c>
      <c r="Q12" s="26">
        <v>5.9</v>
      </c>
      <c r="R12" s="26">
        <v>1.8</v>
      </c>
      <c r="S12" s="26">
        <v>6.8</v>
      </c>
      <c r="T12" s="26">
        <v>7.2</v>
      </c>
      <c r="U12" s="26">
        <v>6.9</v>
      </c>
      <c r="V12" s="26">
        <v>7</v>
      </c>
      <c r="W12" s="26">
        <v>3.3</v>
      </c>
      <c r="X12" s="26">
        <v>4.0999999999999996</v>
      </c>
      <c r="Y12" s="26">
        <v>6.6</v>
      </c>
      <c r="Z12" s="26">
        <v>2.9</v>
      </c>
      <c r="AA12" s="26">
        <v>6.4</v>
      </c>
      <c r="AB12" s="26">
        <v>1.8</v>
      </c>
      <c r="AC12" s="26">
        <v>6.5</v>
      </c>
      <c r="AD12" s="26">
        <v>8.5</v>
      </c>
      <c r="AE12" s="26">
        <v>3.2</v>
      </c>
      <c r="AF12" s="26">
        <v>4.3</v>
      </c>
    </row>
    <row r="13" spans="1:32" ht="15" customHeight="1" x14ac:dyDescent="0.2">
      <c r="A13" s="22" t="s">
        <v>38</v>
      </c>
      <c r="B13" s="27">
        <v>4.3</v>
      </c>
      <c r="C13" s="26">
        <v>7</v>
      </c>
      <c r="D13" s="27">
        <v>2.7</v>
      </c>
      <c r="E13" s="27">
        <v>13.4</v>
      </c>
      <c r="F13" s="27">
        <v>13.4</v>
      </c>
      <c r="G13" s="26">
        <v>7.4</v>
      </c>
      <c r="H13" s="26">
        <v>2.4</v>
      </c>
      <c r="I13" s="26">
        <v>4</v>
      </c>
      <c r="J13" s="26">
        <v>9.1999999999999993</v>
      </c>
      <c r="K13" s="26">
        <v>7.4</v>
      </c>
      <c r="L13" s="29" t="s">
        <v>38</v>
      </c>
      <c r="M13" s="26">
        <v>5.3</v>
      </c>
      <c r="N13" s="26">
        <v>4</v>
      </c>
      <c r="O13" s="26">
        <v>2.2999999999999998</v>
      </c>
      <c r="P13" s="26">
        <v>9.4</v>
      </c>
      <c r="Q13" s="26">
        <v>3.3</v>
      </c>
      <c r="R13" s="26">
        <v>7.2</v>
      </c>
      <c r="S13" s="26">
        <v>3.9</v>
      </c>
      <c r="T13" s="26">
        <v>12.7</v>
      </c>
      <c r="U13" s="26">
        <v>1.9</v>
      </c>
      <c r="V13" s="26">
        <v>12.4</v>
      </c>
      <c r="W13" s="26">
        <v>8.9</v>
      </c>
      <c r="X13" s="26">
        <v>4.0999999999999996</v>
      </c>
      <c r="Y13" s="26">
        <v>1.9</v>
      </c>
      <c r="Z13" s="26">
        <v>5.8</v>
      </c>
      <c r="AA13" s="26">
        <v>0.7</v>
      </c>
      <c r="AB13" s="26">
        <v>4.7</v>
      </c>
      <c r="AC13" s="26">
        <v>0.8</v>
      </c>
      <c r="AD13" s="26">
        <v>3.1</v>
      </c>
      <c r="AE13" s="26">
        <v>4.2</v>
      </c>
      <c r="AF13" s="26">
        <v>4.4000000000000004</v>
      </c>
    </row>
    <row r="14" spans="1:32" ht="16.5" customHeight="1" x14ac:dyDescent="0.2">
      <c r="A14" s="22" t="s">
        <v>39</v>
      </c>
      <c r="B14" s="27">
        <v>1.6</v>
      </c>
      <c r="C14" s="26">
        <v>3</v>
      </c>
      <c r="D14" s="27">
        <v>2.8</v>
      </c>
      <c r="E14" s="26">
        <v>9.4</v>
      </c>
      <c r="F14" s="26">
        <v>9.4</v>
      </c>
      <c r="G14" s="26">
        <v>3.5</v>
      </c>
      <c r="H14" s="26">
        <v>5.5</v>
      </c>
      <c r="I14" s="26">
        <v>1.3</v>
      </c>
      <c r="J14" s="26">
        <v>5.2</v>
      </c>
      <c r="K14" s="26">
        <v>2</v>
      </c>
      <c r="L14" s="26">
        <v>5.3</v>
      </c>
      <c r="M14" s="29" t="s">
        <v>39</v>
      </c>
      <c r="N14" s="26">
        <v>3.4</v>
      </c>
      <c r="O14" s="26">
        <v>5.5</v>
      </c>
      <c r="P14" s="26">
        <v>5.8</v>
      </c>
      <c r="Q14" s="26">
        <v>4.4000000000000004</v>
      </c>
      <c r="R14" s="26">
        <v>3.6</v>
      </c>
      <c r="S14" s="26">
        <v>5.5</v>
      </c>
      <c r="T14" s="26">
        <v>8.1999999999999993</v>
      </c>
      <c r="U14" s="26">
        <v>5.4</v>
      </c>
      <c r="V14" s="26">
        <v>8.8000000000000007</v>
      </c>
      <c r="W14" s="26">
        <v>5.0999999999999996</v>
      </c>
      <c r="X14" s="26">
        <v>2.6</v>
      </c>
      <c r="Y14" s="26">
        <v>5.0999999999999996</v>
      </c>
      <c r="Z14" s="26">
        <v>2</v>
      </c>
      <c r="AA14" s="26">
        <v>4.9000000000000004</v>
      </c>
      <c r="AB14" s="26">
        <v>1</v>
      </c>
      <c r="AC14" s="26">
        <v>5.6</v>
      </c>
      <c r="AD14" s="26">
        <v>6.5</v>
      </c>
      <c r="AE14" s="26">
        <v>1.6</v>
      </c>
      <c r="AF14" s="26">
        <v>3</v>
      </c>
    </row>
    <row r="15" spans="1:32" ht="16.5" customHeight="1" x14ac:dyDescent="0.2">
      <c r="A15" s="22" t="s">
        <v>40</v>
      </c>
      <c r="B15" s="27">
        <v>1.7</v>
      </c>
      <c r="C15" s="27">
        <v>6.1</v>
      </c>
      <c r="D15" s="27">
        <v>1.9</v>
      </c>
      <c r="E15" s="27">
        <v>9.6</v>
      </c>
      <c r="F15" s="27">
        <v>9.6</v>
      </c>
      <c r="G15" s="26">
        <v>6</v>
      </c>
      <c r="H15" s="26">
        <v>4.5999999999999996</v>
      </c>
      <c r="I15" s="26">
        <v>2</v>
      </c>
      <c r="J15" s="26">
        <v>5.5</v>
      </c>
      <c r="K15" s="26">
        <v>4.8</v>
      </c>
      <c r="L15" s="26">
        <v>4</v>
      </c>
      <c r="M15" s="26">
        <v>3.4</v>
      </c>
      <c r="N15" s="29" t="s">
        <v>40</v>
      </c>
      <c r="O15" s="26">
        <v>2.8</v>
      </c>
      <c r="P15" s="26">
        <v>5.8</v>
      </c>
      <c r="Q15" s="26">
        <v>1.3</v>
      </c>
      <c r="R15" s="26">
        <v>6.7</v>
      </c>
      <c r="S15" s="26">
        <v>1.7</v>
      </c>
      <c r="T15" s="26">
        <v>8.1999999999999993</v>
      </c>
      <c r="U15" s="26">
        <v>3.7</v>
      </c>
      <c r="V15" s="26">
        <v>9.1</v>
      </c>
      <c r="W15" s="26">
        <v>5.2</v>
      </c>
      <c r="X15" s="26">
        <v>0.8</v>
      </c>
      <c r="Y15" s="26">
        <v>3.4</v>
      </c>
      <c r="Z15" s="26">
        <v>2.2000000000000002</v>
      </c>
      <c r="AA15" s="26">
        <v>3.2</v>
      </c>
      <c r="AB15" s="26">
        <v>3.6</v>
      </c>
      <c r="AC15" s="26">
        <v>3.9</v>
      </c>
      <c r="AD15" s="26">
        <v>3.9</v>
      </c>
      <c r="AE15" s="26">
        <v>3.1</v>
      </c>
      <c r="AF15" s="26">
        <v>0.8</v>
      </c>
    </row>
    <row r="16" spans="1:32" ht="16.5" customHeight="1" x14ac:dyDescent="0.2">
      <c r="A16" s="22" t="s">
        <v>41</v>
      </c>
      <c r="B16" s="27">
        <v>4.4000000000000004</v>
      </c>
      <c r="C16" s="27">
        <v>8.1999999999999993</v>
      </c>
      <c r="D16" s="27">
        <v>2.6</v>
      </c>
      <c r="E16" s="27">
        <v>11.3</v>
      </c>
      <c r="F16" s="27">
        <v>11.3</v>
      </c>
      <c r="G16" s="26">
        <v>7.5</v>
      </c>
      <c r="H16" s="26">
        <v>2.7</v>
      </c>
      <c r="I16" s="26">
        <v>4.5</v>
      </c>
      <c r="J16" s="26">
        <v>7.1</v>
      </c>
      <c r="K16" s="26">
        <v>7.5</v>
      </c>
      <c r="L16" s="26">
        <v>2.2999999999999998</v>
      </c>
      <c r="M16" s="26">
        <v>5.5</v>
      </c>
      <c r="N16" s="26">
        <v>2.8</v>
      </c>
      <c r="O16" s="29" t="s">
        <v>41</v>
      </c>
      <c r="P16" s="26">
        <v>7.2</v>
      </c>
      <c r="Q16" s="26">
        <v>1.5</v>
      </c>
      <c r="R16" s="26">
        <v>8.4</v>
      </c>
      <c r="S16" s="26">
        <v>1.6</v>
      </c>
      <c r="T16" s="26">
        <v>9.6</v>
      </c>
      <c r="U16" s="26">
        <v>2.2999999999999998</v>
      </c>
      <c r="V16" s="26">
        <v>10.5</v>
      </c>
      <c r="W16" s="26">
        <v>6.7</v>
      </c>
      <c r="X16" s="26">
        <v>3.5</v>
      </c>
      <c r="Y16" s="26">
        <v>1</v>
      </c>
      <c r="Z16" s="26">
        <v>4.4000000000000004</v>
      </c>
      <c r="AA16" s="26">
        <v>1.9</v>
      </c>
      <c r="AB16" s="26">
        <v>6.2</v>
      </c>
      <c r="AC16" s="26">
        <v>2.6</v>
      </c>
      <c r="AD16" s="26">
        <v>1.3</v>
      </c>
      <c r="AE16" s="26">
        <v>4.7</v>
      </c>
      <c r="AF16" s="26">
        <v>3</v>
      </c>
    </row>
    <row r="17" spans="1:32" ht="15.75" customHeight="1" x14ac:dyDescent="0.2">
      <c r="A17" s="22" t="s">
        <v>42</v>
      </c>
      <c r="B17" s="26">
        <v>6</v>
      </c>
      <c r="C17" s="26">
        <v>4.2</v>
      </c>
      <c r="D17" s="26">
        <v>6.9</v>
      </c>
      <c r="E17" s="26">
        <v>4.5999999999999996</v>
      </c>
      <c r="F17" s="27">
        <v>4.5999999999999996</v>
      </c>
      <c r="G17" s="26">
        <v>3.7</v>
      </c>
      <c r="H17" s="26">
        <v>9.8000000000000007</v>
      </c>
      <c r="I17" s="26">
        <v>6.3</v>
      </c>
      <c r="J17" s="26">
        <v>0.4</v>
      </c>
      <c r="K17" s="26">
        <v>5.0999999999999996</v>
      </c>
      <c r="L17" s="26">
        <v>9.4</v>
      </c>
      <c r="M17" s="26">
        <v>5.8</v>
      </c>
      <c r="N17" s="26">
        <v>5.8</v>
      </c>
      <c r="O17" s="26">
        <v>7.2</v>
      </c>
      <c r="P17" s="29" t="s">
        <v>42</v>
      </c>
      <c r="Q17" s="26">
        <v>6.2</v>
      </c>
      <c r="R17" s="26">
        <v>3.9</v>
      </c>
      <c r="S17" s="26">
        <v>6.5</v>
      </c>
      <c r="T17" s="26">
        <v>2.9</v>
      </c>
      <c r="U17" s="26">
        <v>9.5</v>
      </c>
      <c r="V17" s="26">
        <v>3.9</v>
      </c>
      <c r="W17" s="26">
        <v>2.2000000000000002</v>
      </c>
      <c r="X17" s="26">
        <v>6.1</v>
      </c>
      <c r="Y17" s="26">
        <v>8.4</v>
      </c>
      <c r="Z17" s="26">
        <v>3.9</v>
      </c>
      <c r="AA17" s="26">
        <v>8.8000000000000007</v>
      </c>
      <c r="AB17" s="26">
        <v>6.3</v>
      </c>
      <c r="AC17" s="26">
        <v>9.5</v>
      </c>
      <c r="AD17" s="26">
        <v>8.1999999999999993</v>
      </c>
      <c r="AE17" s="26">
        <v>7</v>
      </c>
      <c r="AF17" s="26">
        <v>5.3</v>
      </c>
    </row>
    <row r="18" spans="1:32" ht="16.5" customHeight="1" x14ac:dyDescent="0.2">
      <c r="A18" s="22" t="s">
        <v>43</v>
      </c>
      <c r="B18" s="27">
        <v>2.9</v>
      </c>
      <c r="C18" s="26">
        <v>7.1</v>
      </c>
      <c r="D18" s="26">
        <v>1.1000000000000001</v>
      </c>
      <c r="E18" s="26">
        <v>10.3</v>
      </c>
      <c r="F18" s="26">
        <v>10.3</v>
      </c>
      <c r="G18" s="26">
        <v>6.6</v>
      </c>
      <c r="H18" s="26">
        <v>4.0999999999999996</v>
      </c>
      <c r="I18" s="26">
        <v>3</v>
      </c>
      <c r="J18" s="26">
        <v>6.2</v>
      </c>
      <c r="K18" s="26">
        <v>5.9</v>
      </c>
      <c r="L18" s="26">
        <v>3.3</v>
      </c>
      <c r="M18" s="26">
        <v>4.4000000000000004</v>
      </c>
      <c r="N18" s="27">
        <v>1.3</v>
      </c>
      <c r="O18" s="27">
        <v>1.5</v>
      </c>
      <c r="P18" s="26">
        <v>6.2</v>
      </c>
      <c r="Q18" s="25" t="s">
        <v>43</v>
      </c>
      <c r="R18" s="26">
        <v>7.5</v>
      </c>
      <c r="S18" s="26">
        <v>1.2</v>
      </c>
      <c r="T18" s="26">
        <v>8.6999999999999993</v>
      </c>
      <c r="U18" s="26">
        <v>3.3</v>
      </c>
      <c r="V18" s="26">
        <v>9.6</v>
      </c>
      <c r="W18" s="26">
        <v>5.7</v>
      </c>
      <c r="X18" s="26">
        <v>2.2999999999999998</v>
      </c>
      <c r="Y18" s="26">
        <v>2.7</v>
      </c>
      <c r="Z18" s="26">
        <v>3.3</v>
      </c>
      <c r="AA18" s="26">
        <v>2.8</v>
      </c>
      <c r="AB18" s="26">
        <v>4.4000000000000004</v>
      </c>
      <c r="AC18" s="26">
        <v>3.5</v>
      </c>
      <c r="AD18" s="26">
        <v>2.5</v>
      </c>
      <c r="AE18" s="26">
        <v>3.8</v>
      </c>
      <c r="AF18" s="26">
        <v>1.9</v>
      </c>
    </row>
    <row r="19" spans="1:32" ht="15.75" customHeight="1" x14ac:dyDescent="0.2">
      <c r="A19" s="22" t="s">
        <v>44</v>
      </c>
      <c r="B19" s="26">
        <v>5</v>
      </c>
      <c r="C19" s="26">
        <v>1.2</v>
      </c>
      <c r="D19" s="26">
        <v>6.2</v>
      </c>
      <c r="E19" s="26">
        <v>8.1</v>
      </c>
      <c r="F19" s="27">
        <v>8.1</v>
      </c>
      <c r="G19" s="26">
        <v>1.7</v>
      </c>
      <c r="H19" s="26">
        <v>9.1</v>
      </c>
      <c r="I19" s="26">
        <v>4.9000000000000004</v>
      </c>
      <c r="J19" s="26">
        <v>3.8</v>
      </c>
      <c r="K19" s="26">
        <v>1.8</v>
      </c>
      <c r="L19" s="26">
        <v>7.2</v>
      </c>
      <c r="M19" s="27">
        <v>3.6</v>
      </c>
      <c r="N19" s="27">
        <v>6.7</v>
      </c>
      <c r="O19" s="27">
        <v>8.4</v>
      </c>
      <c r="P19" s="26">
        <v>3.9</v>
      </c>
      <c r="Q19" s="27">
        <v>7.5</v>
      </c>
      <c r="R19" s="29" t="s">
        <v>44</v>
      </c>
      <c r="S19" s="26">
        <v>7.6</v>
      </c>
      <c r="T19" s="26">
        <v>6</v>
      </c>
      <c r="U19" s="26">
        <v>8.5</v>
      </c>
      <c r="V19" s="26">
        <v>5.8</v>
      </c>
      <c r="W19" s="26">
        <v>2.6</v>
      </c>
      <c r="X19" s="26">
        <v>5.7</v>
      </c>
      <c r="Y19" s="26">
        <v>7.8</v>
      </c>
      <c r="Z19" s="26">
        <v>4.2</v>
      </c>
      <c r="AA19" s="26">
        <v>8.6999999999999993</v>
      </c>
      <c r="AB19" s="26">
        <v>2.8</v>
      </c>
      <c r="AC19" s="26">
        <v>7.6</v>
      </c>
      <c r="AD19" s="26">
        <v>9.3000000000000007</v>
      </c>
      <c r="AE19" s="26">
        <v>4.0999999999999996</v>
      </c>
      <c r="AF19" s="26">
        <v>5.8</v>
      </c>
    </row>
    <row r="20" spans="1:32" ht="16.5" customHeight="1" x14ac:dyDescent="0.2">
      <c r="A20" s="22" t="s">
        <v>45</v>
      </c>
      <c r="B20" s="27">
        <v>3.7</v>
      </c>
      <c r="C20" s="26">
        <v>7.6</v>
      </c>
      <c r="D20" s="26">
        <v>2.4</v>
      </c>
      <c r="E20" s="26">
        <v>10.7</v>
      </c>
      <c r="F20" s="26">
        <v>10.7</v>
      </c>
      <c r="G20" s="26">
        <v>6.9</v>
      </c>
      <c r="H20" s="26">
        <v>4.2</v>
      </c>
      <c r="I20" s="26">
        <v>3.8</v>
      </c>
      <c r="J20" s="26">
        <v>6.4</v>
      </c>
      <c r="K20" s="26">
        <v>6.8</v>
      </c>
      <c r="L20" s="26">
        <v>3.9</v>
      </c>
      <c r="M20" s="27">
        <v>5.5</v>
      </c>
      <c r="N20" s="27">
        <v>1.7</v>
      </c>
      <c r="O20" s="27">
        <v>1.6</v>
      </c>
      <c r="P20" s="26">
        <v>6.5</v>
      </c>
      <c r="Q20" s="27">
        <v>1.2</v>
      </c>
      <c r="R20" s="26">
        <v>7.6</v>
      </c>
      <c r="S20" s="29" t="s">
        <v>45</v>
      </c>
      <c r="T20" s="26">
        <v>8.9</v>
      </c>
      <c r="U20" s="26">
        <v>3.9</v>
      </c>
      <c r="V20" s="26">
        <v>9.8000000000000007</v>
      </c>
      <c r="W20" s="26">
        <v>6</v>
      </c>
      <c r="X20" s="26">
        <v>2.8</v>
      </c>
      <c r="Y20" s="26">
        <v>2.8</v>
      </c>
      <c r="Z20" s="26">
        <v>3.7</v>
      </c>
      <c r="AA20" s="26">
        <v>3.8</v>
      </c>
      <c r="AB20" s="26">
        <v>5.5</v>
      </c>
      <c r="AC20" s="26">
        <v>4.5</v>
      </c>
      <c r="AD20" s="26">
        <v>2.6</v>
      </c>
      <c r="AE20" s="26">
        <v>4.5999999999999996</v>
      </c>
      <c r="AF20" s="26">
        <v>2.2999999999999998</v>
      </c>
    </row>
    <row r="21" spans="1:32" ht="16.5" customHeight="1" x14ac:dyDescent="0.2">
      <c r="A21" s="22" t="s">
        <v>46</v>
      </c>
      <c r="B21" s="27">
        <v>8.4</v>
      </c>
      <c r="C21" s="26">
        <v>6.4</v>
      </c>
      <c r="D21" s="26">
        <v>9.4</v>
      </c>
      <c r="E21" s="26">
        <v>2</v>
      </c>
      <c r="F21" s="27">
        <v>2</v>
      </c>
      <c r="G21" s="26">
        <v>5.8</v>
      </c>
      <c r="H21" s="26">
        <v>12.2</v>
      </c>
      <c r="I21" s="26">
        <v>8.6999999999999993</v>
      </c>
      <c r="J21" s="26">
        <v>2.8</v>
      </c>
      <c r="K21" s="26">
        <v>7.2</v>
      </c>
      <c r="L21" s="26">
        <v>12.7</v>
      </c>
      <c r="M21" s="27">
        <v>8.1999999999999993</v>
      </c>
      <c r="N21" s="27">
        <v>8.1999999999999993</v>
      </c>
      <c r="O21" s="27">
        <v>9.6</v>
      </c>
      <c r="P21" s="26">
        <v>2.9</v>
      </c>
      <c r="Q21" s="27">
        <v>8.6999999999999993</v>
      </c>
      <c r="R21" s="26">
        <v>6</v>
      </c>
      <c r="S21" s="26">
        <v>8.9</v>
      </c>
      <c r="T21" s="29" t="s">
        <v>46</v>
      </c>
      <c r="U21" s="26">
        <v>11.9</v>
      </c>
      <c r="V21" s="26">
        <v>1.7</v>
      </c>
      <c r="W21" s="26">
        <v>4.5999999999999996</v>
      </c>
      <c r="X21" s="26">
        <v>8.6</v>
      </c>
      <c r="Y21" s="26">
        <v>10.8</v>
      </c>
      <c r="Z21" s="26">
        <v>6.3</v>
      </c>
      <c r="AA21" s="26">
        <v>11.2</v>
      </c>
      <c r="AB21" s="26">
        <v>8.6999999999999993</v>
      </c>
      <c r="AC21" s="26">
        <v>11.9</v>
      </c>
      <c r="AD21" s="26">
        <v>10.6</v>
      </c>
      <c r="AE21" s="26">
        <v>9.4</v>
      </c>
      <c r="AF21" s="26">
        <v>7.7</v>
      </c>
    </row>
    <row r="22" spans="1:32" ht="16.5" customHeight="1" x14ac:dyDescent="0.2">
      <c r="A22" s="22" t="s">
        <v>47</v>
      </c>
      <c r="B22" s="27">
        <v>4.2</v>
      </c>
      <c r="C22" s="26">
        <v>8.8000000000000007</v>
      </c>
      <c r="D22" s="26">
        <v>2.6</v>
      </c>
      <c r="E22" s="26">
        <v>13.5</v>
      </c>
      <c r="F22" s="27">
        <v>13.5</v>
      </c>
      <c r="G22" s="26">
        <v>9.8000000000000007</v>
      </c>
      <c r="H22" s="26">
        <v>0.5</v>
      </c>
      <c r="I22" s="26">
        <v>4</v>
      </c>
      <c r="J22" s="26">
        <v>9.4</v>
      </c>
      <c r="K22" s="26">
        <v>6.9</v>
      </c>
      <c r="L22" s="26">
        <v>1.9</v>
      </c>
      <c r="M22" s="27">
        <v>5.4</v>
      </c>
      <c r="N22" s="27">
        <v>3.7</v>
      </c>
      <c r="O22" s="27">
        <v>2.2999999999999998</v>
      </c>
      <c r="P22" s="26">
        <v>9.5</v>
      </c>
      <c r="Q22" s="27">
        <v>3.3</v>
      </c>
      <c r="R22" s="26">
        <v>8.5</v>
      </c>
      <c r="S22" s="26">
        <v>3.9</v>
      </c>
      <c r="T22" s="26">
        <v>11.9</v>
      </c>
      <c r="U22" s="29" t="s">
        <v>47</v>
      </c>
      <c r="V22" s="26">
        <v>12.8</v>
      </c>
      <c r="W22" s="26">
        <v>9</v>
      </c>
      <c r="X22" s="26">
        <v>3.7</v>
      </c>
      <c r="Y22" s="26">
        <v>1.8</v>
      </c>
      <c r="Z22" s="26">
        <v>5.8</v>
      </c>
      <c r="AA22" s="26">
        <v>1</v>
      </c>
      <c r="AB22" s="26">
        <v>5.4</v>
      </c>
      <c r="AC22" s="26">
        <v>1.7</v>
      </c>
      <c r="AD22" s="26">
        <v>2</v>
      </c>
      <c r="AE22" s="26">
        <v>4.8</v>
      </c>
      <c r="AF22" s="26">
        <v>4.4000000000000004</v>
      </c>
    </row>
    <row r="23" spans="1:32" ht="16.5" customHeight="1" x14ac:dyDescent="0.2">
      <c r="A23" s="22" t="s">
        <v>48</v>
      </c>
      <c r="B23" s="27">
        <v>9.5</v>
      </c>
      <c r="C23" s="26">
        <v>6.1</v>
      </c>
      <c r="D23" s="26">
        <v>10.4</v>
      </c>
      <c r="E23" s="26">
        <v>1.8</v>
      </c>
      <c r="F23" s="27">
        <v>1.8</v>
      </c>
      <c r="G23" s="26">
        <v>5.6</v>
      </c>
      <c r="H23" s="26">
        <v>13.1</v>
      </c>
      <c r="I23" s="26">
        <v>9.6</v>
      </c>
      <c r="J23" s="26">
        <v>3.7</v>
      </c>
      <c r="K23" s="26">
        <v>7</v>
      </c>
      <c r="L23" s="26">
        <v>12.4</v>
      </c>
      <c r="M23" s="27">
        <v>8.8000000000000007</v>
      </c>
      <c r="N23" s="27">
        <v>9.1</v>
      </c>
      <c r="O23" s="27">
        <v>10.5</v>
      </c>
      <c r="P23" s="27">
        <v>3.9</v>
      </c>
      <c r="Q23" s="27">
        <v>9.6</v>
      </c>
      <c r="R23" s="26">
        <v>5.8</v>
      </c>
      <c r="S23" s="26">
        <v>9.8000000000000007</v>
      </c>
      <c r="T23" s="26">
        <v>1.7</v>
      </c>
      <c r="U23" s="26">
        <v>12.8</v>
      </c>
      <c r="V23" s="29" t="s">
        <v>48</v>
      </c>
      <c r="W23" s="26">
        <v>5.5</v>
      </c>
      <c r="X23" s="26">
        <v>9.5</v>
      </c>
      <c r="Y23" s="26">
        <v>11.8</v>
      </c>
      <c r="Z23" s="26">
        <v>7.2</v>
      </c>
      <c r="AA23" s="26">
        <v>12.1</v>
      </c>
      <c r="AB23" s="26">
        <v>8.1</v>
      </c>
      <c r="AC23" s="26">
        <v>12.8</v>
      </c>
      <c r="AD23" s="26">
        <v>11.5</v>
      </c>
      <c r="AE23" s="26">
        <v>10.3</v>
      </c>
      <c r="AF23" s="26">
        <v>8.6</v>
      </c>
    </row>
    <row r="24" spans="1:32" ht="15.75" customHeight="1" x14ac:dyDescent="0.2">
      <c r="A24" s="22" t="s">
        <v>49</v>
      </c>
      <c r="B24" s="27">
        <v>5.4</v>
      </c>
      <c r="C24" s="26">
        <v>2.4</v>
      </c>
      <c r="D24" s="26">
        <v>5.9</v>
      </c>
      <c r="E24" s="26">
        <v>6.2</v>
      </c>
      <c r="F24" s="26">
        <v>6.2</v>
      </c>
      <c r="G24" s="26">
        <v>1.9</v>
      </c>
      <c r="H24" s="26">
        <v>9.3000000000000007</v>
      </c>
      <c r="I24" s="26">
        <v>4.9000000000000004</v>
      </c>
      <c r="J24" s="26">
        <v>2.1</v>
      </c>
      <c r="K24" s="26">
        <v>3.3</v>
      </c>
      <c r="L24" s="26">
        <v>8.9</v>
      </c>
      <c r="M24" s="27">
        <v>5.0999999999999996</v>
      </c>
      <c r="N24" s="27">
        <v>5.2</v>
      </c>
      <c r="O24" s="27">
        <v>6.7</v>
      </c>
      <c r="P24" s="27">
        <v>2.2000000000000002</v>
      </c>
      <c r="Q24" s="27">
        <v>5.7</v>
      </c>
      <c r="R24" s="26">
        <v>2.6</v>
      </c>
      <c r="S24" s="26">
        <v>6</v>
      </c>
      <c r="T24" s="26">
        <v>4.5999999999999996</v>
      </c>
      <c r="U24" s="26">
        <v>9</v>
      </c>
      <c r="V24" s="26">
        <v>5.5</v>
      </c>
      <c r="W24" s="29" t="s">
        <v>49</v>
      </c>
      <c r="X24" s="26">
        <v>5.6</v>
      </c>
      <c r="Y24" s="26">
        <v>7.9</v>
      </c>
      <c r="Z24" s="26">
        <v>2.6</v>
      </c>
      <c r="AA24" s="26">
        <v>8.3000000000000007</v>
      </c>
      <c r="AB24" s="26">
        <v>5</v>
      </c>
      <c r="AC24" s="26">
        <v>9</v>
      </c>
      <c r="AD24" s="26">
        <v>7.7</v>
      </c>
      <c r="AE24" s="26">
        <v>5.7</v>
      </c>
      <c r="AF24" s="26">
        <v>4.8</v>
      </c>
    </row>
    <row r="25" spans="1:32" ht="16.5" customHeight="1" x14ac:dyDescent="0.2">
      <c r="A25" s="22" t="s">
        <v>50</v>
      </c>
      <c r="B25" s="27">
        <v>1.5</v>
      </c>
      <c r="C25" s="26">
        <v>5.2</v>
      </c>
      <c r="D25" s="26">
        <v>0.9</v>
      </c>
      <c r="E25" s="26">
        <v>10.199999999999999</v>
      </c>
      <c r="F25" s="27">
        <v>10.199999999999999</v>
      </c>
      <c r="G25" s="26">
        <v>6.5</v>
      </c>
      <c r="H25" s="26">
        <v>4.3</v>
      </c>
      <c r="I25" s="26">
        <v>1.2</v>
      </c>
      <c r="J25" s="26">
        <v>6.1</v>
      </c>
      <c r="K25" s="26">
        <v>4.0999999999999996</v>
      </c>
      <c r="L25" s="26">
        <v>4.0999999999999996</v>
      </c>
      <c r="M25" s="27">
        <v>2.6</v>
      </c>
      <c r="N25" s="27">
        <v>0.8</v>
      </c>
      <c r="O25" s="27">
        <v>3.5</v>
      </c>
      <c r="P25" s="27">
        <v>6.1</v>
      </c>
      <c r="Q25" s="27">
        <v>2.2999999999999998</v>
      </c>
      <c r="R25" s="26">
        <v>5.7</v>
      </c>
      <c r="S25" s="26">
        <v>2.8</v>
      </c>
      <c r="T25" s="26">
        <v>8.6</v>
      </c>
      <c r="U25" s="26">
        <v>3.7</v>
      </c>
      <c r="V25" s="26">
        <v>9.5</v>
      </c>
      <c r="W25" s="26">
        <v>5.6</v>
      </c>
      <c r="X25" s="29" t="s">
        <v>50</v>
      </c>
      <c r="Y25" s="26">
        <v>3.3</v>
      </c>
      <c r="Z25" s="26">
        <v>2.6</v>
      </c>
      <c r="AA25" s="26">
        <v>3.2</v>
      </c>
      <c r="AB25" s="26">
        <v>2.7</v>
      </c>
      <c r="AC25" s="26">
        <v>3.9</v>
      </c>
      <c r="AD25" s="26">
        <v>4.4000000000000004</v>
      </c>
      <c r="AE25" s="26">
        <v>2</v>
      </c>
      <c r="AF25" s="26">
        <v>0.9</v>
      </c>
    </row>
    <row r="26" spans="1:32" ht="16.5" customHeight="1" x14ac:dyDescent="0.2">
      <c r="A26" s="22" t="s">
        <v>51</v>
      </c>
      <c r="B26" s="27">
        <v>3.9</v>
      </c>
      <c r="C26" s="26">
        <v>8.6</v>
      </c>
      <c r="D26" s="26">
        <v>2.2999999999999998</v>
      </c>
      <c r="E26" s="26">
        <v>12.4</v>
      </c>
      <c r="F26" s="27">
        <v>12.4</v>
      </c>
      <c r="G26" s="26">
        <v>8.8000000000000007</v>
      </c>
      <c r="H26" s="26">
        <v>2.1</v>
      </c>
      <c r="I26" s="26">
        <v>3.6</v>
      </c>
      <c r="J26" s="26">
        <v>8.3000000000000007</v>
      </c>
      <c r="K26" s="26">
        <v>6.6</v>
      </c>
      <c r="L26" s="26">
        <v>1.9</v>
      </c>
      <c r="M26" s="27">
        <v>5.0999999999999996</v>
      </c>
      <c r="N26" s="27">
        <v>3.4</v>
      </c>
      <c r="O26" s="26">
        <v>1</v>
      </c>
      <c r="P26" s="27">
        <v>8.4</v>
      </c>
      <c r="Q26" s="26">
        <v>2.7</v>
      </c>
      <c r="R26" s="26">
        <v>7.8</v>
      </c>
      <c r="S26" s="26">
        <v>2.8</v>
      </c>
      <c r="T26" s="26">
        <v>10.8</v>
      </c>
      <c r="U26" s="26">
        <v>1.8</v>
      </c>
      <c r="V26" s="26">
        <v>11.8</v>
      </c>
      <c r="W26" s="26">
        <v>7.9</v>
      </c>
      <c r="X26" s="26">
        <v>3.3</v>
      </c>
      <c r="Y26" s="29" t="s">
        <v>51</v>
      </c>
      <c r="Z26" s="26">
        <v>5.4</v>
      </c>
      <c r="AA26" s="26">
        <v>1.5</v>
      </c>
      <c r="AB26" s="26">
        <v>5.0999999999999996</v>
      </c>
      <c r="AC26" s="26">
        <v>2.2000000000000002</v>
      </c>
      <c r="AD26" s="26">
        <v>0.9</v>
      </c>
      <c r="AE26" s="26">
        <v>4.5</v>
      </c>
      <c r="AF26" s="26">
        <v>4.3</v>
      </c>
    </row>
    <row r="27" spans="1:32" ht="18" customHeight="1" x14ac:dyDescent="0.2">
      <c r="A27" s="22" t="s">
        <v>52</v>
      </c>
      <c r="B27" s="27">
        <v>2.2999999999999998</v>
      </c>
      <c r="C27" s="26">
        <v>4</v>
      </c>
      <c r="D27" s="26">
        <v>3.3</v>
      </c>
      <c r="E27" s="26">
        <v>7.9</v>
      </c>
      <c r="F27" s="27">
        <v>7.9</v>
      </c>
      <c r="G27" s="26">
        <v>3.5</v>
      </c>
      <c r="H27" s="26">
        <v>6.3</v>
      </c>
      <c r="I27" s="26">
        <v>2.6</v>
      </c>
      <c r="J27" s="26">
        <v>3.8</v>
      </c>
      <c r="K27" s="26">
        <v>2.9</v>
      </c>
      <c r="L27" s="26">
        <v>5.8</v>
      </c>
      <c r="M27" s="26">
        <v>2</v>
      </c>
      <c r="N27" s="27">
        <v>2.2000000000000002</v>
      </c>
      <c r="O27" s="26">
        <v>4.4000000000000004</v>
      </c>
      <c r="P27" s="27">
        <v>3.9</v>
      </c>
      <c r="Q27" s="27">
        <v>3.3</v>
      </c>
      <c r="R27" s="26">
        <v>4.2</v>
      </c>
      <c r="S27" s="26">
        <v>3.7</v>
      </c>
      <c r="T27" s="26">
        <v>6.3</v>
      </c>
      <c r="U27" s="26">
        <v>5.8</v>
      </c>
      <c r="V27" s="26">
        <v>7.2</v>
      </c>
      <c r="W27" s="26">
        <v>2.6</v>
      </c>
      <c r="X27" s="26">
        <v>2.6</v>
      </c>
      <c r="Y27" s="26">
        <v>5.4</v>
      </c>
      <c r="Z27" s="29" t="s">
        <v>52</v>
      </c>
      <c r="AA27" s="26">
        <v>5.3</v>
      </c>
      <c r="AB27" s="26">
        <v>2.4</v>
      </c>
      <c r="AC27" s="26">
        <v>5.9</v>
      </c>
      <c r="AD27" s="26">
        <v>5.4</v>
      </c>
      <c r="AE27" s="26">
        <v>3.1</v>
      </c>
      <c r="AF27" s="26">
        <v>1.6</v>
      </c>
    </row>
    <row r="28" spans="1:32" ht="15.75" customHeight="1" x14ac:dyDescent="0.2">
      <c r="A28" s="22" t="s">
        <v>53</v>
      </c>
      <c r="B28" s="27">
        <v>3.7</v>
      </c>
      <c r="C28" s="26">
        <v>8.1999999999999993</v>
      </c>
      <c r="D28" s="26">
        <v>2.1</v>
      </c>
      <c r="E28" s="26">
        <v>12.8</v>
      </c>
      <c r="F28" s="27">
        <v>12.8</v>
      </c>
      <c r="G28" s="26">
        <v>8.6</v>
      </c>
      <c r="H28" s="26">
        <v>1.6</v>
      </c>
      <c r="I28" s="26">
        <v>3.5</v>
      </c>
      <c r="J28" s="26">
        <v>8.6999999999999993</v>
      </c>
      <c r="K28" s="26">
        <v>6.4</v>
      </c>
      <c r="L28" s="26">
        <v>0.7</v>
      </c>
      <c r="M28" s="27">
        <v>4.9000000000000004</v>
      </c>
      <c r="N28" s="27">
        <v>3.2</v>
      </c>
      <c r="O28" s="26">
        <v>1.9</v>
      </c>
      <c r="P28" s="27">
        <v>8.8000000000000007</v>
      </c>
      <c r="Q28" s="27">
        <v>2.8</v>
      </c>
      <c r="R28" s="26">
        <v>8.6999999999999993</v>
      </c>
      <c r="S28" s="26">
        <v>3.8</v>
      </c>
      <c r="T28" s="26">
        <v>11.2</v>
      </c>
      <c r="U28" s="26">
        <v>1</v>
      </c>
      <c r="V28" s="26">
        <v>12.1</v>
      </c>
      <c r="W28" s="26">
        <v>8.3000000000000007</v>
      </c>
      <c r="X28" s="26">
        <v>3.2</v>
      </c>
      <c r="Y28" s="26">
        <v>1.5</v>
      </c>
      <c r="Z28" s="26">
        <v>5.3</v>
      </c>
      <c r="AA28" s="29" t="s">
        <v>53</v>
      </c>
      <c r="AB28" s="26">
        <v>4.9000000000000004</v>
      </c>
      <c r="AC28" s="26">
        <v>1.1000000000000001</v>
      </c>
      <c r="AD28" s="26">
        <v>2.2999999999999998</v>
      </c>
      <c r="AE28" s="26">
        <v>4.3</v>
      </c>
      <c r="AF28" s="26">
        <v>3.9</v>
      </c>
    </row>
    <row r="29" spans="1:32" ht="17.25" customHeight="1" x14ac:dyDescent="0.2">
      <c r="A29" s="22" t="s">
        <v>54</v>
      </c>
      <c r="B29" s="27">
        <v>2.1</v>
      </c>
      <c r="C29" s="26">
        <v>2.2000000000000002</v>
      </c>
      <c r="D29" s="26">
        <v>3.7</v>
      </c>
      <c r="E29" s="26">
        <v>10.3</v>
      </c>
      <c r="F29" s="26">
        <v>10.3</v>
      </c>
      <c r="G29" s="27">
        <v>2.6</v>
      </c>
      <c r="H29" s="27">
        <v>5.9</v>
      </c>
      <c r="I29" s="27">
        <v>1.8</v>
      </c>
      <c r="J29" s="27">
        <v>6.2</v>
      </c>
      <c r="K29" s="27">
        <v>1.8</v>
      </c>
      <c r="L29" s="27">
        <v>4.7</v>
      </c>
      <c r="M29" s="26">
        <v>1</v>
      </c>
      <c r="N29" s="27">
        <v>3.6</v>
      </c>
      <c r="O29" s="26">
        <v>6.2</v>
      </c>
      <c r="P29" s="27">
        <v>6.3</v>
      </c>
      <c r="Q29" s="27">
        <v>4.4000000000000004</v>
      </c>
      <c r="R29" s="26">
        <v>2.8</v>
      </c>
      <c r="S29" s="26">
        <v>5.5</v>
      </c>
      <c r="T29" s="26">
        <v>8.6999999999999993</v>
      </c>
      <c r="U29" s="26">
        <v>5.4</v>
      </c>
      <c r="V29" s="26">
        <v>8.1</v>
      </c>
      <c r="W29" s="26">
        <v>5</v>
      </c>
      <c r="X29" s="26">
        <v>2.7</v>
      </c>
      <c r="Y29" s="26">
        <v>5.0999999999999996</v>
      </c>
      <c r="Z29" s="26">
        <v>2.4</v>
      </c>
      <c r="AA29" s="26">
        <v>4.9000000000000004</v>
      </c>
      <c r="AB29" s="29" t="s">
        <v>54</v>
      </c>
      <c r="AC29" s="26">
        <v>5.6</v>
      </c>
      <c r="AD29" s="26">
        <v>7.2</v>
      </c>
      <c r="AE29" s="26">
        <v>1.3</v>
      </c>
      <c r="AF29" s="26">
        <v>3</v>
      </c>
    </row>
    <row r="30" spans="1:32" ht="16.5" customHeight="1" x14ac:dyDescent="0.2">
      <c r="A30" s="22" t="s">
        <v>55</v>
      </c>
      <c r="B30" s="26">
        <v>4.9000000000000004</v>
      </c>
      <c r="C30" s="26">
        <v>6.6</v>
      </c>
      <c r="D30" s="26">
        <v>3.3</v>
      </c>
      <c r="E30" s="26">
        <v>13.5</v>
      </c>
      <c r="F30" s="26">
        <v>13.5</v>
      </c>
      <c r="G30" s="26">
        <v>7.5</v>
      </c>
      <c r="H30" s="26">
        <v>1.4</v>
      </c>
      <c r="I30" s="26">
        <v>4.2</v>
      </c>
      <c r="J30" s="26">
        <v>9.4</v>
      </c>
      <c r="K30" s="26">
        <v>6.5</v>
      </c>
      <c r="L30" s="27">
        <v>0.8</v>
      </c>
      <c r="M30" s="27">
        <v>5.6</v>
      </c>
      <c r="N30" s="27">
        <v>3.9</v>
      </c>
      <c r="O30" s="26">
        <v>2.6</v>
      </c>
      <c r="P30" s="27">
        <v>9.5</v>
      </c>
      <c r="Q30" s="27">
        <v>3.5</v>
      </c>
      <c r="R30" s="27">
        <v>7.6</v>
      </c>
      <c r="S30" s="27">
        <v>4.5</v>
      </c>
      <c r="T30" s="27">
        <v>11.9</v>
      </c>
      <c r="U30" s="27">
        <v>1.7</v>
      </c>
      <c r="V30" s="27">
        <v>12.8</v>
      </c>
      <c r="W30" s="26">
        <v>9</v>
      </c>
      <c r="X30" s="26">
        <v>3.9</v>
      </c>
      <c r="Y30" s="27">
        <v>2.2000000000000002</v>
      </c>
      <c r="Z30" s="27">
        <v>5.9</v>
      </c>
      <c r="AA30" s="27">
        <v>1.1000000000000001</v>
      </c>
      <c r="AB30" s="27">
        <v>5.6</v>
      </c>
      <c r="AC30" s="25" t="s">
        <v>55</v>
      </c>
      <c r="AD30" s="26">
        <v>3</v>
      </c>
      <c r="AE30" s="26">
        <v>4.3</v>
      </c>
      <c r="AF30" s="27">
        <v>4.5999999999999996</v>
      </c>
    </row>
    <row r="31" spans="1:32" ht="16.5" customHeight="1" x14ac:dyDescent="0.2">
      <c r="A31" s="22" t="s">
        <v>56</v>
      </c>
      <c r="B31" s="26">
        <v>5.2</v>
      </c>
      <c r="C31" s="26">
        <v>9.1</v>
      </c>
      <c r="D31" s="26">
        <v>3.5</v>
      </c>
      <c r="E31" s="26">
        <v>12.2</v>
      </c>
      <c r="F31" s="26">
        <v>12.2</v>
      </c>
      <c r="G31" s="26">
        <v>8.5</v>
      </c>
      <c r="H31" s="26">
        <v>2.2999999999999998</v>
      </c>
      <c r="I31" s="26">
        <v>5.5</v>
      </c>
      <c r="J31" s="26">
        <v>8.1</v>
      </c>
      <c r="K31" s="26">
        <v>8.5</v>
      </c>
      <c r="L31" s="27">
        <v>3.1</v>
      </c>
      <c r="M31" s="27">
        <v>6.5</v>
      </c>
      <c r="N31" s="27">
        <v>3.9</v>
      </c>
      <c r="O31" s="26">
        <v>1.3</v>
      </c>
      <c r="P31" s="27">
        <v>8.1999999999999993</v>
      </c>
      <c r="Q31" s="27">
        <v>2.5</v>
      </c>
      <c r="R31" s="27">
        <v>9.3000000000000007</v>
      </c>
      <c r="S31" s="27">
        <v>2.6</v>
      </c>
      <c r="T31" s="27">
        <v>10.6</v>
      </c>
      <c r="U31" s="26">
        <v>2</v>
      </c>
      <c r="V31" s="27">
        <v>11.5</v>
      </c>
      <c r="W31" s="27">
        <v>7.7</v>
      </c>
      <c r="X31" s="26">
        <v>4.4000000000000004</v>
      </c>
      <c r="Y31" s="27">
        <v>0.9</v>
      </c>
      <c r="Z31" s="27">
        <v>5.4</v>
      </c>
      <c r="AA31" s="27">
        <v>2.2999999999999998</v>
      </c>
      <c r="AB31" s="27">
        <v>7.2</v>
      </c>
      <c r="AC31" s="26">
        <v>3</v>
      </c>
      <c r="AD31" s="25" t="s">
        <v>56</v>
      </c>
      <c r="AE31" s="26">
        <v>6.3</v>
      </c>
      <c r="AF31" s="26">
        <v>4</v>
      </c>
    </row>
    <row r="32" spans="1:32" ht="15.75" customHeight="1" x14ac:dyDescent="0.2">
      <c r="A32" s="22" t="s">
        <v>57</v>
      </c>
      <c r="B32" s="26">
        <v>1.8</v>
      </c>
      <c r="C32" s="26">
        <v>3.8</v>
      </c>
      <c r="D32" s="26">
        <v>3</v>
      </c>
      <c r="E32" s="26">
        <v>11</v>
      </c>
      <c r="F32" s="26">
        <v>11</v>
      </c>
      <c r="G32" s="26">
        <v>4</v>
      </c>
      <c r="H32" s="26">
        <v>5.4</v>
      </c>
      <c r="I32" s="26">
        <v>1.2</v>
      </c>
      <c r="J32" s="26">
        <v>6.9</v>
      </c>
      <c r="K32" s="27">
        <v>3.2</v>
      </c>
      <c r="L32" s="27">
        <v>4.2</v>
      </c>
      <c r="M32" s="27">
        <v>1.6</v>
      </c>
      <c r="N32" s="27">
        <v>3.1</v>
      </c>
      <c r="O32" s="26">
        <v>4.7</v>
      </c>
      <c r="P32" s="27">
        <v>7</v>
      </c>
      <c r="Q32" s="26">
        <v>3.8</v>
      </c>
      <c r="R32" s="27">
        <v>4.0999999999999996</v>
      </c>
      <c r="S32" s="26">
        <v>4.5999999999999996</v>
      </c>
      <c r="T32" s="26">
        <v>9.4</v>
      </c>
      <c r="U32" s="27">
        <v>4.8</v>
      </c>
      <c r="V32" s="27">
        <v>10.3</v>
      </c>
      <c r="W32" s="27">
        <v>5.7</v>
      </c>
      <c r="X32" s="26">
        <v>2</v>
      </c>
      <c r="Y32" s="27">
        <v>4.5</v>
      </c>
      <c r="Z32" s="26">
        <v>3.1</v>
      </c>
      <c r="AA32" s="27">
        <v>4.3</v>
      </c>
      <c r="AB32" s="27">
        <v>1.3</v>
      </c>
      <c r="AC32" s="27">
        <v>4.3</v>
      </c>
      <c r="AD32" s="27">
        <v>6.3</v>
      </c>
      <c r="AE32" s="29" t="s">
        <v>57</v>
      </c>
      <c r="AF32" s="26">
        <v>2.4</v>
      </c>
    </row>
    <row r="33" spans="1:32" ht="15" customHeight="1" x14ac:dyDescent="0.2">
      <c r="A33" s="22" t="s">
        <v>58</v>
      </c>
      <c r="B33" s="26">
        <v>1</v>
      </c>
      <c r="C33" s="26">
        <v>5.6</v>
      </c>
      <c r="D33" s="26">
        <v>1.8</v>
      </c>
      <c r="E33" s="26">
        <v>9.3000000000000007</v>
      </c>
      <c r="F33" s="26">
        <v>9.3000000000000007</v>
      </c>
      <c r="G33" s="26">
        <v>5.6</v>
      </c>
      <c r="H33" s="26">
        <v>5</v>
      </c>
      <c r="I33" s="26">
        <v>1.2</v>
      </c>
      <c r="J33" s="26">
        <v>5.2</v>
      </c>
      <c r="K33" s="27">
        <v>4.3</v>
      </c>
      <c r="L33" s="26">
        <v>4.4000000000000004</v>
      </c>
      <c r="M33" s="26">
        <v>3</v>
      </c>
      <c r="N33" s="27">
        <v>0.8</v>
      </c>
      <c r="O33" s="26">
        <v>3</v>
      </c>
      <c r="P33" s="27">
        <v>5.3</v>
      </c>
      <c r="Q33" s="26">
        <v>1.9</v>
      </c>
      <c r="R33" s="27">
        <v>5.8</v>
      </c>
      <c r="S33" s="27">
        <v>2.2999999999999998</v>
      </c>
      <c r="T33" s="26">
        <v>7.7</v>
      </c>
      <c r="U33" s="27">
        <v>4.4000000000000004</v>
      </c>
      <c r="V33" s="27">
        <v>8.6</v>
      </c>
      <c r="W33" s="27">
        <v>4.8</v>
      </c>
      <c r="X33" s="27">
        <v>0.9</v>
      </c>
      <c r="Y33" s="27">
        <v>4.3</v>
      </c>
      <c r="Z33" s="27">
        <v>1.6</v>
      </c>
      <c r="AA33" s="27">
        <v>3.9</v>
      </c>
      <c r="AB33" s="26">
        <v>3</v>
      </c>
      <c r="AC33" s="27">
        <v>4.5999999999999996</v>
      </c>
      <c r="AD33" s="26">
        <v>4</v>
      </c>
      <c r="AE33" s="26">
        <v>2.4</v>
      </c>
      <c r="AF33" s="30" t="s">
        <v>58</v>
      </c>
    </row>
    <row r="34" spans="1:32" x14ac:dyDescent="0.2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41" spans="1:32" ht="14.25" customHeight="1" x14ac:dyDescent="0.2"/>
    <row r="53" spans="1:32" ht="14.25" customHeight="1" x14ac:dyDescent="0.2"/>
    <row r="54" spans="1:32" ht="14.25" customHeight="1" x14ac:dyDescent="0.2">
      <c r="A54" s="33" t="s">
        <v>60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5"/>
      <c r="X54" s="33"/>
      <c r="Y54" s="33"/>
      <c r="Z54" s="33"/>
      <c r="AA54" s="33"/>
      <c r="AB54" s="33"/>
      <c r="AC54" s="33"/>
      <c r="AD54" s="33"/>
      <c r="AE54" s="33"/>
      <c r="AF54" s="36"/>
    </row>
    <row r="55" spans="1:32" x14ac:dyDescent="0.2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</row>
    <row r="56" spans="1:32" x14ac:dyDescent="0.2"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</row>
    <row r="57" spans="1:32" x14ac:dyDescent="0.2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</row>
    <row r="58" spans="1:32" x14ac:dyDescent="0.2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</row>
    <row r="59" spans="1:32" x14ac:dyDescent="0.2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</row>
    <row r="60" spans="1:32" x14ac:dyDescent="0.2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</row>
    <row r="61" spans="1:32" x14ac:dyDescent="0.2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</row>
    <row r="62" spans="1:32" x14ac:dyDescent="0.2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</row>
    <row r="63" spans="1:32" x14ac:dyDescent="0.2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</row>
    <row r="64" spans="1:32" x14ac:dyDescent="0.2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</row>
    <row r="65" spans="2:32" x14ac:dyDescent="0.2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</row>
    <row r="66" spans="2:32" x14ac:dyDescent="0.2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</row>
    <row r="67" spans="2:32" x14ac:dyDescent="0.2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</row>
    <row r="68" spans="2:32" x14ac:dyDescent="0.2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</row>
    <row r="69" spans="2:32" x14ac:dyDescent="0.2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</row>
    <row r="70" spans="2:32" x14ac:dyDescent="0.2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</row>
    <row r="71" spans="2:32" x14ac:dyDescent="0.2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</row>
    <row r="72" spans="2:32" x14ac:dyDescent="0.2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</row>
    <row r="73" spans="2:32" x14ac:dyDescent="0.2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</row>
    <row r="74" spans="2:32" x14ac:dyDescent="0.2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</row>
    <row r="75" spans="2:32" x14ac:dyDescent="0.2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</row>
    <row r="76" spans="2:32" x14ac:dyDescent="0.2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</row>
    <row r="77" spans="2:32" x14ac:dyDescent="0.2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</row>
    <row r="78" spans="2:32" x14ac:dyDescent="0.2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</row>
    <row r="79" spans="2:32" x14ac:dyDescent="0.2"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</row>
    <row r="80" spans="2:32" x14ac:dyDescent="0.2"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</row>
    <row r="81" spans="2:32" x14ac:dyDescent="0.2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</row>
    <row r="82" spans="2:32" x14ac:dyDescent="0.2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</row>
    <row r="83" spans="2:32" x14ac:dyDescent="0.2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</row>
    <row r="84" spans="2:32" x14ac:dyDescent="0.2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</row>
    <row r="85" spans="2:32" x14ac:dyDescent="0.2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</row>
    <row r="86" spans="2:32" x14ac:dyDescent="0.2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</row>
    <row r="87" spans="2:32" x14ac:dyDescent="0.2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</row>
    <row r="88" spans="2:32" x14ac:dyDescent="0.2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</row>
    <row r="89" spans="2:32" x14ac:dyDescent="0.2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</row>
    <row r="90" spans="2:32" x14ac:dyDescent="0.2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</row>
    <row r="91" spans="2:32" x14ac:dyDescent="0.2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</row>
    <row r="92" spans="2:32" x14ac:dyDescent="0.2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</row>
    <row r="93" spans="2:32" x14ac:dyDescent="0.2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</row>
    <row r="94" spans="2:32" x14ac:dyDescent="0.2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</row>
    <row r="95" spans="2:32" x14ac:dyDescent="0.2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</row>
    <row r="96" spans="2:32" x14ac:dyDescent="0.2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</row>
    <row r="97" spans="2:32" x14ac:dyDescent="0.2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</row>
    <row r="98" spans="2:32" x14ac:dyDescent="0.2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</row>
    <row r="99" spans="2:32" x14ac:dyDescent="0.2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</row>
    <row r="100" spans="2:32" x14ac:dyDescent="0.2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</row>
    <row r="101" spans="2:32" x14ac:dyDescent="0.2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</row>
    <row r="102" spans="2:32" x14ac:dyDescent="0.2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</row>
    <row r="103" spans="2:32" x14ac:dyDescent="0.2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</row>
    <row r="104" spans="2:32" x14ac:dyDescent="0.2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</row>
    <row r="105" spans="2:32" x14ac:dyDescent="0.2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</row>
    <row r="106" spans="2:32" x14ac:dyDescent="0.2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</row>
    <row r="107" spans="2:32" x14ac:dyDescent="0.2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</row>
    <row r="108" spans="2:32" x14ac:dyDescent="0.2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</row>
    <row r="109" spans="2:32" x14ac:dyDescent="0.2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</row>
    <row r="110" spans="2:32" x14ac:dyDescent="0.2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</row>
    <row r="111" spans="2:32" x14ac:dyDescent="0.2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</row>
    <row r="112" spans="2:32" x14ac:dyDescent="0.2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</row>
    <row r="113" spans="2:32" x14ac:dyDescent="0.2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</row>
    <row r="114" spans="2:32" x14ac:dyDescent="0.2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</row>
    <row r="115" spans="2:32" x14ac:dyDescent="0.2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</row>
    <row r="116" spans="2:32" x14ac:dyDescent="0.2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</row>
    <row r="117" spans="2:32" x14ac:dyDescent="0.2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</row>
    <row r="118" spans="2:32" x14ac:dyDescent="0.2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</row>
    <row r="119" spans="2:32" x14ac:dyDescent="0.2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</row>
    <row r="120" spans="2:32" x14ac:dyDescent="0.2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</row>
    <row r="121" spans="2:32" x14ac:dyDescent="0.2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</row>
    <row r="122" spans="2:32" x14ac:dyDescent="0.2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</row>
    <row r="123" spans="2:32" x14ac:dyDescent="0.2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</row>
    <row r="124" spans="2:32" x14ac:dyDescent="0.2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</row>
    <row r="125" spans="2:32" x14ac:dyDescent="0.2"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</row>
    <row r="126" spans="2:32" x14ac:dyDescent="0.2"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</row>
    <row r="127" spans="2:32" x14ac:dyDescent="0.2"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</row>
    <row r="128" spans="2:32" x14ac:dyDescent="0.2"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</row>
    <row r="129" spans="2:32" x14ac:dyDescent="0.2"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</row>
    <row r="130" spans="2:32" x14ac:dyDescent="0.2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</row>
    <row r="131" spans="2:32" x14ac:dyDescent="0.2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</row>
    <row r="132" spans="2:32" x14ac:dyDescent="0.2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</row>
    <row r="133" spans="2:32" x14ac:dyDescent="0.2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</row>
    <row r="134" spans="2:32" x14ac:dyDescent="0.2"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</row>
    <row r="135" spans="2:32" x14ac:dyDescent="0.2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</row>
    <row r="136" spans="2:32" x14ac:dyDescent="0.2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</row>
    <row r="137" spans="2:32" x14ac:dyDescent="0.2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</row>
    <row r="138" spans="2:32" x14ac:dyDescent="0.2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</row>
    <row r="139" spans="2:32" x14ac:dyDescent="0.2"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</row>
    <row r="140" spans="2:32" x14ac:dyDescent="0.2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</row>
    <row r="141" spans="2:32" x14ac:dyDescent="0.2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</row>
    <row r="142" spans="2:32" x14ac:dyDescent="0.2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</row>
    <row r="143" spans="2:32" x14ac:dyDescent="0.2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</row>
    <row r="144" spans="2:32" x14ac:dyDescent="0.2"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</row>
    <row r="145" spans="2:32" x14ac:dyDescent="0.2"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</row>
    <row r="146" spans="2:32" x14ac:dyDescent="0.2"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</row>
    <row r="147" spans="2:32" x14ac:dyDescent="0.2"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</row>
    <row r="148" spans="2:32" x14ac:dyDescent="0.2"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</row>
    <row r="149" spans="2:32" x14ac:dyDescent="0.2"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</row>
    <row r="150" spans="2:32" x14ac:dyDescent="0.2"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</row>
    <row r="151" spans="2:32" x14ac:dyDescent="0.2"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</row>
    <row r="152" spans="2:32" x14ac:dyDescent="0.2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</row>
    <row r="153" spans="2:32" x14ac:dyDescent="0.2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</row>
    <row r="154" spans="2:32" x14ac:dyDescent="0.2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</row>
    <row r="155" spans="2:32" x14ac:dyDescent="0.2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</row>
    <row r="156" spans="2:32" x14ac:dyDescent="0.2"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</row>
    <row r="157" spans="2:32" x14ac:dyDescent="0.2"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</row>
    <row r="158" spans="2:32" x14ac:dyDescent="0.2"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</row>
    <row r="159" spans="2:32" x14ac:dyDescent="0.2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</row>
    <row r="160" spans="2:32" x14ac:dyDescent="0.2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</row>
    <row r="161" spans="2:32" x14ac:dyDescent="0.2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</row>
    <row r="162" spans="2:32" x14ac:dyDescent="0.2"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</row>
    <row r="163" spans="2:32" x14ac:dyDescent="0.2"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</row>
    <row r="164" spans="2:32" x14ac:dyDescent="0.2"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</row>
    <row r="165" spans="2:32" x14ac:dyDescent="0.2"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</row>
    <row r="166" spans="2:32" x14ac:dyDescent="0.2"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</row>
    <row r="167" spans="2:32" x14ac:dyDescent="0.2"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</row>
    <row r="168" spans="2:32" x14ac:dyDescent="0.2"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</row>
    <row r="169" spans="2:32" x14ac:dyDescent="0.2"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</row>
    <row r="170" spans="2:32" x14ac:dyDescent="0.2"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</row>
    <row r="171" spans="2:32" x14ac:dyDescent="0.2"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</row>
    <row r="172" spans="2:32" x14ac:dyDescent="0.2"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</row>
    <row r="173" spans="2:32" x14ac:dyDescent="0.2"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</row>
    <row r="174" spans="2:32" x14ac:dyDescent="0.2"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</row>
    <row r="175" spans="2:32" x14ac:dyDescent="0.2"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</row>
    <row r="176" spans="2:32" x14ac:dyDescent="0.2"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</row>
    <row r="177" spans="2:32" x14ac:dyDescent="0.2"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</row>
    <row r="178" spans="2:32" x14ac:dyDescent="0.2"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</row>
    <row r="179" spans="2:32" x14ac:dyDescent="0.2"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</row>
    <row r="180" spans="2:32" x14ac:dyDescent="0.2"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</row>
    <row r="181" spans="2:32" x14ac:dyDescent="0.2"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</row>
    <row r="182" spans="2:32" x14ac:dyDescent="0.2"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</row>
    <row r="183" spans="2:32" x14ac:dyDescent="0.2"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</row>
    <row r="184" spans="2:32" x14ac:dyDescent="0.2"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</row>
    <row r="185" spans="2:32" x14ac:dyDescent="0.2"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</row>
    <row r="186" spans="2:32" x14ac:dyDescent="0.2"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</row>
    <row r="187" spans="2:32" x14ac:dyDescent="0.2"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</row>
    <row r="188" spans="2:32" x14ac:dyDescent="0.2"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</row>
    <row r="189" spans="2:32" x14ac:dyDescent="0.2"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</row>
    <row r="190" spans="2:32" x14ac:dyDescent="0.2"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</row>
    <row r="191" spans="2:32" x14ac:dyDescent="0.2"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</row>
    <row r="192" spans="2:32" x14ac:dyDescent="0.2"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</row>
    <row r="193" spans="2:32" x14ac:dyDescent="0.2"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</row>
    <row r="194" spans="2:32" x14ac:dyDescent="0.2"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</row>
    <row r="195" spans="2:32" x14ac:dyDescent="0.2"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</row>
    <row r="196" spans="2:32" x14ac:dyDescent="0.2"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</row>
    <row r="197" spans="2:32" x14ac:dyDescent="0.2"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</row>
    <row r="198" spans="2:32" x14ac:dyDescent="0.2"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</row>
    <row r="199" spans="2:32" x14ac:dyDescent="0.2"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</row>
    <row r="200" spans="2:32" x14ac:dyDescent="0.2"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</row>
    <row r="201" spans="2:32" x14ac:dyDescent="0.2"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</row>
    <row r="202" spans="2:32" x14ac:dyDescent="0.2"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</row>
    <row r="203" spans="2:32" x14ac:dyDescent="0.2"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</row>
    <row r="204" spans="2:32" x14ac:dyDescent="0.2"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</row>
    <row r="205" spans="2:32" x14ac:dyDescent="0.2"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</row>
    <row r="206" spans="2:32" x14ac:dyDescent="0.2"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</row>
    <row r="207" spans="2:32" x14ac:dyDescent="0.2"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</row>
    <row r="208" spans="2:32" x14ac:dyDescent="0.2"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</row>
    <row r="209" spans="2:32" x14ac:dyDescent="0.2"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</row>
    <row r="210" spans="2:32" x14ac:dyDescent="0.2"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</row>
    <row r="211" spans="2:32" x14ac:dyDescent="0.2"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</row>
    <row r="212" spans="2:32" x14ac:dyDescent="0.2"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</row>
    <row r="213" spans="2:32" x14ac:dyDescent="0.2"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</row>
    <row r="214" spans="2:32" x14ac:dyDescent="0.2"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</row>
    <row r="215" spans="2:32" x14ac:dyDescent="0.2"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</row>
    <row r="216" spans="2:32" x14ac:dyDescent="0.2"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</row>
    <row r="217" spans="2:32" x14ac:dyDescent="0.2"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</row>
    <row r="218" spans="2:32" x14ac:dyDescent="0.2"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</row>
    <row r="219" spans="2:32" x14ac:dyDescent="0.2"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</row>
    <row r="220" spans="2:32" x14ac:dyDescent="0.2"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</row>
    <row r="221" spans="2:32" x14ac:dyDescent="0.2"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</row>
    <row r="222" spans="2:32" x14ac:dyDescent="0.2"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</row>
    <row r="223" spans="2:32" x14ac:dyDescent="0.2"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</row>
    <row r="224" spans="2:32" x14ac:dyDescent="0.2"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</row>
    <row r="225" spans="2:32" x14ac:dyDescent="0.2"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</row>
    <row r="226" spans="2:32" x14ac:dyDescent="0.2"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</row>
    <row r="227" spans="2:32" x14ac:dyDescent="0.2"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</row>
    <row r="228" spans="2:32" x14ac:dyDescent="0.2"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</row>
    <row r="229" spans="2:32" x14ac:dyDescent="0.2"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</row>
    <row r="230" spans="2:32" x14ac:dyDescent="0.2"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</row>
    <row r="231" spans="2:32" x14ac:dyDescent="0.2"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</row>
    <row r="232" spans="2:32" x14ac:dyDescent="0.2"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</row>
    <row r="233" spans="2:32" x14ac:dyDescent="0.2"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</row>
    <row r="234" spans="2:32" x14ac:dyDescent="0.2"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</row>
    <row r="235" spans="2:32" x14ac:dyDescent="0.2"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</row>
    <row r="236" spans="2:32" x14ac:dyDescent="0.2"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</row>
    <row r="237" spans="2:32" x14ac:dyDescent="0.2"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</row>
    <row r="238" spans="2:32" x14ac:dyDescent="0.2"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</row>
    <row r="239" spans="2:32" x14ac:dyDescent="0.2"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</row>
    <row r="240" spans="2:32" x14ac:dyDescent="0.2"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</row>
    <row r="241" spans="2:32" x14ac:dyDescent="0.2"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</row>
    <row r="242" spans="2:32" x14ac:dyDescent="0.2"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</row>
    <row r="243" spans="2:32" x14ac:dyDescent="0.2"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</row>
    <row r="244" spans="2:32" x14ac:dyDescent="0.2"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</row>
    <row r="245" spans="2:32" x14ac:dyDescent="0.2"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</row>
    <row r="246" spans="2:32" x14ac:dyDescent="0.2"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</row>
    <row r="247" spans="2:32" x14ac:dyDescent="0.2"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</row>
    <row r="248" spans="2:32" x14ac:dyDescent="0.2"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</row>
    <row r="249" spans="2:32" x14ac:dyDescent="0.2"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</row>
    <row r="250" spans="2:32" x14ac:dyDescent="0.2"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</row>
    <row r="251" spans="2:32" x14ac:dyDescent="0.2"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</row>
    <row r="252" spans="2:32" x14ac:dyDescent="0.2"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</row>
    <row r="253" spans="2:32" x14ac:dyDescent="0.2"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</row>
    <row r="254" spans="2:32" x14ac:dyDescent="0.2"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</row>
    <row r="255" spans="2:32" x14ac:dyDescent="0.2"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</row>
    <row r="256" spans="2:32" x14ac:dyDescent="0.2"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</row>
    <row r="257" spans="2:32" x14ac:dyDescent="0.2"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</row>
    <row r="258" spans="2:32" x14ac:dyDescent="0.2"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</row>
    <row r="259" spans="2:32" x14ac:dyDescent="0.2"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</row>
    <row r="260" spans="2:32" x14ac:dyDescent="0.2"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</row>
    <row r="261" spans="2:32" x14ac:dyDescent="0.2"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</row>
    <row r="262" spans="2:32" x14ac:dyDescent="0.2"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</row>
    <row r="263" spans="2:32" x14ac:dyDescent="0.2"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</row>
    <row r="264" spans="2:32" x14ac:dyDescent="0.2"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</row>
    <row r="265" spans="2:32" x14ac:dyDescent="0.2"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</row>
    <row r="266" spans="2:32" x14ac:dyDescent="0.2"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</row>
    <row r="267" spans="2:32" x14ac:dyDescent="0.2"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</row>
    <row r="268" spans="2:32" x14ac:dyDescent="0.2"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</row>
    <row r="269" spans="2:32" x14ac:dyDescent="0.2"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</row>
    <row r="270" spans="2:32" x14ac:dyDescent="0.2"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</row>
    <row r="271" spans="2:32" x14ac:dyDescent="0.2"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</row>
    <row r="272" spans="2:32" x14ac:dyDescent="0.2"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</row>
    <row r="273" spans="2:32" x14ac:dyDescent="0.2"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</row>
    <row r="274" spans="2:32" x14ac:dyDescent="0.2"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</row>
    <row r="275" spans="2:32" x14ac:dyDescent="0.2"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</row>
    <row r="276" spans="2:32" x14ac:dyDescent="0.2"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</row>
    <row r="277" spans="2:32" x14ac:dyDescent="0.2"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</row>
    <row r="278" spans="2:32" x14ac:dyDescent="0.2"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</row>
    <row r="279" spans="2:32" x14ac:dyDescent="0.2"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</row>
    <row r="280" spans="2:32" x14ac:dyDescent="0.2"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</row>
    <row r="281" spans="2:32" x14ac:dyDescent="0.2"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</row>
    <row r="282" spans="2:32" x14ac:dyDescent="0.2"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</row>
    <row r="283" spans="2:32" x14ac:dyDescent="0.2"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</row>
    <row r="284" spans="2:32" x14ac:dyDescent="0.2"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</row>
    <row r="285" spans="2:32" x14ac:dyDescent="0.2"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</row>
    <row r="286" spans="2:32" x14ac:dyDescent="0.2"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</row>
    <row r="287" spans="2:32" x14ac:dyDescent="0.2"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</row>
    <row r="288" spans="2:32" x14ac:dyDescent="0.2"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</row>
    <row r="289" spans="2:32" x14ac:dyDescent="0.2"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</row>
    <row r="290" spans="2:32" x14ac:dyDescent="0.2"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</row>
    <row r="291" spans="2:32" x14ac:dyDescent="0.2"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</row>
    <row r="292" spans="2:32" x14ac:dyDescent="0.2"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</row>
    <row r="293" spans="2:32" x14ac:dyDescent="0.2"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</row>
    <row r="294" spans="2:32" x14ac:dyDescent="0.2"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</row>
    <row r="295" spans="2:32" x14ac:dyDescent="0.2"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</row>
    <row r="296" spans="2:32" x14ac:dyDescent="0.2"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</row>
    <row r="297" spans="2:32" x14ac:dyDescent="0.2"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</row>
    <row r="298" spans="2:32" x14ac:dyDescent="0.2"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</row>
    <row r="299" spans="2:32" x14ac:dyDescent="0.2"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</row>
    <row r="300" spans="2:32" x14ac:dyDescent="0.2"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</row>
    <row r="301" spans="2:32" x14ac:dyDescent="0.2"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</row>
    <row r="302" spans="2:32" x14ac:dyDescent="0.2"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</row>
    <row r="303" spans="2:32" x14ac:dyDescent="0.2"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</row>
    <row r="304" spans="2:32" x14ac:dyDescent="0.2"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</row>
    <row r="305" spans="2:32" x14ac:dyDescent="0.2"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</row>
    <row r="306" spans="2:32" x14ac:dyDescent="0.2"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</row>
    <row r="307" spans="2:32" x14ac:dyDescent="0.2"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</row>
    <row r="308" spans="2:32" x14ac:dyDescent="0.2"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</row>
    <row r="309" spans="2:32" x14ac:dyDescent="0.2"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</row>
    <row r="310" spans="2:32" x14ac:dyDescent="0.2"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</row>
    <row r="311" spans="2:32" x14ac:dyDescent="0.2"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</row>
    <row r="312" spans="2:32" x14ac:dyDescent="0.2"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</row>
    <row r="313" spans="2:32" x14ac:dyDescent="0.2"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</row>
    <row r="314" spans="2:32" x14ac:dyDescent="0.2"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</row>
    <row r="315" spans="2:32" x14ac:dyDescent="0.2"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</row>
    <row r="316" spans="2:32" x14ac:dyDescent="0.2"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</row>
    <row r="317" spans="2:32" x14ac:dyDescent="0.2"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</row>
    <row r="318" spans="2:32" x14ac:dyDescent="0.2"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</row>
    <row r="319" spans="2:32" x14ac:dyDescent="0.2"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</row>
    <row r="320" spans="2:32" x14ac:dyDescent="0.2"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</row>
    <row r="321" spans="2:32" x14ac:dyDescent="0.2"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</row>
    <row r="322" spans="2:32" x14ac:dyDescent="0.2"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</row>
    <row r="323" spans="2:32" x14ac:dyDescent="0.2"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</row>
    <row r="324" spans="2:32" x14ac:dyDescent="0.2"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</row>
    <row r="325" spans="2:32" x14ac:dyDescent="0.2"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</row>
    <row r="326" spans="2:32" x14ac:dyDescent="0.2"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</row>
    <row r="327" spans="2:32" x14ac:dyDescent="0.2"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</row>
    <row r="328" spans="2:32" x14ac:dyDescent="0.2"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</row>
    <row r="329" spans="2:32" x14ac:dyDescent="0.2"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</row>
    <row r="330" spans="2:32" x14ac:dyDescent="0.2"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</row>
    <row r="331" spans="2:32" x14ac:dyDescent="0.2"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</row>
    <row r="332" spans="2:32" x14ac:dyDescent="0.2"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</row>
    <row r="333" spans="2:32" x14ac:dyDescent="0.2"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</row>
    <row r="334" spans="2:32" x14ac:dyDescent="0.2"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</row>
    <row r="335" spans="2:32" x14ac:dyDescent="0.2"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</row>
    <row r="336" spans="2:32" x14ac:dyDescent="0.2"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</row>
    <row r="337" spans="2:32" x14ac:dyDescent="0.2"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</row>
    <row r="338" spans="2:32" x14ac:dyDescent="0.2"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</row>
    <row r="339" spans="2:32" x14ac:dyDescent="0.2"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</row>
    <row r="340" spans="2:32" x14ac:dyDescent="0.2"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</row>
    <row r="341" spans="2:32" x14ac:dyDescent="0.2"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</row>
    <row r="342" spans="2:32" x14ac:dyDescent="0.2"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</row>
    <row r="343" spans="2:32" x14ac:dyDescent="0.2"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</row>
    <row r="344" spans="2:32" x14ac:dyDescent="0.2"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</row>
    <row r="345" spans="2:32" x14ac:dyDescent="0.2"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</row>
    <row r="346" spans="2:32" x14ac:dyDescent="0.2"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</row>
    <row r="347" spans="2:32" x14ac:dyDescent="0.2"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</row>
    <row r="348" spans="2:32" x14ac:dyDescent="0.2"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</row>
    <row r="349" spans="2:32" x14ac:dyDescent="0.2"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</row>
    <row r="350" spans="2:32" x14ac:dyDescent="0.2"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</row>
    <row r="351" spans="2:32" x14ac:dyDescent="0.2"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</row>
    <row r="352" spans="2:32" x14ac:dyDescent="0.2"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</row>
    <row r="353" spans="2:32" x14ac:dyDescent="0.2"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</row>
    <row r="354" spans="2:32" x14ac:dyDescent="0.2"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</row>
    <row r="355" spans="2:32" x14ac:dyDescent="0.2"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</row>
    <row r="356" spans="2:32" x14ac:dyDescent="0.2"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</row>
    <row r="357" spans="2:32" x14ac:dyDescent="0.2"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</row>
    <row r="358" spans="2:32" x14ac:dyDescent="0.2"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</row>
    <row r="359" spans="2:32" x14ac:dyDescent="0.2"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</row>
    <row r="360" spans="2:32" x14ac:dyDescent="0.2"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</row>
    <row r="361" spans="2:32" x14ac:dyDescent="0.2"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</row>
    <row r="362" spans="2:32" x14ac:dyDescent="0.2"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</row>
    <row r="363" spans="2:32" x14ac:dyDescent="0.2"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</row>
    <row r="364" spans="2:32" x14ac:dyDescent="0.2"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</row>
    <row r="365" spans="2:32" x14ac:dyDescent="0.2"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</row>
    <row r="366" spans="2:32" x14ac:dyDescent="0.2"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</row>
    <row r="367" spans="2:32" x14ac:dyDescent="0.2"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</row>
    <row r="368" spans="2:32" x14ac:dyDescent="0.2"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</row>
    <row r="369" spans="2:32" x14ac:dyDescent="0.2"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</row>
    <row r="370" spans="2:32" x14ac:dyDescent="0.2"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</row>
    <row r="371" spans="2:32" x14ac:dyDescent="0.2"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</row>
    <row r="372" spans="2:32" x14ac:dyDescent="0.2"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</row>
    <row r="373" spans="2:32" x14ac:dyDescent="0.2"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</row>
    <row r="374" spans="2:32" x14ac:dyDescent="0.2"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</row>
    <row r="375" spans="2:32" x14ac:dyDescent="0.2"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</row>
    <row r="376" spans="2:32" x14ac:dyDescent="0.2"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</row>
    <row r="377" spans="2:32" x14ac:dyDescent="0.2"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</row>
    <row r="378" spans="2:32" x14ac:dyDescent="0.2"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</row>
    <row r="379" spans="2:32" x14ac:dyDescent="0.2"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</row>
    <row r="380" spans="2:32" x14ac:dyDescent="0.2"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</row>
    <row r="381" spans="2:32" x14ac:dyDescent="0.2"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</row>
    <row r="382" spans="2:32" x14ac:dyDescent="0.2"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</row>
    <row r="383" spans="2:32" x14ac:dyDescent="0.2"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</row>
    <row r="384" spans="2:32" x14ac:dyDescent="0.2"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</row>
    <row r="385" spans="2:32" x14ac:dyDescent="0.2"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</row>
    <row r="386" spans="2:32" x14ac:dyDescent="0.2"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</row>
    <row r="387" spans="2:32" x14ac:dyDescent="0.2"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</row>
    <row r="388" spans="2:32" x14ac:dyDescent="0.2"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</row>
    <row r="389" spans="2:32" x14ac:dyDescent="0.2"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</row>
    <row r="390" spans="2:32" x14ac:dyDescent="0.2"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</row>
    <row r="391" spans="2:32" x14ac:dyDescent="0.2"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</row>
    <row r="392" spans="2:32" x14ac:dyDescent="0.2"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</row>
    <row r="393" spans="2:32" x14ac:dyDescent="0.2"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</row>
    <row r="394" spans="2:32" x14ac:dyDescent="0.2"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</row>
    <row r="395" spans="2:32" x14ac:dyDescent="0.2"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</row>
    <row r="396" spans="2:32" x14ac:dyDescent="0.2"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</row>
    <row r="397" spans="2:32" x14ac:dyDescent="0.2"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</row>
    <row r="398" spans="2:32" x14ac:dyDescent="0.2"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</row>
    <row r="399" spans="2:32" x14ac:dyDescent="0.2"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</row>
    <row r="400" spans="2:32" x14ac:dyDescent="0.2"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</row>
    <row r="401" spans="2:32" x14ac:dyDescent="0.2"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</row>
    <row r="402" spans="2:32" x14ac:dyDescent="0.2"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</row>
    <row r="403" spans="2:32" x14ac:dyDescent="0.2"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</row>
    <row r="404" spans="2:32" x14ac:dyDescent="0.2"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</row>
    <row r="405" spans="2:32" x14ac:dyDescent="0.2"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F405" s="37"/>
    </row>
    <row r="406" spans="2:32" x14ac:dyDescent="0.2"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</row>
    <row r="407" spans="2:32" x14ac:dyDescent="0.2"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</row>
    <row r="408" spans="2:32" x14ac:dyDescent="0.2"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F408" s="37"/>
    </row>
    <row r="409" spans="2:32" x14ac:dyDescent="0.2"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F409" s="37"/>
    </row>
    <row r="410" spans="2:32" x14ac:dyDescent="0.2"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F410" s="37"/>
    </row>
    <row r="411" spans="2:32" x14ac:dyDescent="0.2"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F411" s="37"/>
    </row>
    <row r="412" spans="2:32" x14ac:dyDescent="0.2"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F412" s="37"/>
    </row>
    <row r="413" spans="2:32" x14ac:dyDescent="0.2"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</row>
    <row r="414" spans="2:32" x14ac:dyDescent="0.2"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F414" s="37"/>
    </row>
    <row r="415" spans="2:32" x14ac:dyDescent="0.2"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F415" s="37"/>
    </row>
    <row r="416" spans="2:32" x14ac:dyDescent="0.2"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F416" s="37"/>
    </row>
    <row r="417" spans="2:32" x14ac:dyDescent="0.2"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F417" s="37"/>
    </row>
    <row r="418" spans="2:32" x14ac:dyDescent="0.2"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</row>
    <row r="419" spans="2:32" x14ac:dyDescent="0.2"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</row>
    <row r="420" spans="2:32" x14ac:dyDescent="0.2"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</row>
    <row r="421" spans="2:32" x14ac:dyDescent="0.2"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</row>
    <row r="422" spans="2:32" x14ac:dyDescent="0.2"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</row>
    <row r="423" spans="2:32" x14ac:dyDescent="0.2"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</row>
    <row r="424" spans="2:32" x14ac:dyDescent="0.2"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</row>
    <row r="425" spans="2:32" x14ac:dyDescent="0.2"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</row>
    <row r="426" spans="2:32" x14ac:dyDescent="0.2"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</row>
    <row r="427" spans="2:32" x14ac:dyDescent="0.2"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</row>
    <row r="428" spans="2:32" x14ac:dyDescent="0.2"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</row>
    <row r="429" spans="2:32" x14ac:dyDescent="0.2"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</row>
    <row r="430" spans="2:32" x14ac:dyDescent="0.2"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</row>
    <row r="431" spans="2:32" x14ac:dyDescent="0.2"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</row>
    <row r="432" spans="2:32" x14ac:dyDescent="0.2"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</row>
    <row r="433" spans="2:32" x14ac:dyDescent="0.2"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F433" s="37"/>
    </row>
    <row r="434" spans="2:32" x14ac:dyDescent="0.2"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</row>
    <row r="435" spans="2:32" x14ac:dyDescent="0.2"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</row>
    <row r="436" spans="2:32" x14ac:dyDescent="0.2"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</row>
    <row r="437" spans="2:32" x14ac:dyDescent="0.2"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</row>
    <row r="438" spans="2:32" x14ac:dyDescent="0.2"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</row>
    <row r="439" spans="2:32" x14ac:dyDescent="0.2"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</row>
    <row r="440" spans="2:32" x14ac:dyDescent="0.2"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</row>
    <row r="441" spans="2:32" x14ac:dyDescent="0.2"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</row>
    <row r="442" spans="2:32" x14ac:dyDescent="0.2"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</row>
    <row r="443" spans="2:32" x14ac:dyDescent="0.2"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</row>
    <row r="444" spans="2:32" x14ac:dyDescent="0.2"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</row>
    <row r="445" spans="2:32" x14ac:dyDescent="0.2"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</row>
    <row r="446" spans="2:32" x14ac:dyDescent="0.2"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</row>
    <row r="447" spans="2:32" x14ac:dyDescent="0.2"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</row>
    <row r="448" spans="2:32" x14ac:dyDescent="0.2"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</row>
    <row r="449" spans="2:32" x14ac:dyDescent="0.2"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</row>
    <row r="450" spans="2:32" x14ac:dyDescent="0.2"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</row>
    <row r="451" spans="2:32" x14ac:dyDescent="0.2"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</row>
    <row r="452" spans="2:32" x14ac:dyDescent="0.2"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</row>
    <row r="453" spans="2:32" x14ac:dyDescent="0.2"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</row>
    <row r="454" spans="2:32" x14ac:dyDescent="0.2"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</row>
    <row r="455" spans="2:32" x14ac:dyDescent="0.2"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</row>
    <row r="456" spans="2:32" x14ac:dyDescent="0.2"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</row>
    <row r="457" spans="2:32" x14ac:dyDescent="0.2"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</row>
    <row r="458" spans="2:32" x14ac:dyDescent="0.2"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</row>
    <row r="459" spans="2:32" x14ac:dyDescent="0.2"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</row>
    <row r="460" spans="2:32" x14ac:dyDescent="0.2"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</row>
    <row r="461" spans="2:32" x14ac:dyDescent="0.2"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</row>
    <row r="462" spans="2:32" x14ac:dyDescent="0.2"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</row>
    <row r="463" spans="2:32" x14ac:dyDescent="0.2"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</row>
    <row r="464" spans="2:32" x14ac:dyDescent="0.2"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</row>
    <row r="465" spans="2:32" x14ac:dyDescent="0.2"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</row>
    <row r="466" spans="2:32" x14ac:dyDescent="0.2"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</row>
    <row r="467" spans="2:32" x14ac:dyDescent="0.2"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</row>
    <row r="468" spans="2:32" x14ac:dyDescent="0.2"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</row>
    <row r="469" spans="2:32" x14ac:dyDescent="0.2"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</row>
    <row r="470" spans="2:32" x14ac:dyDescent="0.2"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</row>
    <row r="471" spans="2:32" x14ac:dyDescent="0.2"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</row>
    <row r="472" spans="2:32" x14ac:dyDescent="0.2"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</row>
    <row r="473" spans="2:32" x14ac:dyDescent="0.2"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</row>
    <row r="474" spans="2:32" x14ac:dyDescent="0.2"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</row>
    <row r="475" spans="2:32" x14ac:dyDescent="0.2"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</row>
    <row r="476" spans="2:32" x14ac:dyDescent="0.2"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</row>
    <row r="477" spans="2:32" x14ac:dyDescent="0.2"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</row>
    <row r="478" spans="2:32" x14ac:dyDescent="0.2"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</row>
    <row r="479" spans="2:32" x14ac:dyDescent="0.2"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</row>
    <row r="480" spans="2:32" x14ac:dyDescent="0.2"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</row>
    <row r="481" spans="2:32" x14ac:dyDescent="0.2"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</row>
    <row r="482" spans="2:32" x14ac:dyDescent="0.2"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</row>
    <row r="483" spans="2:32" x14ac:dyDescent="0.2"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</row>
    <row r="484" spans="2:32" x14ac:dyDescent="0.2"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</row>
    <row r="485" spans="2:32" x14ac:dyDescent="0.2"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</row>
    <row r="486" spans="2:32" x14ac:dyDescent="0.2"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</row>
    <row r="487" spans="2:32" x14ac:dyDescent="0.2"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F487" s="37"/>
    </row>
    <row r="488" spans="2:32" x14ac:dyDescent="0.2"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F488" s="37"/>
    </row>
    <row r="489" spans="2:32" x14ac:dyDescent="0.2"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F489" s="37"/>
    </row>
    <row r="490" spans="2:32" x14ac:dyDescent="0.2"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F490" s="37"/>
    </row>
    <row r="491" spans="2:32" x14ac:dyDescent="0.2"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F491" s="37"/>
    </row>
    <row r="492" spans="2:32" x14ac:dyDescent="0.2"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F492" s="37"/>
    </row>
    <row r="493" spans="2:32" x14ac:dyDescent="0.2"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F493" s="37"/>
    </row>
    <row r="494" spans="2:32" x14ac:dyDescent="0.2"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F494" s="37"/>
    </row>
    <row r="495" spans="2:32" x14ac:dyDescent="0.2"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F495" s="37"/>
    </row>
    <row r="496" spans="2:32" x14ac:dyDescent="0.2"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F496" s="37"/>
    </row>
    <row r="497" spans="2:32" x14ac:dyDescent="0.2"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F497" s="37"/>
    </row>
    <row r="498" spans="2:32" x14ac:dyDescent="0.2"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F498" s="37"/>
    </row>
    <row r="499" spans="2:32" x14ac:dyDescent="0.2"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F499" s="37"/>
    </row>
    <row r="500" spans="2:32" x14ac:dyDescent="0.2"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F500" s="37"/>
    </row>
    <row r="501" spans="2:32" x14ac:dyDescent="0.2"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F501" s="37"/>
    </row>
    <row r="502" spans="2:32" x14ac:dyDescent="0.2"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F502" s="37"/>
    </row>
    <row r="503" spans="2:32" x14ac:dyDescent="0.2"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F503" s="37"/>
    </row>
    <row r="504" spans="2:32" x14ac:dyDescent="0.2"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  <c r="AF504" s="37"/>
    </row>
    <row r="505" spans="2:32" x14ac:dyDescent="0.2"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F505" s="37"/>
    </row>
    <row r="506" spans="2:32" x14ac:dyDescent="0.2"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F506" s="37"/>
    </row>
    <row r="507" spans="2:32" x14ac:dyDescent="0.2"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F507" s="37"/>
    </row>
    <row r="508" spans="2:32" x14ac:dyDescent="0.2"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F508" s="37"/>
    </row>
    <row r="509" spans="2:32" x14ac:dyDescent="0.2"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  <c r="AF509" s="37"/>
    </row>
    <row r="510" spans="2:32" x14ac:dyDescent="0.2"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F510" s="37"/>
    </row>
    <row r="511" spans="2:32" x14ac:dyDescent="0.2"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  <c r="AF511" s="37"/>
    </row>
    <row r="512" spans="2:32" x14ac:dyDescent="0.2"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F512" s="37"/>
    </row>
    <row r="513" spans="2:32" x14ac:dyDescent="0.2"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  <c r="AF513" s="37"/>
    </row>
    <row r="514" spans="2:32" x14ac:dyDescent="0.2"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  <c r="AF514" s="37"/>
    </row>
    <row r="515" spans="2:32" x14ac:dyDescent="0.2"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  <c r="AF515" s="37"/>
    </row>
    <row r="516" spans="2:32" x14ac:dyDescent="0.2"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  <c r="AF516" s="37"/>
    </row>
    <row r="517" spans="2:32" x14ac:dyDescent="0.2"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F517" s="37"/>
    </row>
    <row r="518" spans="2:32" x14ac:dyDescent="0.2"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  <c r="AF518" s="37"/>
    </row>
    <row r="519" spans="2:32" x14ac:dyDescent="0.2"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  <c r="AF519" s="37"/>
    </row>
    <row r="520" spans="2:32" x14ac:dyDescent="0.2"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  <c r="AF520" s="37"/>
    </row>
    <row r="521" spans="2:32" x14ac:dyDescent="0.2"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  <c r="AF521" s="37"/>
    </row>
    <row r="522" spans="2:32" x14ac:dyDescent="0.2"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  <c r="AF522" s="37"/>
    </row>
    <row r="523" spans="2:32" x14ac:dyDescent="0.2"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F523" s="37"/>
    </row>
    <row r="524" spans="2:32" x14ac:dyDescent="0.2"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F524" s="37"/>
    </row>
    <row r="525" spans="2:32" x14ac:dyDescent="0.2"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F525" s="37"/>
    </row>
    <row r="526" spans="2:32" x14ac:dyDescent="0.2"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  <c r="AF526" s="37"/>
    </row>
    <row r="527" spans="2:32" x14ac:dyDescent="0.2"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  <c r="AF527" s="37"/>
    </row>
    <row r="528" spans="2:32" x14ac:dyDescent="0.2"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F528" s="37"/>
    </row>
    <row r="529" spans="2:32" x14ac:dyDescent="0.2"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  <c r="AF529" s="37"/>
    </row>
    <row r="530" spans="2:32" x14ac:dyDescent="0.2"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F530" s="37"/>
    </row>
    <row r="531" spans="2:32" x14ac:dyDescent="0.2"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  <c r="AF531" s="37"/>
    </row>
    <row r="532" spans="2:32" x14ac:dyDescent="0.2"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F532" s="37"/>
    </row>
    <row r="533" spans="2:32" x14ac:dyDescent="0.2"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  <c r="AF533" s="37"/>
    </row>
    <row r="534" spans="2:32" x14ac:dyDescent="0.2"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F534" s="37"/>
    </row>
    <row r="535" spans="2:32" x14ac:dyDescent="0.2"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  <c r="AF535" s="37"/>
    </row>
    <row r="536" spans="2:32" x14ac:dyDescent="0.2"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  <c r="AF536" s="37"/>
    </row>
    <row r="537" spans="2:32" x14ac:dyDescent="0.2"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  <c r="AF537" s="37"/>
    </row>
    <row r="538" spans="2:32" x14ac:dyDescent="0.2"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F538" s="37"/>
    </row>
    <row r="539" spans="2:32" x14ac:dyDescent="0.2"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  <c r="AF539" s="37"/>
    </row>
    <row r="540" spans="2:32" x14ac:dyDescent="0.2"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  <c r="AF540" s="37"/>
    </row>
    <row r="541" spans="2:32" x14ac:dyDescent="0.2"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</row>
    <row r="542" spans="2:32" x14ac:dyDescent="0.2"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</row>
    <row r="543" spans="2:32" x14ac:dyDescent="0.2"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F543" s="37"/>
    </row>
    <row r="544" spans="2:32" x14ac:dyDescent="0.2"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</row>
    <row r="545" spans="2:32" x14ac:dyDescent="0.2"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</row>
    <row r="546" spans="2:32" x14ac:dyDescent="0.2"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</row>
    <row r="547" spans="2:32" x14ac:dyDescent="0.2"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</row>
    <row r="548" spans="2:32" x14ac:dyDescent="0.2"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</row>
    <row r="549" spans="2:32" x14ac:dyDescent="0.2"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</row>
    <row r="550" spans="2:32" x14ac:dyDescent="0.2"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</row>
    <row r="551" spans="2:32" x14ac:dyDescent="0.2"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</row>
    <row r="552" spans="2:32" x14ac:dyDescent="0.2"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</row>
    <row r="553" spans="2:32" x14ac:dyDescent="0.2"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</row>
    <row r="554" spans="2:32" x14ac:dyDescent="0.2"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</row>
    <row r="555" spans="2:32" x14ac:dyDescent="0.2"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</row>
    <row r="556" spans="2:32" x14ac:dyDescent="0.2"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</row>
    <row r="557" spans="2:32" x14ac:dyDescent="0.2"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</row>
    <row r="558" spans="2:32" x14ac:dyDescent="0.2"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</row>
    <row r="559" spans="2:32" x14ac:dyDescent="0.2"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</row>
    <row r="560" spans="2:32" x14ac:dyDescent="0.2"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</row>
    <row r="561" spans="2:32" x14ac:dyDescent="0.2"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</row>
    <row r="562" spans="2:32" x14ac:dyDescent="0.2"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</row>
    <row r="563" spans="2:32" x14ac:dyDescent="0.2"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</row>
    <row r="564" spans="2:32" x14ac:dyDescent="0.2"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</row>
    <row r="565" spans="2:32" x14ac:dyDescent="0.2"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</row>
    <row r="566" spans="2:32" x14ac:dyDescent="0.2"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</row>
    <row r="567" spans="2:32" x14ac:dyDescent="0.2"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</row>
    <row r="568" spans="2:32" x14ac:dyDescent="0.2"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  <c r="AF568" s="37"/>
    </row>
    <row r="569" spans="2:32" x14ac:dyDescent="0.2"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  <c r="AE569" s="37"/>
      <c r="AF569" s="37"/>
    </row>
    <row r="570" spans="2:32" x14ac:dyDescent="0.2"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  <c r="AF570" s="37"/>
    </row>
    <row r="571" spans="2:32" x14ac:dyDescent="0.2"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F571" s="37"/>
    </row>
    <row r="572" spans="2:32" x14ac:dyDescent="0.2"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  <c r="AF572" s="37"/>
    </row>
    <row r="573" spans="2:32" x14ac:dyDescent="0.2"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F573" s="37"/>
    </row>
    <row r="574" spans="2:32" x14ac:dyDescent="0.2"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  <c r="AE574" s="37"/>
      <c r="AF574" s="37"/>
    </row>
    <row r="575" spans="2:32" x14ac:dyDescent="0.2"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</row>
    <row r="576" spans="2:32" x14ac:dyDescent="0.2"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  <c r="AF576" s="37"/>
    </row>
    <row r="577" spans="2:32" x14ac:dyDescent="0.2"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</row>
    <row r="578" spans="2:32" x14ac:dyDescent="0.2"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  <c r="AF578" s="37"/>
    </row>
    <row r="579" spans="2:32" x14ac:dyDescent="0.2"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  <c r="AF579" s="37"/>
    </row>
    <row r="580" spans="2:32" x14ac:dyDescent="0.2"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  <c r="AE580" s="37"/>
      <c r="AF580" s="37"/>
    </row>
    <row r="581" spans="2:32" x14ac:dyDescent="0.2"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  <c r="AE581" s="37"/>
      <c r="AF581" s="37"/>
    </row>
    <row r="582" spans="2:32" x14ac:dyDescent="0.2"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F582" s="37"/>
    </row>
    <row r="583" spans="2:32" x14ac:dyDescent="0.2"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</row>
    <row r="584" spans="2:32" x14ac:dyDescent="0.2"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  <c r="AE584" s="37"/>
      <c r="AF584" s="37"/>
    </row>
    <row r="585" spans="2:32" x14ac:dyDescent="0.2"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</row>
    <row r="586" spans="2:32" x14ac:dyDescent="0.2"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  <c r="AE586" s="37"/>
      <c r="AF586" s="37"/>
    </row>
    <row r="587" spans="2:32" x14ac:dyDescent="0.2"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</row>
    <row r="588" spans="2:32" x14ac:dyDescent="0.2"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</row>
    <row r="589" spans="2:32" x14ac:dyDescent="0.2"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</row>
    <row r="590" spans="2:32" x14ac:dyDescent="0.2"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</row>
    <row r="591" spans="2:32" x14ac:dyDescent="0.2"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</row>
    <row r="592" spans="2:32" x14ac:dyDescent="0.2"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</row>
    <row r="593" spans="2:32" x14ac:dyDescent="0.2"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</row>
    <row r="594" spans="2:32" x14ac:dyDescent="0.2"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</row>
    <row r="595" spans="2:32" x14ac:dyDescent="0.2"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</row>
    <row r="596" spans="2:32" x14ac:dyDescent="0.2"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  <c r="AE596" s="37"/>
      <c r="AF596" s="37"/>
    </row>
    <row r="597" spans="2:32" x14ac:dyDescent="0.2"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  <c r="AF597" s="37"/>
    </row>
    <row r="598" spans="2:32" x14ac:dyDescent="0.2"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  <c r="AF598" s="37"/>
    </row>
    <row r="599" spans="2:32" x14ac:dyDescent="0.2"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</row>
    <row r="600" spans="2:32" x14ac:dyDescent="0.2"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  <c r="AF600" s="37"/>
    </row>
    <row r="601" spans="2:32" x14ac:dyDescent="0.2"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  <c r="AE601" s="37"/>
      <c r="AF601" s="37"/>
    </row>
    <row r="602" spans="2:32" x14ac:dyDescent="0.2"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  <c r="AF602" s="37"/>
    </row>
    <row r="603" spans="2:32" x14ac:dyDescent="0.2"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  <c r="AF603" s="37"/>
    </row>
    <row r="604" spans="2:32" x14ac:dyDescent="0.2"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  <c r="AE604" s="37"/>
      <c r="AF604" s="37"/>
    </row>
    <row r="605" spans="2:32" x14ac:dyDescent="0.2"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  <c r="AE605" s="37"/>
      <c r="AF605" s="37"/>
    </row>
    <row r="606" spans="2:32" x14ac:dyDescent="0.2"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  <c r="AF606" s="37"/>
    </row>
    <row r="607" spans="2:32" x14ac:dyDescent="0.2"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  <c r="AF607" s="37"/>
    </row>
    <row r="608" spans="2:32" x14ac:dyDescent="0.2"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  <c r="AE608" s="37"/>
      <c r="AF608" s="37"/>
    </row>
    <row r="609" spans="2:32" x14ac:dyDescent="0.2"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  <c r="AF609" s="37"/>
    </row>
    <row r="610" spans="2:32" x14ac:dyDescent="0.2"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  <c r="AE610" s="37"/>
      <c r="AF610" s="37"/>
    </row>
    <row r="611" spans="2:32" x14ac:dyDescent="0.2"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  <c r="AF611" s="37"/>
    </row>
    <row r="612" spans="2:32" x14ac:dyDescent="0.2"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  <c r="AE612" s="37"/>
      <c r="AF612" s="37"/>
    </row>
    <row r="613" spans="2:32" x14ac:dyDescent="0.2"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  <c r="AE613" s="37"/>
      <c r="AF613" s="37"/>
    </row>
    <row r="614" spans="2:32" x14ac:dyDescent="0.2"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  <c r="AE614" s="37"/>
      <c r="AF614" s="37"/>
    </row>
    <row r="615" spans="2:32" x14ac:dyDescent="0.2"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  <c r="AE615" s="37"/>
      <c r="AF615" s="37"/>
    </row>
    <row r="616" spans="2:32" x14ac:dyDescent="0.2"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  <c r="AF616" s="37"/>
    </row>
    <row r="617" spans="2:32" x14ac:dyDescent="0.2"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  <c r="AE617" s="37"/>
      <c r="AF617" s="37"/>
    </row>
    <row r="618" spans="2:32" x14ac:dyDescent="0.2"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  <c r="AE618" s="37"/>
      <c r="AF618" s="37"/>
    </row>
    <row r="619" spans="2:32" x14ac:dyDescent="0.2"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  <c r="AE619" s="37"/>
      <c r="AF619" s="37"/>
    </row>
    <row r="620" spans="2:32" x14ac:dyDescent="0.2"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  <c r="AE620" s="37"/>
      <c r="AF620" s="37"/>
    </row>
    <row r="621" spans="2:32" x14ac:dyDescent="0.2"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  <c r="AE621" s="37"/>
      <c r="AF621" s="37"/>
    </row>
    <row r="622" spans="2:32" x14ac:dyDescent="0.2"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  <c r="AE622" s="37"/>
      <c r="AF622" s="37"/>
    </row>
    <row r="623" spans="2:32" x14ac:dyDescent="0.2"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  <c r="AE623" s="37"/>
      <c r="AF623" s="37"/>
    </row>
    <row r="624" spans="2:32" x14ac:dyDescent="0.2"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  <c r="AE624" s="37"/>
      <c r="AF624" s="37"/>
    </row>
    <row r="625" spans="2:32" x14ac:dyDescent="0.2"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  <c r="AE625" s="37"/>
      <c r="AF625" s="37"/>
    </row>
    <row r="626" spans="2:32" x14ac:dyDescent="0.2"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  <c r="AE626" s="37"/>
      <c r="AF626" s="37"/>
    </row>
    <row r="627" spans="2:32" x14ac:dyDescent="0.2"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  <c r="AE627" s="37"/>
      <c r="AF627" s="37"/>
    </row>
    <row r="628" spans="2:32" x14ac:dyDescent="0.2"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  <c r="AE628" s="37"/>
      <c r="AF628" s="37"/>
    </row>
    <row r="629" spans="2:32" x14ac:dyDescent="0.2"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  <c r="AE629" s="37"/>
      <c r="AF629" s="37"/>
    </row>
    <row r="630" spans="2:32" x14ac:dyDescent="0.2"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  <c r="AE630" s="37"/>
      <c r="AF630" s="37"/>
    </row>
    <row r="631" spans="2:32" x14ac:dyDescent="0.2"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  <c r="AE631" s="37"/>
      <c r="AF631" s="37"/>
    </row>
    <row r="632" spans="2:32" x14ac:dyDescent="0.2"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  <c r="AE632" s="37"/>
      <c r="AF632" s="37"/>
    </row>
    <row r="633" spans="2:32" x14ac:dyDescent="0.2"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  <c r="AE633" s="37"/>
      <c r="AF633" s="37"/>
    </row>
    <row r="634" spans="2:32" x14ac:dyDescent="0.2"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  <c r="AF634" s="37"/>
    </row>
    <row r="635" spans="2:32" x14ac:dyDescent="0.2"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  <c r="AE635" s="37"/>
      <c r="AF635" s="37"/>
    </row>
    <row r="636" spans="2:32" x14ac:dyDescent="0.2"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  <c r="AE636" s="37"/>
      <c r="AF636" s="37"/>
    </row>
    <row r="637" spans="2:32" x14ac:dyDescent="0.2"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  <c r="AE637" s="37"/>
      <c r="AF637" s="37"/>
    </row>
    <row r="638" spans="2:32" x14ac:dyDescent="0.2"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  <c r="AE638" s="37"/>
      <c r="AF638" s="37"/>
    </row>
    <row r="639" spans="2:32" x14ac:dyDescent="0.2"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  <c r="AE639" s="37"/>
      <c r="AF639" s="37"/>
    </row>
    <row r="640" spans="2:32" x14ac:dyDescent="0.2"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  <c r="AE640" s="37"/>
      <c r="AF640" s="37"/>
    </row>
    <row r="641" spans="2:32" x14ac:dyDescent="0.2"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  <c r="AE641" s="37"/>
      <c r="AF641" s="37"/>
    </row>
    <row r="642" spans="2:32" x14ac:dyDescent="0.2"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  <c r="AE642" s="37"/>
      <c r="AF642" s="37"/>
    </row>
    <row r="643" spans="2:32" x14ac:dyDescent="0.2"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  <c r="AE643" s="37"/>
      <c r="AF643" s="37"/>
    </row>
    <row r="644" spans="2:32" x14ac:dyDescent="0.2"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  <c r="AE644" s="37"/>
      <c r="AF644" s="37"/>
    </row>
    <row r="645" spans="2:32" x14ac:dyDescent="0.2"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  <c r="AE645" s="37"/>
      <c r="AF645" s="37"/>
    </row>
    <row r="646" spans="2:32" x14ac:dyDescent="0.2"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  <c r="AE646" s="37"/>
      <c r="AF646" s="37"/>
    </row>
    <row r="647" spans="2:32" x14ac:dyDescent="0.2"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  <c r="AE647" s="37"/>
      <c r="AF647" s="37"/>
    </row>
    <row r="648" spans="2:32" x14ac:dyDescent="0.2"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  <c r="AE648" s="37"/>
      <c r="AF648" s="37"/>
    </row>
    <row r="649" spans="2:32" x14ac:dyDescent="0.2"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  <c r="AE649" s="37"/>
      <c r="AF649" s="37"/>
    </row>
    <row r="650" spans="2:32" x14ac:dyDescent="0.2"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  <c r="AE650" s="37"/>
      <c r="AF650" s="37"/>
    </row>
    <row r="651" spans="2:32" x14ac:dyDescent="0.2"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  <c r="AE651" s="37"/>
      <c r="AF651" s="37"/>
    </row>
    <row r="652" spans="2:32" x14ac:dyDescent="0.2"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  <c r="AE652" s="37"/>
      <c r="AF652" s="37"/>
    </row>
    <row r="653" spans="2:32" x14ac:dyDescent="0.2"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  <c r="AE653" s="37"/>
      <c r="AF653" s="37"/>
    </row>
    <row r="654" spans="2:32" x14ac:dyDescent="0.2"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  <c r="AE654" s="37"/>
      <c r="AF654" s="37"/>
    </row>
    <row r="655" spans="2:32" x14ac:dyDescent="0.2"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  <c r="AE655" s="37"/>
      <c r="AF655" s="37"/>
    </row>
    <row r="656" spans="2:32" x14ac:dyDescent="0.2"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  <c r="AE656" s="37"/>
      <c r="AF656" s="37"/>
    </row>
    <row r="657" spans="2:32" x14ac:dyDescent="0.2"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  <c r="AE657" s="37"/>
      <c r="AF657" s="37"/>
    </row>
    <row r="658" spans="2:32" x14ac:dyDescent="0.2"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  <c r="AE658" s="37"/>
      <c r="AF658" s="37"/>
    </row>
    <row r="659" spans="2:32" x14ac:dyDescent="0.2"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  <c r="AE659" s="37"/>
      <c r="AF659" s="37"/>
    </row>
    <row r="660" spans="2:32" x14ac:dyDescent="0.2"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  <c r="AE660" s="37"/>
      <c r="AF660" s="37"/>
    </row>
    <row r="661" spans="2:32" x14ac:dyDescent="0.2"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  <c r="AE661" s="37"/>
      <c r="AF661" s="37"/>
    </row>
    <row r="662" spans="2:32" x14ac:dyDescent="0.2"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  <c r="AE662" s="37"/>
      <c r="AF662" s="37"/>
    </row>
    <row r="663" spans="2:32" x14ac:dyDescent="0.2"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  <c r="AE663" s="37"/>
      <c r="AF663" s="37"/>
    </row>
    <row r="664" spans="2:32" x14ac:dyDescent="0.2"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  <c r="AE664" s="37"/>
      <c r="AF664" s="37"/>
    </row>
    <row r="665" spans="2:32" x14ac:dyDescent="0.2"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  <c r="AE665" s="37"/>
      <c r="AF665" s="37"/>
    </row>
    <row r="666" spans="2:32" x14ac:dyDescent="0.2"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  <c r="AE666" s="37"/>
      <c r="AF666" s="37"/>
    </row>
    <row r="667" spans="2:32" x14ac:dyDescent="0.2"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  <c r="AE667" s="37"/>
      <c r="AF667" s="37"/>
    </row>
    <row r="668" spans="2:32" x14ac:dyDescent="0.2"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  <c r="AE668" s="37"/>
      <c r="AF668" s="37"/>
    </row>
    <row r="669" spans="2:32" x14ac:dyDescent="0.2"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  <c r="AE669" s="37"/>
      <c r="AF669" s="37"/>
    </row>
    <row r="670" spans="2:32" x14ac:dyDescent="0.2"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  <c r="AE670" s="37"/>
      <c r="AF670" s="37"/>
    </row>
    <row r="671" spans="2:32" x14ac:dyDescent="0.2"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  <c r="AE671" s="37"/>
      <c r="AF671" s="37"/>
    </row>
    <row r="672" spans="2:32" x14ac:dyDescent="0.2"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  <c r="AE672" s="37"/>
      <c r="AF672" s="37"/>
    </row>
    <row r="673" spans="2:32" x14ac:dyDescent="0.2"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  <c r="AE673" s="37"/>
      <c r="AF673" s="37"/>
    </row>
    <row r="674" spans="2:32" x14ac:dyDescent="0.2"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  <c r="AE674" s="37"/>
      <c r="AF674" s="37"/>
    </row>
    <row r="675" spans="2:32" x14ac:dyDescent="0.2"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  <c r="AE675" s="37"/>
      <c r="AF675" s="37"/>
    </row>
    <row r="676" spans="2:32" x14ac:dyDescent="0.2"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  <c r="AE676" s="37"/>
      <c r="AF676" s="37"/>
    </row>
    <row r="677" spans="2:32" x14ac:dyDescent="0.2"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  <c r="AE677" s="37"/>
      <c r="AF677" s="37"/>
    </row>
    <row r="678" spans="2:32" x14ac:dyDescent="0.2"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  <c r="AE678" s="37"/>
      <c r="AF678" s="37"/>
    </row>
    <row r="679" spans="2:32" x14ac:dyDescent="0.2"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  <c r="AE679" s="37"/>
      <c r="AF679" s="37"/>
    </row>
    <row r="680" spans="2:32" x14ac:dyDescent="0.2"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  <c r="AE680" s="37"/>
      <c r="AF680" s="37"/>
    </row>
    <row r="681" spans="2:32" x14ac:dyDescent="0.2"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  <c r="AE681" s="37"/>
      <c r="AF681" s="37"/>
    </row>
    <row r="682" spans="2:32" x14ac:dyDescent="0.2"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  <c r="AE682" s="37"/>
      <c r="AF682" s="37"/>
    </row>
    <row r="683" spans="2:32" x14ac:dyDescent="0.2"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  <c r="AE683" s="37"/>
      <c r="AF683" s="37"/>
    </row>
    <row r="684" spans="2:32" x14ac:dyDescent="0.2"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  <c r="AE684" s="37"/>
      <c r="AF684" s="37"/>
    </row>
    <row r="685" spans="2:32" x14ac:dyDescent="0.2"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  <c r="AE685" s="37"/>
      <c r="AF685" s="37"/>
    </row>
    <row r="686" spans="2:32" x14ac:dyDescent="0.2"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  <c r="AE686" s="37"/>
      <c r="AF686" s="37"/>
    </row>
    <row r="687" spans="2:32" x14ac:dyDescent="0.2"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  <c r="AE687" s="37"/>
      <c r="AF687" s="37"/>
    </row>
    <row r="688" spans="2:32" x14ac:dyDescent="0.2"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  <c r="AE688" s="37"/>
      <c r="AF688" s="37"/>
    </row>
    <row r="689" spans="2:32" x14ac:dyDescent="0.2"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  <c r="AE689" s="37"/>
      <c r="AF689" s="37"/>
    </row>
    <row r="690" spans="2:32" x14ac:dyDescent="0.2"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  <c r="AE690" s="37"/>
      <c r="AF690" s="37"/>
    </row>
    <row r="691" spans="2:32" x14ac:dyDescent="0.2"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  <c r="AE691" s="37"/>
      <c r="AF691" s="37"/>
    </row>
    <row r="692" spans="2:32" x14ac:dyDescent="0.2"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  <c r="AE692" s="37"/>
      <c r="AF692" s="37"/>
    </row>
    <row r="693" spans="2:32" x14ac:dyDescent="0.2"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  <c r="AE693" s="37"/>
      <c r="AF693" s="37"/>
    </row>
    <row r="694" spans="2:32" x14ac:dyDescent="0.2"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  <c r="AE694" s="37"/>
      <c r="AF694" s="37"/>
    </row>
    <row r="695" spans="2:32" x14ac:dyDescent="0.2"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  <c r="AE695" s="37"/>
      <c r="AF695" s="37"/>
    </row>
    <row r="696" spans="2:32" x14ac:dyDescent="0.2"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  <c r="AE696" s="37"/>
      <c r="AF696" s="37"/>
    </row>
    <row r="697" spans="2:32" x14ac:dyDescent="0.2"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  <c r="AE697" s="37"/>
      <c r="AF697" s="37"/>
    </row>
    <row r="698" spans="2:32" x14ac:dyDescent="0.2"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  <c r="AE698" s="37"/>
      <c r="AF698" s="37"/>
    </row>
    <row r="699" spans="2:32" x14ac:dyDescent="0.2"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  <c r="AE699" s="37"/>
      <c r="AF699" s="37"/>
    </row>
    <row r="700" spans="2:32" x14ac:dyDescent="0.2"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  <c r="AE700" s="37"/>
      <c r="AF700" s="37"/>
    </row>
    <row r="701" spans="2:32" x14ac:dyDescent="0.2"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  <c r="AE701" s="37"/>
      <c r="AF701" s="37"/>
    </row>
    <row r="702" spans="2:32" x14ac:dyDescent="0.2"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  <c r="AE702" s="37"/>
      <c r="AF702" s="37"/>
    </row>
    <row r="703" spans="2:32" x14ac:dyDescent="0.2"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  <c r="AE703" s="37"/>
      <c r="AF703" s="37"/>
    </row>
    <row r="704" spans="2:32" x14ac:dyDescent="0.2"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  <c r="AE704" s="37"/>
      <c r="AF704" s="37"/>
    </row>
    <row r="705" spans="2:32" x14ac:dyDescent="0.2"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  <c r="AE705" s="37"/>
      <c r="AF705" s="37"/>
    </row>
    <row r="706" spans="2:32" x14ac:dyDescent="0.2"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  <c r="AE706" s="37"/>
      <c r="AF706" s="37"/>
    </row>
    <row r="707" spans="2:32" x14ac:dyDescent="0.2"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  <c r="AE707" s="37"/>
      <c r="AF707" s="37"/>
    </row>
    <row r="708" spans="2:32" x14ac:dyDescent="0.2"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  <c r="AE708" s="37"/>
      <c r="AF708" s="37"/>
    </row>
    <row r="709" spans="2:32" x14ac:dyDescent="0.2"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  <c r="AE709" s="37"/>
      <c r="AF709" s="37"/>
    </row>
    <row r="710" spans="2:32" x14ac:dyDescent="0.2"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  <c r="AE710" s="37"/>
      <c r="AF710" s="37"/>
    </row>
    <row r="711" spans="2:32" x14ac:dyDescent="0.2"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  <c r="AE711" s="37"/>
      <c r="AF711" s="37"/>
    </row>
    <row r="712" spans="2:32" x14ac:dyDescent="0.2"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  <c r="AE712" s="37"/>
      <c r="AF712" s="37"/>
    </row>
    <row r="713" spans="2:32" x14ac:dyDescent="0.2"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  <c r="AE713" s="37"/>
      <c r="AF713" s="37"/>
    </row>
    <row r="714" spans="2:32" x14ac:dyDescent="0.2"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  <c r="AE714" s="37"/>
      <c r="AF714" s="37"/>
    </row>
    <row r="715" spans="2:32" x14ac:dyDescent="0.2"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  <c r="AE715" s="37"/>
      <c r="AF715" s="37"/>
    </row>
    <row r="716" spans="2:32" x14ac:dyDescent="0.2"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  <c r="AE716" s="37"/>
      <c r="AF716" s="37"/>
    </row>
    <row r="717" spans="2:32" x14ac:dyDescent="0.2"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  <c r="AE717" s="37"/>
      <c r="AF717" s="37"/>
    </row>
    <row r="718" spans="2:32" x14ac:dyDescent="0.2"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  <c r="AE718" s="37"/>
      <c r="AF718" s="37"/>
    </row>
    <row r="719" spans="2:32" x14ac:dyDescent="0.2"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  <c r="AE719" s="37"/>
      <c r="AF719" s="37"/>
    </row>
    <row r="720" spans="2:32" x14ac:dyDescent="0.2"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  <c r="AE720" s="37"/>
      <c r="AF720" s="37"/>
    </row>
    <row r="721" spans="2:32" x14ac:dyDescent="0.2"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  <c r="AE721" s="37"/>
      <c r="AF721" s="37"/>
    </row>
    <row r="722" spans="2:32" x14ac:dyDescent="0.2"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  <c r="AE722" s="37"/>
      <c r="AF722" s="37"/>
    </row>
    <row r="723" spans="2:32" x14ac:dyDescent="0.2"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  <c r="AE723" s="37"/>
      <c r="AF723" s="37"/>
    </row>
    <row r="724" spans="2:32" x14ac:dyDescent="0.2"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  <c r="AE724" s="37"/>
      <c r="AF724" s="37"/>
    </row>
    <row r="725" spans="2:32" x14ac:dyDescent="0.2"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  <c r="AE725" s="37"/>
      <c r="AF725" s="37"/>
    </row>
    <row r="726" spans="2:32" x14ac:dyDescent="0.2"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  <c r="AE726" s="37"/>
      <c r="AF726" s="37"/>
    </row>
    <row r="727" spans="2:32" x14ac:dyDescent="0.2"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  <c r="AE727" s="37"/>
      <c r="AF727" s="37"/>
    </row>
    <row r="728" spans="2:32" x14ac:dyDescent="0.2"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  <c r="AE728" s="37"/>
      <c r="AF728" s="37"/>
    </row>
    <row r="729" spans="2:32" x14ac:dyDescent="0.2"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  <c r="AE729" s="37"/>
      <c r="AF729" s="37"/>
    </row>
    <row r="730" spans="2:32" x14ac:dyDescent="0.2"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  <c r="AE730" s="37"/>
      <c r="AF730" s="37"/>
    </row>
    <row r="731" spans="2:32" x14ac:dyDescent="0.2"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  <c r="AE731" s="37"/>
      <c r="AF731" s="37"/>
    </row>
    <row r="732" spans="2:32" x14ac:dyDescent="0.2"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  <c r="AE732" s="37"/>
      <c r="AF732" s="37"/>
    </row>
    <row r="733" spans="2:32" x14ac:dyDescent="0.2"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  <c r="AE733" s="37"/>
      <c r="AF733" s="37"/>
    </row>
    <row r="734" spans="2:32" x14ac:dyDescent="0.2"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  <c r="AE734" s="37"/>
      <c r="AF734" s="37"/>
    </row>
    <row r="735" spans="2:32" x14ac:dyDescent="0.2"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  <c r="AE735" s="37"/>
      <c r="AF735" s="37"/>
    </row>
    <row r="736" spans="2:32" x14ac:dyDescent="0.2"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  <c r="AE736" s="37"/>
      <c r="AF736" s="37"/>
    </row>
    <row r="737" spans="2:32" x14ac:dyDescent="0.2"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  <c r="AE737" s="37"/>
      <c r="AF737" s="37"/>
    </row>
    <row r="738" spans="2:32" x14ac:dyDescent="0.2"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  <c r="AE738" s="37"/>
      <c r="AF738" s="37"/>
    </row>
    <row r="739" spans="2:32" x14ac:dyDescent="0.2"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  <c r="AE739" s="37"/>
      <c r="AF739" s="37"/>
    </row>
    <row r="740" spans="2:32" x14ac:dyDescent="0.2"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  <c r="AE740" s="37"/>
      <c r="AF740" s="37"/>
    </row>
    <row r="741" spans="2:32" x14ac:dyDescent="0.2"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  <c r="AE741" s="37"/>
      <c r="AF741" s="37"/>
    </row>
    <row r="742" spans="2:32" x14ac:dyDescent="0.2"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  <c r="AE742" s="37"/>
      <c r="AF742" s="37"/>
    </row>
    <row r="743" spans="2:32" x14ac:dyDescent="0.2"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  <c r="AE743" s="37"/>
      <c r="AF743" s="37"/>
    </row>
    <row r="744" spans="2:32" x14ac:dyDescent="0.2"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  <c r="AE744" s="37"/>
      <c r="AF744" s="37"/>
    </row>
    <row r="745" spans="2:32" x14ac:dyDescent="0.2"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  <c r="AE745" s="37"/>
      <c r="AF745" s="37"/>
    </row>
    <row r="746" spans="2:32" x14ac:dyDescent="0.2"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  <c r="AE746" s="37"/>
      <c r="AF746" s="37"/>
    </row>
    <row r="747" spans="2:32" x14ac:dyDescent="0.2"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  <c r="AE747" s="37"/>
      <c r="AF747" s="37"/>
    </row>
    <row r="748" spans="2:32" x14ac:dyDescent="0.2"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  <c r="AE748" s="37"/>
      <c r="AF748" s="37"/>
    </row>
    <row r="749" spans="2:32" x14ac:dyDescent="0.2"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  <c r="AE749" s="37"/>
      <c r="AF749" s="37"/>
    </row>
    <row r="750" spans="2:32" x14ac:dyDescent="0.2"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  <c r="AE750" s="37"/>
      <c r="AF750" s="37"/>
    </row>
    <row r="751" spans="2:32" x14ac:dyDescent="0.2"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  <c r="AE751" s="37"/>
      <c r="AF751" s="37"/>
    </row>
    <row r="752" spans="2:32" x14ac:dyDescent="0.2"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  <c r="AE752" s="37"/>
      <c r="AF752" s="37"/>
    </row>
    <row r="753" spans="2:32" x14ac:dyDescent="0.2"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  <c r="AE753" s="37"/>
      <c r="AF753" s="37"/>
    </row>
    <row r="754" spans="2:32" x14ac:dyDescent="0.2"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  <c r="AE754" s="37"/>
      <c r="AF754" s="37"/>
    </row>
    <row r="755" spans="2:32" x14ac:dyDescent="0.2"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  <c r="AE755" s="37"/>
      <c r="AF755" s="37"/>
    </row>
    <row r="756" spans="2:32" x14ac:dyDescent="0.2"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  <c r="AE756" s="37"/>
      <c r="AF756" s="37"/>
    </row>
    <row r="757" spans="2:32" x14ac:dyDescent="0.2"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  <c r="AE757" s="37"/>
      <c r="AF757" s="37"/>
    </row>
    <row r="758" spans="2:32" x14ac:dyDescent="0.2"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  <c r="AE758" s="37"/>
      <c r="AF758" s="37"/>
    </row>
    <row r="759" spans="2:32" x14ac:dyDescent="0.2"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  <c r="AE759" s="37"/>
      <c r="AF759" s="37"/>
    </row>
    <row r="760" spans="2:32" x14ac:dyDescent="0.2"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  <c r="AE760" s="37"/>
      <c r="AF760" s="37"/>
    </row>
    <row r="761" spans="2:32" x14ac:dyDescent="0.2"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  <c r="AE761" s="37"/>
      <c r="AF761" s="37"/>
    </row>
    <row r="762" spans="2:32" x14ac:dyDescent="0.2"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  <c r="AE762" s="37"/>
      <c r="AF762" s="37"/>
    </row>
    <row r="763" spans="2:32" x14ac:dyDescent="0.2"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  <c r="AE763" s="37"/>
      <c r="AF763" s="37"/>
    </row>
    <row r="764" spans="2:32" x14ac:dyDescent="0.2"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  <c r="AE764" s="37"/>
      <c r="AF764" s="37"/>
    </row>
    <row r="765" spans="2:32" x14ac:dyDescent="0.2"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  <c r="AE765" s="37"/>
      <c r="AF765" s="37"/>
    </row>
    <row r="766" spans="2:32" x14ac:dyDescent="0.2"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  <c r="AE766" s="37"/>
      <c r="AF766" s="37"/>
    </row>
    <row r="767" spans="2:32" x14ac:dyDescent="0.2"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  <c r="AE767" s="37"/>
      <c r="AF767" s="37"/>
    </row>
    <row r="768" spans="2:32" x14ac:dyDescent="0.2"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  <c r="AE768" s="37"/>
      <c r="AF768" s="37"/>
    </row>
    <row r="769" spans="2:32" x14ac:dyDescent="0.2"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  <c r="AE769" s="37"/>
      <c r="AF769" s="37"/>
    </row>
    <row r="770" spans="2:32" x14ac:dyDescent="0.2"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  <c r="AE770" s="37"/>
      <c r="AF770" s="37"/>
    </row>
    <row r="771" spans="2:32" x14ac:dyDescent="0.2"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  <c r="AE771" s="37"/>
      <c r="AF771" s="37"/>
    </row>
    <row r="772" spans="2:32" x14ac:dyDescent="0.2"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  <c r="AE772" s="37"/>
      <c r="AF772" s="37"/>
    </row>
    <row r="773" spans="2:32" x14ac:dyDescent="0.2"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  <c r="AE773" s="37"/>
      <c r="AF773" s="37"/>
    </row>
    <row r="774" spans="2:32" x14ac:dyDescent="0.2"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  <c r="AE774" s="37"/>
      <c r="AF774" s="37"/>
    </row>
    <row r="775" spans="2:32" x14ac:dyDescent="0.2"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  <c r="AE775" s="37"/>
      <c r="AF775" s="37"/>
    </row>
    <row r="776" spans="2:32" x14ac:dyDescent="0.2"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  <c r="AE776" s="37"/>
      <c r="AF776" s="37"/>
    </row>
    <row r="777" spans="2:32" x14ac:dyDescent="0.2"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  <c r="AE777" s="37"/>
      <c r="AF777" s="37"/>
    </row>
    <row r="778" spans="2:32" x14ac:dyDescent="0.2"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  <c r="AE778" s="37"/>
      <c r="AF778" s="37"/>
    </row>
    <row r="779" spans="2:32" x14ac:dyDescent="0.2"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  <c r="AE779" s="37"/>
      <c r="AF779" s="37"/>
    </row>
    <row r="780" spans="2:32" x14ac:dyDescent="0.2"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  <c r="AE780" s="37"/>
      <c r="AF780" s="37"/>
    </row>
    <row r="781" spans="2:32" x14ac:dyDescent="0.2"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  <c r="AE781" s="37"/>
      <c r="AF781" s="37"/>
    </row>
    <row r="782" spans="2:32" x14ac:dyDescent="0.2"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  <c r="AE782" s="37"/>
      <c r="AF782" s="37"/>
    </row>
    <row r="783" spans="2:32" x14ac:dyDescent="0.2"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  <c r="AE783" s="37"/>
      <c r="AF783" s="37"/>
    </row>
    <row r="784" spans="2:32" x14ac:dyDescent="0.2"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  <c r="AE784" s="37"/>
      <c r="AF784" s="37"/>
    </row>
    <row r="785" spans="2:32" x14ac:dyDescent="0.2"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  <c r="AE785" s="37"/>
      <c r="AF785" s="37"/>
    </row>
    <row r="786" spans="2:32" x14ac:dyDescent="0.2"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  <c r="AE786" s="37"/>
      <c r="AF786" s="37"/>
    </row>
    <row r="787" spans="2:32" x14ac:dyDescent="0.2"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  <c r="AE787" s="37"/>
      <c r="AF787" s="37"/>
    </row>
    <row r="788" spans="2:32" x14ac:dyDescent="0.2"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  <c r="AE788" s="37"/>
      <c r="AF788" s="37"/>
    </row>
    <row r="789" spans="2:32" x14ac:dyDescent="0.2"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  <c r="AE789" s="37"/>
      <c r="AF789" s="37"/>
    </row>
    <row r="790" spans="2:32" x14ac:dyDescent="0.2"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  <c r="AE790" s="37"/>
      <c r="AF790" s="37"/>
    </row>
    <row r="791" spans="2:32" x14ac:dyDescent="0.2"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  <c r="AE791" s="37"/>
      <c r="AF791" s="37"/>
    </row>
    <row r="792" spans="2:32" x14ac:dyDescent="0.2"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  <c r="AE792" s="37"/>
      <c r="AF792" s="37"/>
    </row>
    <row r="793" spans="2:32" x14ac:dyDescent="0.2"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  <c r="AE793" s="37"/>
      <c r="AF793" s="37"/>
    </row>
    <row r="794" spans="2:32" x14ac:dyDescent="0.2"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  <c r="AE794" s="37"/>
      <c r="AF794" s="37"/>
    </row>
    <row r="795" spans="2:32" x14ac:dyDescent="0.2"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  <c r="AE795" s="37"/>
      <c r="AF795" s="37"/>
    </row>
    <row r="796" spans="2:32" x14ac:dyDescent="0.2"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  <c r="AE796" s="37"/>
      <c r="AF796" s="37"/>
    </row>
    <row r="797" spans="2:32" x14ac:dyDescent="0.2"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  <c r="AE797" s="37"/>
      <c r="AF797" s="37"/>
    </row>
    <row r="798" spans="2:32" x14ac:dyDescent="0.2"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  <c r="AE798" s="37"/>
      <c r="AF798" s="37"/>
    </row>
    <row r="799" spans="2:32" x14ac:dyDescent="0.2"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  <c r="AE799" s="37"/>
      <c r="AF799" s="37"/>
    </row>
    <row r="800" spans="2:32" x14ac:dyDescent="0.2"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  <c r="AE800" s="37"/>
      <c r="AF800" s="37"/>
    </row>
    <row r="801" spans="2:32" x14ac:dyDescent="0.2"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  <c r="AE801" s="37"/>
      <c r="AF801" s="37"/>
    </row>
    <row r="802" spans="2:32" x14ac:dyDescent="0.2"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  <c r="AE802" s="37"/>
      <c r="AF802" s="37"/>
    </row>
    <row r="803" spans="2:32" x14ac:dyDescent="0.2"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  <c r="AE803" s="37"/>
      <c r="AF803" s="37"/>
    </row>
    <row r="804" spans="2:32" x14ac:dyDescent="0.2"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  <c r="AE804" s="37"/>
      <c r="AF804" s="37"/>
    </row>
    <row r="805" spans="2:32" x14ac:dyDescent="0.2"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  <c r="AE805" s="37"/>
      <c r="AF805" s="37"/>
    </row>
    <row r="806" spans="2:32" x14ac:dyDescent="0.2"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  <c r="AE806" s="37"/>
      <c r="AF806" s="37"/>
    </row>
    <row r="807" spans="2:32" x14ac:dyDescent="0.2"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  <c r="AE807" s="37"/>
      <c r="AF807" s="37"/>
    </row>
    <row r="808" spans="2:32" x14ac:dyDescent="0.2"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  <c r="AE808" s="37"/>
      <c r="AF808" s="37"/>
    </row>
    <row r="809" spans="2:32" x14ac:dyDescent="0.2"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  <c r="AE809" s="37"/>
      <c r="AF809" s="37"/>
    </row>
    <row r="810" spans="2:32" x14ac:dyDescent="0.2"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  <c r="AE810" s="37"/>
      <c r="AF810" s="37"/>
    </row>
    <row r="811" spans="2:32" x14ac:dyDescent="0.2"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  <c r="AE811" s="37"/>
      <c r="AF811" s="37"/>
    </row>
    <row r="812" spans="2:32" x14ac:dyDescent="0.2"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  <c r="AE812" s="37"/>
      <c r="AF812" s="37"/>
    </row>
    <row r="813" spans="2:32" x14ac:dyDescent="0.2"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  <c r="AE813" s="37"/>
      <c r="AF813" s="37"/>
    </row>
    <row r="814" spans="2:32" x14ac:dyDescent="0.2"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  <c r="AE814" s="37"/>
      <c r="AF814" s="37"/>
    </row>
    <row r="815" spans="2:32" x14ac:dyDescent="0.2"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  <c r="AE815" s="37"/>
      <c r="AF815" s="37"/>
    </row>
    <row r="816" spans="2:32" x14ac:dyDescent="0.2"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  <c r="AE816" s="37"/>
      <c r="AF816" s="37"/>
    </row>
    <row r="817" spans="2:32" x14ac:dyDescent="0.2"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  <c r="AE817" s="37"/>
      <c r="AF817" s="37"/>
    </row>
    <row r="818" spans="2:32" x14ac:dyDescent="0.2"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  <c r="AE818" s="37"/>
      <c r="AF818" s="37"/>
    </row>
    <row r="819" spans="2:32" x14ac:dyDescent="0.2"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  <c r="AE819" s="37"/>
      <c r="AF819" s="37"/>
    </row>
    <row r="820" spans="2:32" x14ac:dyDescent="0.2"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  <c r="AE820" s="37"/>
      <c r="AF820" s="37"/>
    </row>
    <row r="821" spans="2:32" x14ac:dyDescent="0.2"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  <c r="AE821" s="37"/>
      <c r="AF821" s="37"/>
    </row>
    <row r="822" spans="2:32" x14ac:dyDescent="0.2"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  <c r="AE822" s="37"/>
      <c r="AF822" s="37"/>
    </row>
    <row r="823" spans="2:32" x14ac:dyDescent="0.2"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  <c r="AE823" s="37"/>
      <c r="AF823" s="37"/>
    </row>
    <row r="824" spans="2:32" x14ac:dyDescent="0.2"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  <c r="AE824" s="37"/>
      <c r="AF824" s="37"/>
    </row>
    <row r="825" spans="2:32" x14ac:dyDescent="0.2"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  <c r="AE825" s="37"/>
      <c r="AF825" s="37"/>
    </row>
    <row r="826" spans="2:32" x14ac:dyDescent="0.2"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  <c r="AE826" s="37"/>
      <c r="AF826" s="37"/>
    </row>
    <row r="827" spans="2:32" x14ac:dyDescent="0.2"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  <c r="AE827" s="37"/>
      <c r="AF827" s="37"/>
    </row>
    <row r="828" spans="2:32" x14ac:dyDescent="0.2"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  <c r="AE828" s="37"/>
      <c r="AF828" s="37"/>
    </row>
    <row r="829" spans="2:32" x14ac:dyDescent="0.2"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  <c r="AE829" s="37"/>
      <c r="AF829" s="37"/>
    </row>
    <row r="830" spans="2:32" x14ac:dyDescent="0.2"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  <c r="AE830" s="37"/>
      <c r="AF830" s="37"/>
    </row>
    <row r="831" spans="2:32" x14ac:dyDescent="0.2"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  <c r="AE831" s="37"/>
      <c r="AF831" s="37"/>
    </row>
    <row r="832" spans="2:32" x14ac:dyDescent="0.2"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  <c r="AE832" s="37"/>
      <c r="AF832" s="37"/>
    </row>
    <row r="833" spans="2:32" x14ac:dyDescent="0.2"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  <c r="AE833" s="37"/>
      <c r="AF833" s="37"/>
    </row>
    <row r="834" spans="2:32" x14ac:dyDescent="0.2"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  <c r="AE834" s="37"/>
      <c r="AF834" s="37"/>
    </row>
    <row r="835" spans="2:32" x14ac:dyDescent="0.2"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  <c r="AE835" s="37"/>
      <c r="AF835" s="37"/>
    </row>
    <row r="836" spans="2:32" x14ac:dyDescent="0.2"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  <c r="AE836" s="37"/>
      <c r="AF836" s="37"/>
    </row>
    <row r="837" spans="2:32" x14ac:dyDescent="0.2"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  <c r="AE837" s="37"/>
      <c r="AF837" s="37"/>
    </row>
    <row r="838" spans="2:32" x14ac:dyDescent="0.2"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  <c r="AE838" s="37"/>
      <c r="AF838" s="37"/>
    </row>
    <row r="839" spans="2:32" x14ac:dyDescent="0.2"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  <c r="AE839" s="37"/>
      <c r="AF839" s="37"/>
    </row>
    <row r="840" spans="2:32" x14ac:dyDescent="0.2"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  <c r="AE840" s="37"/>
      <c r="AF840" s="37"/>
    </row>
    <row r="841" spans="2:32" x14ac:dyDescent="0.2"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  <c r="AE841" s="37"/>
      <c r="AF841" s="37"/>
    </row>
    <row r="842" spans="2:32" x14ac:dyDescent="0.2"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  <c r="AE842" s="37"/>
      <c r="AF842" s="37"/>
    </row>
    <row r="843" spans="2:32" x14ac:dyDescent="0.2"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  <c r="AE843" s="37"/>
      <c r="AF843" s="37"/>
    </row>
    <row r="844" spans="2:32" x14ac:dyDescent="0.2"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  <c r="AE844" s="37"/>
      <c r="AF844" s="37"/>
    </row>
    <row r="845" spans="2:32" x14ac:dyDescent="0.2"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  <c r="AE845" s="37"/>
      <c r="AF845" s="37"/>
    </row>
    <row r="846" spans="2:32" x14ac:dyDescent="0.2"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  <c r="AE846" s="37"/>
      <c r="AF846" s="37"/>
    </row>
    <row r="847" spans="2:32" x14ac:dyDescent="0.2"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  <c r="AE847" s="37"/>
      <c r="AF847" s="37"/>
    </row>
    <row r="848" spans="2:32" x14ac:dyDescent="0.2"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  <c r="AE848" s="37"/>
      <c r="AF848" s="37"/>
    </row>
    <row r="849" spans="2:32" x14ac:dyDescent="0.2"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  <c r="AE849" s="37"/>
      <c r="AF849" s="37"/>
    </row>
    <row r="850" spans="2:32" x14ac:dyDescent="0.2"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  <c r="AE850" s="37"/>
      <c r="AF850" s="37"/>
    </row>
    <row r="851" spans="2:32" x14ac:dyDescent="0.2"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  <c r="AE851" s="37"/>
      <c r="AF851" s="37"/>
    </row>
    <row r="852" spans="2:32" x14ac:dyDescent="0.2"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  <c r="AE852" s="37"/>
      <c r="AF852" s="37"/>
    </row>
    <row r="853" spans="2:32" x14ac:dyDescent="0.2"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  <c r="AE853" s="37"/>
      <c r="AF853" s="37"/>
    </row>
    <row r="854" spans="2:32" x14ac:dyDescent="0.2"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  <c r="AE854" s="37"/>
      <c r="AF854" s="37"/>
    </row>
    <row r="855" spans="2:32" x14ac:dyDescent="0.2"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  <c r="AE855" s="37"/>
      <c r="AF855" s="37"/>
    </row>
    <row r="856" spans="2:32" x14ac:dyDescent="0.2"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  <c r="AE856" s="37"/>
      <c r="AF856" s="37"/>
    </row>
    <row r="857" spans="2:32" x14ac:dyDescent="0.2"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  <c r="AE857" s="37"/>
      <c r="AF857" s="37"/>
    </row>
    <row r="858" spans="2:32" x14ac:dyDescent="0.2"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  <c r="AE858" s="37"/>
      <c r="AF858" s="37"/>
    </row>
    <row r="859" spans="2:32" x14ac:dyDescent="0.2"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  <c r="AE859" s="37"/>
      <c r="AF859" s="37"/>
    </row>
    <row r="860" spans="2:32" x14ac:dyDescent="0.2"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  <c r="AE860" s="37"/>
      <c r="AF860" s="37"/>
    </row>
    <row r="861" spans="2:32" x14ac:dyDescent="0.2"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  <c r="AE861" s="37"/>
      <c r="AF861" s="37"/>
    </row>
    <row r="862" spans="2:32" x14ac:dyDescent="0.2"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  <c r="AE862" s="37"/>
      <c r="AF862" s="37"/>
    </row>
    <row r="863" spans="2:32" x14ac:dyDescent="0.2"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  <c r="AE863" s="37"/>
      <c r="AF863" s="37"/>
    </row>
    <row r="864" spans="2:32" x14ac:dyDescent="0.2"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  <c r="AE864" s="37"/>
      <c r="AF864" s="37"/>
    </row>
    <row r="865" spans="2:32" x14ac:dyDescent="0.2"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  <c r="AE865" s="37"/>
      <c r="AF865" s="37"/>
    </row>
    <row r="866" spans="2:32" x14ac:dyDescent="0.2"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  <c r="AE866" s="37"/>
      <c r="AF866" s="37"/>
    </row>
    <row r="867" spans="2:32" x14ac:dyDescent="0.2"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  <c r="AE867" s="37"/>
      <c r="AF867" s="37"/>
    </row>
    <row r="868" spans="2:32" x14ac:dyDescent="0.2"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  <c r="AE868" s="37"/>
      <c r="AF868" s="37"/>
    </row>
    <row r="869" spans="2:32" x14ac:dyDescent="0.2"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  <c r="AE869" s="37"/>
      <c r="AF869" s="37"/>
    </row>
    <row r="870" spans="2:32" x14ac:dyDescent="0.2"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  <c r="AE870" s="37"/>
      <c r="AF870" s="37"/>
    </row>
    <row r="871" spans="2:32" x14ac:dyDescent="0.2"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  <c r="AE871" s="37"/>
      <c r="AF871" s="37"/>
    </row>
    <row r="872" spans="2:32" x14ac:dyDescent="0.2"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  <c r="AE872" s="37"/>
      <c r="AF872" s="37"/>
    </row>
    <row r="873" spans="2:32" x14ac:dyDescent="0.2"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  <c r="AE873" s="37"/>
      <c r="AF873" s="37"/>
    </row>
    <row r="874" spans="2:32" x14ac:dyDescent="0.2"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  <c r="AE874" s="37"/>
      <c r="AF874" s="37"/>
    </row>
    <row r="875" spans="2:32" x14ac:dyDescent="0.2"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  <c r="AE875" s="37"/>
      <c r="AF875" s="37"/>
    </row>
    <row r="876" spans="2:32" x14ac:dyDescent="0.2"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  <c r="AE876" s="37"/>
      <c r="AF876" s="37"/>
    </row>
    <row r="877" spans="2:32" x14ac:dyDescent="0.2"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  <c r="AE877" s="37"/>
      <c r="AF877" s="37"/>
    </row>
    <row r="878" spans="2:32" x14ac:dyDescent="0.2"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  <c r="AE878" s="37"/>
      <c r="AF878" s="37"/>
    </row>
    <row r="879" spans="2:32" x14ac:dyDescent="0.2"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  <c r="AE879" s="37"/>
      <c r="AF879" s="37"/>
    </row>
    <row r="880" spans="2:32" x14ac:dyDescent="0.2"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  <c r="AE880" s="37"/>
      <c r="AF880" s="37"/>
    </row>
    <row r="881" spans="2:32" x14ac:dyDescent="0.2"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  <c r="AE881" s="37"/>
      <c r="AF881" s="37"/>
    </row>
    <row r="882" spans="2:32" x14ac:dyDescent="0.2"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  <c r="AE882" s="37"/>
      <c r="AF882" s="37"/>
    </row>
    <row r="883" spans="2:32" x14ac:dyDescent="0.2"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  <c r="AE883" s="37"/>
      <c r="AF883" s="37"/>
    </row>
    <row r="884" spans="2:32" x14ac:dyDescent="0.2"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  <c r="AE884" s="37"/>
      <c r="AF884" s="37"/>
    </row>
    <row r="885" spans="2:32" x14ac:dyDescent="0.2"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  <c r="AE885" s="37"/>
      <c r="AF885" s="37"/>
    </row>
    <row r="886" spans="2:32" x14ac:dyDescent="0.2"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  <c r="AE886" s="37"/>
      <c r="AF886" s="37"/>
    </row>
    <row r="887" spans="2:32" x14ac:dyDescent="0.2"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  <c r="AE887" s="37"/>
      <c r="AF887" s="37"/>
    </row>
    <row r="888" spans="2:32" x14ac:dyDescent="0.2"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  <c r="AE888" s="37"/>
      <c r="AF888" s="37"/>
    </row>
    <row r="889" spans="2:32" x14ac:dyDescent="0.2"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  <c r="AE889" s="37"/>
      <c r="AF889" s="37"/>
    </row>
    <row r="890" spans="2:32" x14ac:dyDescent="0.2"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  <c r="AE890" s="37"/>
      <c r="AF890" s="37"/>
    </row>
    <row r="891" spans="2:32" x14ac:dyDescent="0.2"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  <c r="AE891" s="37"/>
      <c r="AF891" s="37"/>
    </row>
    <row r="892" spans="2:32" x14ac:dyDescent="0.2"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  <c r="AE892" s="37"/>
      <c r="AF892" s="37"/>
    </row>
    <row r="893" spans="2:32" x14ac:dyDescent="0.2"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  <c r="AE893" s="37"/>
      <c r="AF893" s="37"/>
    </row>
    <row r="894" spans="2:32" x14ac:dyDescent="0.2"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  <c r="AE894" s="37"/>
      <c r="AF894" s="37"/>
    </row>
    <row r="895" spans="2:32" x14ac:dyDescent="0.2"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  <c r="AE895" s="37"/>
      <c r="AF895" s="37"/>
    </row>
    <row r="896" spans="2:32" x14ac:dyDescent="0.2"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  <c r="AE896" s="37"/>
      <c r="AF896" s="37"/>
    </row>
    <row r="897" spans="2:32" x14ac:dyDescent="0.2"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  <c r="AE897" s="37"/>
      <c r="AF897" s="37"/>
    </row>
    <row r="898" spans="2:32" x14ac:dyDescent="0.2"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  <c r="AE898" s="37"/>
      <c r="AF898" s="37"/>
    </row>
    <row r="899" spans="2:32" x14ac:dyDescent="0.2"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  <c r="AE899" s="37"/>
      <c r="AF899" s="37"/>
    </row>
    <row r="900" spans="2:32" x14ac:dyDescent="0.2"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  <c r="AE900" s="37"/>
      <c r="AF900" s="37"/>
    </row>
    <row r="901" spans="2:32" x14ac:dyDescent="0.2"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  <c r="AE901" s="37"/>
      <c r="AF901" s="37"/>
    </row>
    <row r="902" spans="2:32" x14ac:dyDescent="0.2"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  <c r="AE902" s="37"/>
      <c r="AF902" s="37"/>
    </row>
    <row r="903" spans="2:32" x14ac:dyDescent="0.2"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  <c r="AE903" s="37"/>
      <c r="AF903" s="37"/>
    </row>
    <row r="904" spans="2:32" x14ac:dyDescent="0.2"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  <c r="AE904" s="37"/>
      <c r="AF904" s="37"/>
    </row>
    <row r="905" spans="2:32" x14ac:dyDescent="0.2"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  <c r="AE905" s="37"/>
      <c r="AF905" s="37"/>
    </row>
    <row r="906" spans="2:32" x14ac:dyDescent="0.2"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  <c r="AE906" s="37"/>
      <c r="AF906" s="37"/>
    </row>
    <row r="907" spans="2:32" x14ac:dyDescent="0.2"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  <c r="AE907" s="37"/>
      <c r="AF907" s="37"/>
    </row>
    <row r="908" spans="2:32" x14ac:dyDescent="0.2"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  <c r="AE908" s="37"/>
      <c r="AF908" s="37"/>
    </row>
    <row r="909" spans="2:32" x14ac:dyDescent="0.2"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  <c r="AE909" s="37"/>
      <c r="AF909" s="37"/>
    </row>
    <row r="910" spans="2:32" x14ac:dyDescent="0.2"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  <c r="AE910" s="37"/>
      <c r="AF910" s="37"/>
    </row>
    <row r="911" spans="2:32" x14ac:dyDescent="0.2"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  <c r="AE911" s="37"/>
      <c r="AF911" s="37"/>
    </row>
    <row r="912" spans="2:32" x14ac:dyDescent="0.2"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  <c r="AE912" s="37"/>
      <c r="AF912" s="37"/>
    </row>
    <row r="913" spans="2:32" x14ac:dyDescent="0.2"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  <c r="AE913" s="37"/>
      <c r="AF913" s="37"/>
    </row>
    <row r="914" spans="2:32" x14ac:dyDescent="0.2"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  <c r="AE914" s="37"/>
      <c r="AF914" s="37"/>
    </row>
    <row r="915" spans="2:32" x14ac:dyDescent="0.2"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  <c r="AE915" s="37"/>
      <c r="AF915" s="37"/>
    </row>
    <row r="916" spans="2:32" x14ac:dyDescent="0.2"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  <c r="AE916" s="37"/>
      <c r="AF916" s="37"/>
    </row>
    <row r="917" spans="2:32" x14ac:dyDescent="0.2"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  <c r="AE917" s="37"/>
      <c r="AF917" s="37"/>
    </row>
    <row r="918" spans="2:32" x14ac:dyDescent="0.2"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  <c r="AE918" s="37"/>
      <c r="AF918" s="37"/>
    </row>
    <row r="919" spans="2:32" x14ac:dyDescent="0.2"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  <c r="AE919" s="37"/>
      <c r="AF919" s="37"/>
    </row>
    <row r="920" spans="2:32" x14ac:dyDescent="0.2"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  <c r="AE920" s="37"/>
      <c r="AF920" s="37"/>
    </row>
    <row r="921" spans="2:32" x14ac:dyDescent="0.2"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  <c r="AE921" s="37"/>
      <c r="AF921" s="37"/>
    </row>
    <row r="922" spans="2:32" x14ac:dyDescent="0.2"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  <c r="AE922" s="37"/>
      <c r="AF922" s="37"/>
    </row>
    <row r="923" spans="2:32" x14ac:dyDescent="0.2"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  <c r="AE923" s="37"/>
      <c r="AF923" s="37"/>
    </row>
    <row r="924" spans="2:32" x14ac:dyDescent="0.2"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  <c r="AE924" s="37"/>
      <c r="AF924" s="37"/>
    </row>
    <row r="925" spans="2:32" x14ac:dyDescent="0.2"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  <c r="AE925" s="37"/>
      <c r="AF925" s="37"/>
    </row>
    <row r="926" spans="2:32" x14ac:dyDescent="0.2"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  <c r="AE926" s="37"/>
      <c r="AF926" s="37"/>
    </row>
    <row r="927" spans="2:32" x14ac:dyDescent="0.2"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  <c r="AE927" s="37"/>
      <c r="AF927" s="37"/>
    </row>
    <row r="928" spans="2:32" x14ac:dyDescent="0.2"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  <c r="AE928" s="37"/>
      <c r="AF928" s="37"/>
    </row>
    <row r="929" spans="2:32" x14ac:dyDescent="0.2"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  <c r="AE929" s="37"/>
      <c r="AF929" s="37"/>
    </row>
    <row r="930" spans="2:32" x14ac:dyDescent="0.2"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  <c r="AE930" s="37"/>
      <c r="AF930" s="37"/>
    </row>
    <row r="931" spans="2:32" x14ac:dyDescent="0.2"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  <c r="AE931" s="37"/>
      <c r="AF931" s="37"/>
    </row>
    <row r="932" spans="2:32" x14ac:dyDescent="0.2"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  <c r="AE932" s="37"/>
      <c r="AF932" s="37"/>
    </row>
    <row r="933" spans="2:32" x14ac:dyDescent="0.2"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  <c r="AE933" s="37"/>
      <c r="AF933" s="37"/>
    </row>
    <row r="934" spans="2:32" x14ac:dyDescent="0.2"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  <c r="AE934" s="37"/>
      <c r="AF934" s="37"/>
    </row>
    <row r="935" spans="2:32" x14ac:dyDescent="0.2"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  <c r="AE935" s="37"/>
      <c r="AF935" s="37"/>
    </row>
    <row r="936" spans="2:32" x14ac:dyDescent="0.2"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  <c r="AE936" s="37"/>
      <c r="AF936" s="37"/>
    </row>
    <row r="937" spans="2:32" x14ac:dyDescent="0.2"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  <c r="AE937" s="37"/>
      <c r="AF937" s="37"/>
    </row>
    <row r="938" spans="2:32" x14ac:dyDescent="0.2"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  <c r="AE938" s="37"/>
      <c r="AF938" s="37"/>
    </row>
    <row r="939" spans="2:32" x14ac:dyDescent="0.2"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  <c r="AE939" s="37"/>
      <c r="AF939" s="37"/>
    </row>
    <row r="940" spans="2:32" x14ac:dyDescent="0.2"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  <c r="AE940" s="37"/>
      <c r="AF940" s="37"/>
    </row>
    <row r="941" spans="2:32" x14ac:dyDescent="0.2"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  <c r="AE941" s="37"/>
      <c r="AF941" s="37"/>
    </row>
    <row r="942" spans="2:32" x14ac:dyDescent="0.2"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  <c r="AE942" s="37"/>
      <c r="AF942" s="37"/>
    </row>
    <row r="943" spans="2:32" x14ac:dyDescent="0.2"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  <c r="AE943" s="37"/>
      <c r="AF943" s="37"/>
    </row>
    <row r="944" spans="2:32" x14ac:dyDescent="0.2"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  <c r="AE944" s="37"/>
      <c r="AF944" s="37"/>
    </row>
    <row r="945" spans="2:32" x14ac:dyDescent="0.2"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  <c r="AE945" s="37"/>
      <c r="AF945" s="37"/>
    </row>
    <row r="946" spans="2:32" x14ac:dyDescent="0.2"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  <c r="AE946" s="37"/>
      <c r="AF946" s="37"/>
    </row>
    <row r="947" spans="2:32" x14ac:dyDescent="0.2"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  <c r="AE947" s="37"/>
      <c r="AF947" s="37"/>
    </row>
    <row r="948" spans="2:32" x14ac:dyDescent="0.2"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  <c r="AE948" s="37"/>
      <c r="AF948" s="37"/>
    </row>
    <row r="949" spans="2:32" x14ac:dyDescent="0.2"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  <c r="AE949" s="37"/>
      <c r="AF949" s="37"/>
    </row>
    <row r="950" spans="2:32" x14ac:dyDescent="0.2"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  <c r="AE950" s="37"/>
      <c r="AF950" s="37"/>
    </row>
    <row r="951" spans="2:32" x14ac:dyDescent="0.2"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  <c r="AE951" s="37"/>
      <c r="AF951" s="37"/>
    </row>
    <row r="952" spans="2:32" x14ac:dyDescent="0.2"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  <c r="AE952" s="37"/>
      <c r="AF952" s="37"/>
    </row>
    <row r="953" spans="2:32" x14ac:dyDescent="0.2"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  <c r="AE953" s="37"/>
      <c r="AF953" s="37"/>
    </row>
    <row r="954" spans="2:32" x14ac:dyDescent="0.2"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  <c r="AE954" s="37"/>
      <c r="AF954" s="37"/>
    </row>
    <row r="955" spans="2:32" x14ac:dyDescent="0.2"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  <c r="AE955" s="37"/>
      <c r="AF955" s="37"/>
    </row>
    <row r="956" spans="2:32" x14ac:dyDescent="0.2"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  <c r="AE956" s="37"/>
      <c r="AF956" s="37"/>
    </row>
    <row r="957" spans="2:32" x14ac:dyDescent="0.2"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  <c r="AE957" s="37"/>
      <c r="AF957" s="37"/>
    </row>
    <row r="958" spans="2:32" x14ac:dyDescent="0.2"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  <c r="AE958" s="37"/>
      <c r="AF958" s="37"/>
    </row>
    <row r="959" spans="2:32" x14ac:dyDescent="0.2"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  <c r="AE959" s="37"/>
      <c r="AF959" s="37"/>
    </row>
    <row r="960" spans="2:32" x14ac:dyDescent="0.2"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  <c r="AE960" s="37"/>
      <c r="AF960" s="37"/>
    </row>
    <row r="961" spans="2:32" x14ac:dyDescent="0.2"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  <c r="AE961" s="37"/>
      <c r="AF961" s="37"/>
    </row>
    <row r="962" spans="2:32" x14ac:dyDescent="0.2"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  <c r="AE962" s="37"/>
      <c r="AF962" s="37"/>
    </row>
    <row r="963" spans="2:32" x14ac:dyDescent="0.2"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  <c r="AE963" s="37"/>
      <c r="AF963" s="37"/>
    </row>
    <row r="964" spans="2:32" x14ac:dyDescent="0.2"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  <c r="AE964" s="37"/>
      <c r="AF964" s="37"/>
    </row>
    <row r="965" spans="2:32" x14ac:dyDescent="0.2"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  <c r="AE965" s="37"/>
      <c r="AF965" s="37"/>
    </row>
    <row r="966" spans="2:32" x14ac:dyDescent="0.2"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  <c r="AE966" s="37"/>
      <c r="AF966" s="37"/>
    </row>
    <row r="967" spans="2:32" x14ac:dyDescent="0.2"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  <c r="AE967" s="37"/>
      <c r="AF967" s="37"/>
    </row>
    <row r="968" spans="2:32" x14ac:dyDescent="0.2"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  <c r="AE968" s="37"/>
      <c r="AF968" s="37"/>
    </row>
    <row r="969" spans="2:32" x14ac:dyDescent="0.2"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  <c r="AE969" s="37"/>
      <c r="AF969" s="37"/>
    </row>
    <row r="970" spans="2:32" x14ac:dyDescent="0.2"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  <c r="AE970" s="37"/>
      <c r="AF970" s="37"/>
    </row>
    <row r="971" spans="2:32" x14ac:dyDescent="0.2"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  <c r="AE971" s="37"/>
      <c r="AF971" s="37"/>
    </row>
    <row r="972" spans="2:32" x14ac:dyDescent="0.2"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  <c r="AE972" s="37"/>
      <c r="AF972" s="37"/>
    </row>
    <row r="973" spans="2:32" x14ac:dyDescent="0.2"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  <c r="AE973" s="37"/>
      <c r="AF973" s="37"/>
    </row>
    <row r="974" spans="2:32" x14ac:dyDescent="0.2"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  <c r="AE974" s="37"/>
      <c r="AF974" s="37"/>
    </row>
    <row r="975" spans="2:32" x14ac:dyDescent="0.2"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  <c r="AE975" s="37"/>
      <c r="AF975" s="37"/>
    </row>
    <row r="976" spans="2:32" x14ac:dyDescent="0.2"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  <c r="AE976" s="37"/>
      <c r="AF976" s="37"/>
    </row>
    <row r="977" spans="2:32" x14ac:dyDescent="0.2"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  <c r="AE977" s="37"/>
      <c r="AF977" s="37"/>
    </row>
    <row r="978" spans="2:32" x14ac:dyDescent="0.2"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  <c r="AE978" s="37"/>
      <c r="AF978" s="37"/>
    </row>
    <row r="979" spans="2:32" x14ac:dyDescent="0.2"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  <c r="AE979" s="37"/>
      <c r="AF979" s="37"/>
    </row>
    <row r="980" spans="2:32" x14ac:dyDescent="0.2"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  <c r="AE980" s="37"/>
      <c r="AF980" s="37"/>
    </row>
    <row r="981" spans="2:32" x14ac:dyDescent="0.2"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  <c r="AE981" s="37"/>
      <c r="AF981" s="37"/>
    </row>
    <row r="982" spans="2:32" x14ac:dyDescent="0.2"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  <c r="AE982" s="37"/>
      <c r="AF982" s="37"/>
    </row>
    <row r="983" spans="2:32" x14ac:dyDescent="0.2"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  <c r="AE983" s="37"/>
      <c r="AF983" s="37"/>
    </row>
    <row r="984" spans="2:32" x14ac:dyDescent="0.2"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  <c r="AE984" s="37"/>
      <c r="AF984" s="37"/>
    </row>
    <row r="985" spans="2:32" x14ac:dyDescent="0.2"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  <c r="AE985" s="37"/>
      <c r="AF985" s="37"/>
    </row>
    <row r="986" spans="2:32" x14ac:dyDescent="0.2"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  <c r="AE986" s="37"/>
      <c r="AF986" s="37"/>
    </row>
    <row r="987" spans="2:32" x14ac:dyDescent="0.2"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  <c r="AE987" s="37"/>
      <c r="AF987" s="37"/>
    </row>
    <row r="988" spans="2:32" x14ac:dyDescent="0.2"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  <c r="AE988" s="37"/>
      <c r="AF988" s="37"/>
    </row>
    <row r="989" spans="2:32" x14ac:dyDescent="0.2"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  <c r="AE989" s="37"/>
      <c r="AF989" s="37"/>
    </row>
    <row r="990" spans="2:32" x14ac:dyDescent="0.2"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  <c r="AA990" s="37"/>
      <c r="AB990" s="37"/>
      <c r="AC990" s="37"/>
      <c r="AD990" s="37"/>
      <c r="AE990" s="37"/>
      <c r="AF990" s="37"/>
    </row>
    <row r="991" spans="2:32" x14ac:dyDescent="0.2"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  <c r="AA991" s="37"/>
      <c r="AB991" s="37"/>
      <c r="AC991" s="37"/>
      <c r="AD991" s="37"/>
      <c r="AE991" s="37"/>
      <c r="AF991" s="37"/>
    </row>
    <row r="992" spans="2:32" x14ac:dyDescent="0.2"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  <c r="AA992" s="37"/>
      <c r="AB992" s="37"/>
      <c r="AC992" s="37"/>
      <c r="AD992" s="37"/>
      <c r="AE992" s="37"/>
      <c r="AF992" s="37"/>
    </row>
    <row r="993" spans="2:32" x14ac:dyDescent="0.2"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  <c r="AE993" s="37"/>
      <c r="AF993" s="37"/>
    </row>
    <row r="994" spans="2:32" x14ac:dyDescent="0.2"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  <c r="AA994" s="37"/>
      <c r="AB994" s="37"/>
      <c r="AC994" s="37"/>
      <c r="AD994" s="37"/>
      <c r="AE994" s="37"/>
      <c r="AF994" s="37"/>
    </row>
    <row r="995" spans="2:32" x14ac:dyDescent="0.2"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  <c r="AA995" s="37"/>
      <c r="AB995" s="37"/>
      <c r="AC995" s="37"/>
      <c r="AD995" s="37"/>
      <c r="AE995" s="37"/>
      <c r="AF995" s="37"/>
    </row>
    <row r="996" spans="2:32" x14ac:dyDescent="0.2"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  <c r="AA996" s="37"/>
      <c r="AB996" s="37"/>
      <c r="AC996" s="37"/>
      <c r="AD996" s="37"/>
      <c r="AE996" s="37"/>
      <c r="AF996" s="37"/>
    </row>
    <row r="997" spans="2:32" x14ac:dyDescent="0.2"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  <c r="AA997" s="37"/>
      <c r="AB997" s="37"/>
      <c r="AC997" s="37"/>
      <c r="AD997" s="37"/>
      <c r="AE997" s="37"/>
      <c r="AF997" s="37"/>
    </row>
    <row r="998" spans="2:32" x14ac:dyDescent="0.2"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  <c r="AA998" s="37"/>
      <c r="AB998" s="37"/>
      <c r="AC998" s="37"/>
      <c r="AD998" s="37"/>
      <c r="AE998" s="37"/>
      <c r="AF998" s="37"/>
    </row>
    <row r="999" spans="2:32" x14ac:dyDescent="0.2"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  <c r="AA999" s="37"/>
      <c r="AB999" s="37"/>
      <c r="AC999" s="37"/>
      <c r="AD999" s="37"/>
      <c r="AE999" s="37"/>
      <c r="AF999" s="37"/>
    </row>
    <row r="1000" spans="2:32" x14ac:dyDescent="0.2"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  <c r="AA1000" s="37"/>
      <c r="AB1000" s="37"/>
      <c r="AC1000" s="37"/>
      <c r="AD1000" s="37"/>
      <c r="AE1000" s="37"/>
      <c r="AF1000" s="37"/>
    </row>
    <row r="1001" spans="2:32" x14ac:dyDescent="0.2">
      <c r="B1001" s="37"/>
      <c r="C1001" s="37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  <c r="N1001" s="37"/>
      <c r="O1001" s="37"/>
      <c r="P1001" s="37"/>
      <c r="Q1001" s="37"/>
      <c r="R1001" s="37"/>
      <c r="S1001" s="37"/>
      <c r="T1001" s="37"/>
      <c r="U1001" s="37"/>
      <c r="V1001" s="37"/>
      <c r="W1001" s="37"/>
      <c r="X1001" s="37"/>
      <c r="Y1001" s="37"/>
      <c r="Z1001" s="37"/>
      <c r="AA1001" s="37"/>
      <c r="AB1001" s="37"/>
      <c r="AC1001" s="37"/>
      <c r="AD1001" s="37"/>
      <c r="AE1001" s="37"/>
      <c r="AF1001" s="37"/>
    </row>
  </sheetData>
  <sheetProtection algorithmName="SHA-512" hashValue="tk5XN9J+cicr8q21uti5xF3VPrCZXQPS6GDo1oJY/o5mK21xUOfQMr0WXXvIHh2ZJhYns7bVTPPoI/XaDzVP4w==" saltValue="yEQsY7OIT2g4zS9wcRZ8i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Page 1</vt:lpstr>
      <vt:lpstr>Page 2</vt:lpstr>
      <vt:lpstr>Page 3</vt:lpstr>
      <vt:lpstr>Page 4</vt:lpstr>
      <vt:lpstr>Page 5</vt:lpstr>
      <vt:lpstr>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Fingerlin</dc:creator>
  <cp:lastModifiedBy>Courtney Fingerlin</cp:lastModifiedBy>
  <cp:lastPrinted>2018-05-04T17:02:38Z</cp:lastPrinted>
  <dcterms:created xsi:type="dcterms:W3CDTF">2018-12-18T21:47:45Z</dcterms:created>
  <dcterms:modified xsi:type="dcterms:W3CDTF">2020-01-15T15:47:13Z</dcterms:modified>
</cp:coreProperties>
</file>