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ratchit.wacoisd.org\Accounting\Budget\Budget\Training\Secretary Training\Secretary Training 2018\"/>
    </mc:Choice>
  </mc:AlternateContent>
  <bookViews>
    <workbookView xWindow="0" yWindow="0" windowWidth="28800" windowHeight="12300"/>
  </bookViews>
  <sheets>
    <sheet name="Sheet1" sheetId="1" r:id="rId1"/>
    <sheet name="Tips Sheet" sheetId="2" r:id="rId2"/>
    <sheet name="01.Entering Formulas" sheetId="3" r:id="rId3"/>
    <sheet name="My Accts Master" sheetId="8" r:id="rId4"/>
    <sheet name="My Accts Working" sheetId="9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9" l="1"/>
  <c r="L2" i="9"/>
  <c r="K2" i="9"/>
  <c r="J2" i="9"/>
</calcChain>
</file>

<file path=xl/sharedStrings.xml><?xml version="1.0" encoding="utf-8"?>
<sst xmlns="http://schemas.openxmlformats.org/spreadsheetml/2006/main" count="770" uniqueCount="329">
  <si>
    <t>Keyboard Shortcut</t>
  </si>
  <si>
    <t>Function</t>
  </si>
  <si>
    <t>Control A</t>
  </si>
  <si>
    <t>selects entire worksheet</t>
  </si>
  <si>
    <t>Control  B</t>
  </si>
  <si>
    <t>Makes text bold</t>
  </si>
  <si>
    <t>Control C</t>
  </si>
  <si>
    <r>
      <t xml:space="preserve">Copies (same as clicking </t>
    </r>
    <r>
      <rPr>
        <i/>
        <sz val="11"/>
        <color theme="1"/>
        <rFont val="Calibri"/>
        <family val="2"/>
        <scheme val="minor"/>
      </rPr>
      <t>Edit Menu</t>
    </r>
    <r>
      <rPr>
        <sz val="11"/>
        <color theme="1"/>
        <rFont val="Calibri"/>
        <family val="2"/>
        <scheme val="minor"/>
      </rPr>
      <t xml:space="preserve"> and selecting </t>
    </r>
    <r>
      <rPr>
        <i/>
        <sz val="11"/>
        <color theme="1"/>
        <rFont val="Calibri"/>
        <family val="2"/>
        <scheme val="minor"/>
      </rPr>
      <t>Copy</t>
    </r>
    <r>
      <rPr>
        <sz val="11"/>
        <color theme="1"/>
        <rFont val="Calibri"/>
        <family val="2"/>
        <scheme val="minor"/>
      </rPr>
      <t>)</t>
    </r>
  </si>
  <si>
    <t>Control I</t>
  </si>
  <si>
    <t>Control N</t>
  </si>
  <si>
    <r>
      <t xml:space="preserve">New workbook (same as clicking </t>
    </r>
    <r>
      <rPr>
        <i/>
        <sz val="11"/>
        <color theme="1"/>
        <rFont val="Calibri"/>
        <family val="2"/>
        <scheme val="minor"/>
      </rPr>
      <t>File Menu</t>
    </r>
    <r>
      <rPr>
        <sz val="11"/>
        <color theme="1"/>
        <rFont val="Calibri"/>
        <family val="2"/>
        <scheme val="minor"/>
      </rPr>
      <t xml:space="preserve"> and selecting </t>
    </r>
    <r>
      <rPr>
        <i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>)</t>
    </r>
  </si>
  <si>
    <t>Control O</t>
  </si>
  <si>
    <r>
      <t xml:space="preserve">Open file (same as clicking </t>
    </r>
    <r>
      <rPr>
        <i/>
        <sz val="11"/>
        <color theme="1"/>
        <rFont val="Calibri"/>
        <family val="2"/>
        <scheme val="minor"/>
      </rPr>
      <t>File Menu</t>
    </r>
    <r>
      <rPr>
        <sz val="11"/>
        <color theme="1"/>
        <rFont val="Calibri"/>
        <family val="2"/>
        <scheme val="minor"/>
      </rPr>
      <t xml:space="preserve"> and selecting </t>
    </r>
    <r>
      <rPr>
        <i/>
        <sz val="11"/>
        <color theme="1"/>
        <rFont val="Calibri"/>
        <family val="2"/>
        <scheme val="minor"/>
      </rPr>
      <t>Open</t>
    </r>
    <r>
      <rPr>
        <sz val="11"/>
        <color theme="1"/>
        <rFont val="Calibri"/>
        <family val="2"/>
        <scheme val="minor"/>
      </rPr>
      <t>)</t>
    </r>
  </si>
  <si>
    <t>Control P</t>
  </si>
  <si>
    <r>
      <t xml:space="preserve">Print  (same as clicking </t>
    </r>
    <r>
      <rPr>
        <i/>
        <sz val="11"/>
        <color theme="1"/>
        <rFont val="Calibri"/>
        <family val="2"/>
        <scheme val="minor"/>
      </rPr>
      <t>File Menu</t>
    </r>
    <r>
      <rPr>
        <sz val="11"/>
        <color theme="1"/>
        <rFont val="Calibri"/>
        <family val="2"/>
        <scheme val="minor"/>
      </rPr>
      <t xml:space="preserve"> and selecting </t>
    </r>
    <r>
      <rPr>
        <i/>
        <sz val="11"/>
        <color theme="1"/>
        <rFont val="Calibri"/>
        <family val="2"/>
        <scheme val="minor"/>
      </rPr>
      <t>Print</t>
    </r>
    <r>
      <rPr>
        <sz val="11"/>
        <color theme="1"/>
        <rFont val="Calibri"/>
        <family val="2"/>
        <scheme val="minor"/>
      </rPr>
      <t>)</t>
    </r>
  </si>
  <si>
    <t>Control S</t>
  </si>
  <si>
    <r>
      <t xml:space="preserve">Saves (same as clicking </t>
    </r>
    <r>
      <rPr>
        <i/>
        <sz val="11"/>
        <color theme="1"/>
        <rFont val="Calibri"/>
        <family val="2"/>
        <scheme val="minor"/>
      </rPr>
      <t>File Menu</t>
    </r>
    <r>
      <rPr>
        <sz val="11"/>
        <color theme="1"/>
        <rFont val="Calibri"/>
        <family val="2"/>
        <scheme val="minor"/>
      </rPr>
      <t xml:space="preserve"> and selecting </t>
    </r>
    <r>
      <rPr>
        <i/>
        <sz val="11"/>
        <color theme="1"/>
        <rFont val="Calibri"/>
        <family val="2"/>
        <scheme val="minor"/>
      </rPr>
      <t>Save)</t>
    </r>
  </si>
  <si>
    <t>Control V</t>
  </si>
  <si>
    <r>
      <t xml:space="preserve">Paste (same as clicking </t>
    </r>
    <r>
      <rPr>
        <i/>
        <sz val="11"/>
        <color theme="1"/>
        <rFont val="Calibri"/>
        <family val="2"/>
        <scheme val="minor"/>
      </rPr>
      <t>Edit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Menu</t>
    </r>
    <r>
      <rPr>
        <sz val="11"/>
        <color theme="1"/>
        <rFont val="Calibri"/>
        <family val="2"/>
        <scheme val="minor"/>
      </rPr>
      <t xml:space="preserve"> and selecting </t>
    </r>
    <r>
      <rPr>
        <i/>
        <sz val="11"/>
        <color theme="1"/>
        <rFont val="Calibri"/>
        <family val="2"/>
        <scheme val="minor"/>
      </rPr>
      <t>Paste</t>
    </r>
    <r>
      <rPr>
        <sz val="11"/>
        <color theme="1"/>
        <rFont val="Calibri"/>
        <family val="2"/>
        <scheme val="minor"/>
      </rPr>
      <t>)</t>
    </r>
  </si>
  <si>
    <t>Control X</t>
  </si>
  <si>
    <r>
      <t xml:space="preserve">Cuts (same as clicking </t>
    </r>
    <r>
      <rPr>
        <i/>
        <sz val="11"/>
        <color theme="1"/>
        <rFont val="Calibri"/>
        <family val="2"/>
        <scheme val="minor"/>
      </rPr>
      <t>Edit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Menu</t>
    </r>
    <r>
      <rPr>
        <sz val="11"/>
        <color theme="1"/>
        <rFont val="Calibri"/>
        <family val="2"/>
        <scheme val="minor"/>
      </rPr>
      <t xml:space="preserve"> and selecting </t>
    </r>
    <r>
      <rPr>
        <i/>
        <sz val="11"/>
        <color theme="1"/>
        <rFont val="Calibri"/>
        <family val="2"/>
        <scheme val="minor"/>
      </rPr>
      <t>Cut</t>
    </r>
    <r>
      <rPr>
        <sz val="11"/>
        <color theme="1"/>
        <rFont val="Calibri"/>
        <family val="2"/>
        <scheme val="minor"/>
      </rPr>
      <t>)</t>
    </r>
  </si>
  <si>
    <t>Control Y</t>
  </si>
  <si>
    <t>Redo</t>
  </si>
  <si>
    <t>Control Z</t>
  </si>
  <si>
    <t>Undo last action</t>
  </si>
  <si>
    <t>Control + Home</t>
  </si>
  <si>
    <t>Control + End</t>
  </si>
  <si>
    <t>Control + Page Down</t>
  </si>
  <si>
    <t>F1</t>
  </si>
  <si>
    <t>Opens and displays Help or the Office Assistant</t>
  </si>
  <si>
    <t>F2</t>
  </si>
  <si>
    <t>Begins editing the active cell</t>
  </si>
  <si>
    <t>F3</t>
  </si>
  <si>
    <t>Pastes a name into a formula</t>
  </si>
  <si>
    <t>F4</t>
  </si>
  <si>
    <t>Repeats the last action</t>
  </si>
  <si>
    <t>F7</t>
  </si>
  <si>
    <t>F11</t>
  </si>
  <si>
    <t>Creates the best possible chart for the data</t>
  </si>
  <si>
    <t>F12</t>
  </si>
  <si>
    <t>Issues Save As command</t>
  </si>
  <si>
    <t>Alt</t>
  </si>
  <si>
    <t>Displays shortcuts for ribbon</t>
  </si>
  <si>
    <t>Alt =</t>
  </si>
  <si>
    <t>Inserts Auto Sum Feature</t>
  </si>
  <si>
    <t>Description</t>
  </si>
  <si>
    <t>Value</t>
  </si>
  <si>
    <t>Symbol</t>
  </si>
  <si>
    <t>Total</t>
  </si>
  <si>
    <t>First Value</t>
  </si>
  <si>
    <t>Sum of B2 and B3</t>
  </si>
  <si>
    <t>+</t>
  </si>
  <si>
    <t>Second Value</t>
  </si>
  <si>
    <t>Difference Between B2 and B3</t>
  </si>
  <si>
    <t>-</t>
  </si>
  <si>
    <t>Product of B2 and B3</t>
  </si>
  <si>
    <t>*</t>
  </si>
  <si>
    <t>Dividing B2 and B3</t>
  </si>
  <si>
    <t>/</t>
  </si>
  <si>
    <t>Function Keys</t>
  </si>
  <si>
    <t>Movess to the 1st cell in the worksheet</t>
  </si>
  <si>
    <t>Movess to the last active cell in the worksheet</t>
  </si>
  <si>
    <t>Movess to the next sheet</t>
  </si>
  <si>
    <t>Makes text italizized</t>
  </si>
  <si>
    <t>Check Speling</t>
  </si>
  <si>
    <r>
      <rPr>
        <sz val="11"/>
        <color theme="1"/>
        <rFont val="Calibri"/>
        <family val="2"/>
        <scheme val="minor"/>
      </rPr>
      <t>Account Number</t>
    </r>
  </si>
  <si>
    <r>
      <rPr>
        <sz val="11"/>
        <color theme="1"/>
        <rFont val="Calibri"/>
        <family val="2"/>
        <scheme val="minor"/>
      </rPr>
      <t>Account Name</t>
    </r>
  </si>
  <si>
    <r>
      <rPr>
        <sz val="11"/>
        <color theme="1"/>
        <rFont val="Calibri"/>
        <family val="2"/>
        <scheme val="minor"/>
      </rPr>
      <t>Amended Budget</t>
    </r>
  </si>
  <si>
    <r>
      <rPr>
        <sz val="11"/>
        <color theme="1"/>
        <rFont val="Calibri"/>
        <family val="2"/>
        <scheme val="minor"/>
      </rPr>
      <t>Transactions</t>
    </r>
  </si>
  <si>
    <r>
      <rPr>
        <sz val="11"/>
        <color theme="1"/>
        <rFont val="Calibri"/>
        <family val="2"/>
        <scheme val="minor"/>
      </rPr>
      <t>Encumbrances</t>
    </r>
  </si>
  <si>
    <r>
      <rPr>
        <sz val="11"/>
        <color theme="1"/>
        <rFont val="Calibri"/>
        <family val="2"/>
        <scheme val="minor"/>
      </rPr>
      <t>Balance</t>
    </r>
  </si>
  <si>
    <t>199.11.6321.00.003.11.000</t>
  </si>
  <si>
    <t>Textbooks</t>
  </si>
  <si>
    <t>199.11.6321.21.003.11.214</t>
  </si>
  <si>
    <t>Textbooks-Dual Credit</t>
  </si>
  <si>
    <t>199.11.6321.22.003.22.000</t>
  </si>
  <si>
    <t>199.11.6329.00.003.11.000</t>
  </si>
  <si>
    <t>Other Reading Materials</t>
  </si>
  <si>
    <t>199.11.6329.00.003.30.000</t>
  </si>
  <si>
    <t>199.11.6329.22.003.22.000</t>
  </si>
  <si>
    <t>199.11.6339.00.003.11.000</t>
  </si>
  <si>
    <t>Testing Materials</t>
  </si>
  <si>
    <t>199.11.6339.21.003.11.214</t>
  </si>
  <si>
    <t>Testing Materials-Dual Credit</t>
  </si>
  <si>
    <t>199.11.6397.00.003.11.000</t>
  </si>
  <si>
    <t>Equipment - Unit Cost &lt;$5000 - Controlled</t>
  </si>
  <si>
    <t>199.11.6397.00.003.11.352</t>
  </si>
  <si>
    <t>199.11.6397.00.003.11.353</t>
  </si>
  <si>
    <t>199.11.6397.00.003.11.356</t>
  </si>
  <si>
    <t>199.11.6397.00.003.11.358</t>
  </si>
  <si>
    <t>199.11.6397.00.003.30.000</t>
  </si>
  <si>
    <t>199.11.6397.21.003.11.214</t>
  </si>
  <si>
    <t>199.11.6397.22.003.22.000</t>
  </si>
  <si>
    <t>199.11.6399.00.003.11.000</t>
  </si>
  <si>
    <t>Other General Supplies &amp; Materials</t>
  </si>
  <si>
    <t>199.11.6399.00.003.11.090</t>
  </si>
  <si>
    <t>199.11.6399.00.003.11.352</t>
  </si>
  <si>
    <t>199.11.6399.00.003.11.353</t>
  </si>
  <si>
    <t>199.11.6399.00.003.11.356</t>
  </si>
  <si>
    <t>199.11.6399.00.003.11.358</t>
  </si>
  <si>
    <t>199.11.6399.00.003.11.369</t>
  </si>
  <si>
    <t>199.11.6399.00.003.11.371</t>
  </si>
  <si>
    <t>199.11.6399.00.003.30.000</t>
  </si>
  <si>
    <t>199.11.6399.21.003.11.214</t>
  </si>
  <si>
    <t>Other General Supplies &amp; Materials - Dual Credit</t>
  </si>
  <si>
    <t>199.11.6399.22.003.22.000</t>
  </si>
  <si>
    <t>199.12.6329.00.003.99.000</t>
  </si>
  <si>
    <t>199.12.6399.00.003.99.000</t>
  </si>
  <si>
    <t>199.13.6399.00.003.99.000</t>
  </si>
  <si>
    <t>199.21.6399.00.003.99.000</t>
  </si>
  <si>
    <t>Other General Supplies And Materals</t>
  </si>
  <si>
    <t>199.23.6329.00.003.99.000</t>
  </si>
  <si>
    <t>199.23.6397.00.003.99.000</t>
  </si>
  <si>
    <t>199.23.6399.00.003.99.000</t>
  </si>
  <si>
    <t>199.31.6339.22.003.22.000</t>
  </si>
  <si>
    <t>199.31.6399.00.003.99.000</t>
  </si>
  <si>
    <t>199.31.6399.22.003.22.000</t>
  </si>
  <si>
    <t>199.32.6399.00.003.99.000</t>
  </si>
  <si>
    <t>199.33.6399.00.003.99.000</t>
  </si>
  <si>
    <t>199.36.6397.00.003.91.361</t>
  </si>
  <si>
    <t>Equipment - Unit Costs&lt;$5000 - Controlled</t>
  </si>
  <si>
    <t>199.36.6397.00.003.99.351</t>
  </si>
  <si>
    <t>199.36.6397.00.003.99.352</t>
  </si>
  <si>
    <t>199.36.6397.00.003.99.353</t>
  </si>
  <si>
    <t>199.36.6397.00.003.99.356</t>
  </si>
  <si>
    <t>199.36.6397.32.003.91.000</t>
  </si>
  <si>
    <t>199.36.6399.00.003.91.000</t>
  </si>
  <si>
    <t>199.36.6399.00.003.91.361</t>
  </si>
  <si>
    <t>199.36.6399.00.003.91.362</t>
  </si>
  <si>
    <t>199.36.6399.00.003.99.000</t>
  </si>
  <si>
    <t>199.36.6399.00.003.99.351</t>
  </si>
  <si>
    <t>199.36.6399.00.003.99.352</t>
  </si>
  <si>
    <t>199.36.6399.00.003.99.353</t>
  </si>
  <si>
    <t>199.36.6399.00.003.99.356</t>
  </si>
  <si>
    <t>199.36.6399.00.003.99.364</t>
  </si>
  <si>
    <t>199.36.6399.00.003.99.369</t>
  </si>
  <si>
    <t>199.36.6399.32.003.91.000</t>
  </si>
  <si>
    <t>199.36.6399.32.003.91.303</t>
  </si>
  <si>
    <t>199.36.6399.32.003.91.304</t>
  </si>
  <si>
    <t>199.36.6399.32.003.91.306</t>
  </si>
  <si>
    <t>199.36.6399.32.003.91.307</t>
  </si>
  <si>
    <t>199.36.6399.32.003.91.311</t>
  </si>
  <si>
    <t>199.36.6399.32.003.91.312</t>
  </si>
  <si>
    <t>199.36.6399.32.003.91.316</t>
  </si>
  <si>
    <t>199.36.6399.32.003.91.317</t>
  </si>
  <si>
    <t>199.36.6399.32.003.91.321</t>
  </si>
  <si>
    <t>199.36.6399.32.003.91.322</t>
  </si>
  <si>
    <t>199.36.6399.32.003.91.323</t>
  </si>
  <si>
    <t>199.36.6399.32.003.91.324</t>
  </si>
  <si>
    <t>199.36.6399.32.003.91.331</t>
  </si>
  <si>
    <t>199.36.6399.32.003.91.335</t>
  </si>
  <si>
    <t>199.36.6399.32.003.91.339</t>
  </si>
  <si>
    <t>199.51.6319.52.003.99.000</t>
  </si>
  <si>
    <t>Other Supplies &amp; Materials for Maintenance</t>
  </si>
  <si>
    <t>211.11.6329.00.003.30.000</t>
  </si>
  <si>
    <t>211.11.6329.00.003.30.248</t>
  </si>
  <si>
    <t>211.11.6397.00.003.30.000</t>
  </si>
  <si>
    <t>211.11.6397.00.003.30.248</t>
  </si>
  <si>
    <t>Furniture &amp; Equipment $300-5000</t>
  </si>
  <si>
    <t>211.11.6399.00.003.30.000</t>
  </si>
  <si>
    <t>211.11.6399.00.003.30.248</t>
  </si>
  <si>
    <t>211.13.6399.00.003.30.248</t>
  </si>
  <si>
    <t>211.61.6397.00.003.30.247</t>
  </si>
  <si>
    <t>211.61.6399.00.003.30.247</t>
  </si>
  <si>
    <t>Other General Supplies &amp; Materials - PIA</t>
  </si>
  <si>
    <t>240.35.6341.70.003.99.000</t>
  </si>
  <si>
    <t>Food - Child Nutrition Services</t>
  </si>
  <si>
    <t>240.35.6342.70.003.99.000</t>
  </si>
  <si>
    <t>Non-food Supplies - Child Nutrition Services</t>
  </si>
  <si>
    <t>244.11.6321.22.003.22.000</t>
  </si>
  <si>
    <t>244.11.6397.22.003.22.000</t>
  </si>
  <si>
    <t>Equipment- Unit Cost &lt;$5,000</t>
  </si>
  <si>
    <t>244.11.6399.22.003.22.000</t>
  </si>
  <si>
    <t>397.11.6399.00.003.21.555</t>
  </si>
  <si>
    <t>Other General Supplies &amp; Materials - UHS-Grant 5</t>
  </si>
  <si>
    <t>397.13.6329.00.003.21.553</t>
  </si>
  <si>
    <t>Other Reading Materials - UHS-Grant 3</t>
  </si>
  <si>
    <t>461.11.6343.00.003.11.000</t>
  </si>
  <si>
    <t>Items for Resale</t>
  </si>
  <si>
    <t>461.11.6399.00.003.11.000</t>
  </si>
  <si>
    <t>Other General Supplies &amp; Materials-Undesignated</t>
  </si>
  <si>
    <t>461.11.6399.00.003.11.00P</t>
  </si>
  <si>
    <t>Grade Pre-kindergarten -Other General Supplies &amp; Materials</t>
  </si>
  <si>
    <t>461.11.6399.00.003.11.231</t>
  </si>
  <si>
    <t>Autistic Unit -Other General Supplies &amp; Materials</t>
  </si>
  <si>
    <t>461.11.6399.00.003.11.691</t>
  </si>
  <si>
    <t>461.12.6329.00.003.99.626</t>
  </si>
  <si>
    <t>Other Reading Materials - Library</t>
  </si>
  <si>
    <t>461.12.6397.00.003.99.626</t>
  </si>
  <si>
    <t>Equipment - Unit Cost &lt;$5000 - Tracked - Library</t>
  </si>
  <si>
    <t>461.12.6399.00.003.99.626</t>
  </si>
  <si>
    <t>Other General Supplies &amp; Materials - Library</t>
  </si>
  <si>
    <t>461.23.6343.00.003.99.000</t>
  </si>
  <si>
    <t>461.23.6399.00.003.99.000</t>
  </si>
  <si>
    <t>461.36.6329.00.003.91.304</t>
  </si>
  <si>
    <t>461.36.6343.00.003.91.000</t>
  </si>
  <si>
    <t>Items for Resale-Undesignated</t>
  </si>
  <si>
    <t>461.36.6343.00.003.91.300</t>
  </si>
  <si>
    <t>Items For Resale</t>
  </si>
  <si>
    <t>461.36.6343.00.003.91.303</t>
  </si>
  <si>
    <t>461.36.6343.00.003.91.304</t>
  </si>
  <si>
    <t>Items for Resale-Volleyball</t>
  </si>
  <si>
    <t>461.36.6343.00.003.91.306</t>
  </si>
  <si>
    <t>Items for Resale-Athletics</t>
  </si>
  <si>
    <t>461.36.6343.00.003.91.307</t>
  </si>
  <si>
    <t>461.36.6343.00.003.91.311</t>
  </si>
  <si>
    <t>Items for Resale-Basketball-Boys</t>
  </si>
  <si>
    <t>461.36.6343.00.003.91.312</t>
  </si>
  <si>
    <t>Items for Resale-Basketball-Girls</t>
  </si>
  <si>
    <t>461.36.6343.00.003.91.316</t>
  </si>
  <si>
    <t>Items for Resale-Soccer Boys'</t>
  </si>
  <si>
    <t>461.36.6343.00.003.91.321</t>
  </si>
  <si>
    <t>461.36.6343.00.003.91.322</t>
  </si>
  <si>
    <t>461.36.6343.00.003.91.324</t>
  </si>
  <si>
    <t>Items for Resale-Cross Country-Girls</t>
  </si>
  <si>
    <t>461.36.6343.00.003.91.331</t>
  </si>
  <si>
    <t>461.36.6343.00.003.91.335</t>
  </si>
  <si>
    <t>461.36.6343.00.003.91.339</t>
  </si>
  <si>
    <t>Items for Resale-Training</t>
  </si>
  <si>
    <t>461.36.6343.00.003.91.361</t>
  </si>
  <si>
    <t>Items for Resale-Cheerleading</t>
  </si>
  <si>
    <t>461.36.6343.00.003.91.617</t>
  </si>
  <si>
    <t>Items for Resale-Football Game Programs</t>
  </si>
  <si>
    <t>461.36.6343.00.003.99.22D</t>
  </si>
  <si>
    <t>461.36.6343.00.003.99.352</t>
  </si>
  <si>
    <t>461.36.6343.00.003.99.353</t>
  </si>
  <si>
    <t>Items for Resale-Choir</t>
  </si>
  <si>
    <t>461.36.6343.00.003.99.356</t>
  </si>
  <si>
    <t>461.36.6343.00.003.99.358</t>
  </si>
  <si>
    <t>Items for Resale-Theatre Arts</t>
  </si>
  <si>
    <t>461.36.6343.00.003.99.366</t>
  </si>
  <si>
    <t>Items for Resale-Junior ROTC</t>
  </si>
  <si>
    <t>461.36.6343.00.003.99.369</t>
  </si>
  <si>
    <t>Items for Resale-UIL Events</t>
  </si>
  <si>
    <t>461.36.6343.00.003.99.378</t>
  </si>
  <si>
    <t>Items for Resale-Yearbook</t>
  </si>
  <si>
    <t>461.36.6397.00.003.91.300</t>
  </si>
  <si>
    <t>Equipment - Unit Costs $300-$5000</t>
  </si>
  <si>
    <t>461.36.6397.00.003.91.304</t>
  </si>
  <si>
    <t>Equipment - Unit Costs $300-$5000-</t>
  </si>
  <si>
    <t>461.36.6397.00.003.99.22A</t>
  </si>
  <si>
    <t>Equipment-Unit Costs 300-5,000</t>
  </si>
  <si>
    <t>461.36.6397.00.003.99.352</t>
  </si>
  <si>
    <t>461.36.6399.00.003.91.300</t>
  </si>
  <si>
    <t>Athletics - Other General Supplies &amp; Materials</t>
  </si>
  <si>
    <t>461.36.6399.00.003.91.303</t>
  </si>
  <si>
    <t>Supplies &amp;amp; Materials -Football</t>
  </si>
  <si>
    <t>461.36.6399.00.003.91.304</t>
  </si>
  <si>
    <t>Volleyball - Other General Supplies &amp; Materials</t>
  </si>
  <si>
    <t>461.36.6399.00.003.91.306</t>
  </si>
  <si>
    <t>Baseball - Other General Supplies &amp; Materials</t>
  </si>
  <si>
    <t>461.36.6399.00.003.91.307</t>
  </si>
  <si>
    <t>Softball - Other General Supplies &amp; Materials</t>
  </si>
  <si>
    <t>461.36.6399.00.003.91.311</t>
  </si>
  <si>
    <t>Basketball - Boys' -Other General Supplies &amp; Materials</t>
  </si>
  <si>
    <t>461.36.6399.00.003.91.312</t>
  </si>
  <si>
    <t>Basketball - Girls' - Other General Supplies &amp; Materials</t>
  </si>
  <si>
    <t>461.36.6399.00.003.91.316</t>
  </si>
  <si>
    <t>Soccer - Boys' - Other General Supplies &amp; Materials</t>
  </si>
  <si>
    <t>461.36.6399.00.003.91.317</t>
  </si>
  <si>
    <t>Soccer - Girls' -Other General Supplies &amp; Materials</t>
  </si>
  <si>
    <t>461.36.6399.00.003.91.321</t>
  </si>
  <si>
    <t>Other General Supplies &amp; Materials-Track-Boys'</t>
  </si>
  <si>
    <t>461.36.6399.00.003.91.331</t>
  </si>
  <si>
    <t>Other General Supplies &amp; Materials - Golf</t>
  </si>
  <si>
    <t>461.36.6399.00.003.91.335</t>
  </si>
  <si>
    <t>461.36.6399.00.003.91.339</t>
  </si>
  <si>
    <t>Training - Other General Supplies &amp; Materials</t>
  </si>
  <si>
    <t>461.36.6399.00.003.91.361</t>
  </si>
  <si>
    <t>Cheerleading - Other General Supplies &amp; Materials</t>
  </si>
  <si>
    <t>461.36.6399.00.003.91.362</t>
  </si>
  <si>
    <t>Other Supplies &amp; Materials</t>
  </si>
  <si>
    <t>461.36.6399.00.003.91.617</t>
  </si>
  <si>
    <t>Football Game Programs -Other General Supplies &amp; Materials</t>
  </si>
  <si>
    <t>461.36.6399.00.003.99.057</t>
  </si>
  <si>
    <t>Physics -Other General Supplies &amp; Materials</t>
  </si>
  <si>
    <t>461.36.6399.00.003.99.223</t>
  </si>
  <si>
    <t>Graphic Design - Other General Supplies &amp; Materials</t>
  </si>
  <si>
    <t>461.36.6399.00.003.99.22A</t>
  </si>
  <si>
    <t>Academy of Engineering - Other General Supplies &amp; Materials</t>
  </si>
  <si>
    <t>461.36.6399.00.003.99.22B</t>
  </si>
  <si>
    <t>461.36.6399.00.003.99.22C</t>
  </si>
  <si>
    <t>Academy of Finance - Other General Supplies &amp; Materials</t>
  </si>
  <si>
    <t>461.36.6399.00.003.99.22D</t>
  </si>
  <si>
    <t>Academy of Health Sciences - Other General Supplies &amp; Materials</t>
  </si>
  <si>
    <t>461.36.6399.00.003.99.22E</t>
  </si>
  <si>
    <t>461.36.6399.00.003.99.22F</t>
  </si>
  <si>
    <t>Academy of Information Tech - Other General Supplies &amp; Materials</t>
  </si>
  <si>
    <t>461.36.6399.00.003.99.241</t>
  </si>
  <si>
    <t>Other General Supplies &amp; Materials-UHS-Avid</t>
  </si>
  <si>
    <t>461.36.6399.00.003.99.311</t>
  </si>
  <si>
    <t>Basket-Boy -Other General Supplies &amp; Materials</t>
  </si>
  <si>
    <t>461.36.6399.00.003.99.350</t>
  </si>
  <si>
    <t>Fine Arts - Other General Supplies &amp; Materials</t>
  </si>
  <si>
    <t>461.36.6399.00.003.99.351</t>
  </si>
  <si>
    <t>Art -Other General Supplies &amp; Materials</t>
  </si>
  <si>
    <t>461.36.6399.00.003.99.352</t>
  </si>
  <si>
    <t>Band - Other General Supplies &amp; Materials</t>
  </si>
  <si>
    <t>461.36.6399.00.003.99.353</t>
  </si>
  <si>
    <t>Choir - Other General Supplies &amp; Materials</t>
  </si>
  <si>
    <t>461.36.6399.00.003.99.356</t>
  </si>
  <si>
    <t>Orchestra- Other General Supplies &amp; Materials</t>
  </si>
  <si>
    <t>461.36.6399.00.003.99.358</t>
  </si>
  <si>
    <t>Theatre Arts - Musical - Other General Supplies &amp; Materials</t>
  </si>
  <si>
    <t>461.36.6399.00.003.99.364</t>
  </si>
  <si>
    <t>Theatre Arts - Musical -Other General Supplies &amp; Materials</t>
  </si>
  <si>
    <t>461.36.6399.00.003.99.366</t>
  </si>
  <si>
    <t>Junior ROTC - Other General Supplies &amp; Materials</t>
  </si>
  <si>
    <t>461.36.6399.00.003.99.369</t>
  </si>
  <si>
    <t>Other General Supplies &amp;amp; Materials-UIL Events</t>
  </si>
  <si>
    <t>461.36.6399.00.003.99.378</t>
  </si>
  <si>
    <t>Yearbook - Other General Supplies &amp; Materials</t>
  </si>
  <si>
    <t>480.61.6399.00.003.99.551</t>
  </si>
  <si>
    <t>480.61.6399.00.003.99.556</t>
  </si>
  <si>
    <t>487.11.6397.00.003.11.552</t>
  </si>
  <si>
    <t>Equipment - Unit Cost &lt;$5000 - Project SWAT</t>
  </si>
  <si>
    <t>487.11.6399.00.003.11.552</t>
  </si>
  <si>
    <t>Other General Supplies &amp; Materials- Project SWAT</t>
  </si>
  <si>
    <t>493.31.6399.26.003.22.000</t>
  </si>
  <si>
    <t>499.36.6397.32.003.91.559</t>
  </si>
  <si>
    <t>499.36.6399.32.003.91.559</t>
  </si>
  <si>
    <t>Other General Supplies &amp; Materials- LaDainian Tomlinson</t>
  </si>
  <si>
    <t>Fund</t>
  </si>
  <si>
    <t>Func</t>
  </si>
  <si>
    <t>Obj</t>
  </si>
  <si>
    <t>Sub Obj</t>
  </si>
  <si>
    <t>Org</t>
  </si>
  <si>
    <t>PIC</t>
  </si>
  <si>
    <t>Loc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</si>
</sst>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Baskerville Old Face"/>
      <family val="1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2"/>
      <color theme="1"/>
      <name val="Baskerville Old Face"/>
      <family val="1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center" vertical="top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7" fillId="0" borderId="0" xfId="1" applyFont="1" applyAlignment="1">
      <alignment horizontal="center"/>
    </xf>
    <xf numFmtId="0" fontId="6" fillId="0" borderId="0" xfId="1"/>
    <xf numFmtId="0" fontId="6" fillId="0" borderId="0" xfId="1" applyAlignment="1">
      <alignment horizontal="center"/>
    </xf>
    <xf numFmtId="0" fontId="6" fillId="0" borderId="0" xfId="1" applyAlignment="1">
      <alignment horizontal="left"/>
    </xf>
    <xf numFmtId="2" fontId="6" fillId="0" borderId="0" xfId="1" applyNumberFormat="1"/>
    <xf numFmtId="0" fontId="6" fillId="0" borderId="0" xfId="1" applyAlignment="1">
      <alignment horizontal="right"/>
    </xf>
    <xf numFmtId="0" fontId="4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sqref="A1:E1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36"/>
  <sheetViews>
    <sheetView topLeftCell="A10" workbookViewId="0">
      <selection activeCell="B25" sqref="B25"/>
    </sheetView>
  </sheetViews>
  <sheetFormatPr defaultRowHeight="15" x14ac:dyDescent="0.25"/>
  <cols>
    <col min="1" max="1" width="31.85546875" style="2" customWidth="1"/>
    <col min="2" max="2" width="56.5703125" style="2" customWidth="1"/>
    <col min="3" max="16384" width="9.140625" style="2"/>
  </cols>
  <sheetData>
    <row r="6" spans="1:2" ht="20.100000000000001" customHeight="1" x14ac:dyDescent="0.25">
      <c r="A6" s="1" t="s">
        <v>0</v>
      </c>
      <c r="B6" s="1" t="s">
        <v>1</v>
      </c>
    </row>
    <row r="7" spans="1:2" ht="20.100000000000001" customHeight="1" x14ac:dyDescent="0.25"/>
    <row r="8" spans="1:2" ht="20.100000000000001" customHeight="1" x14ac:dyDescent="0.25">
      <c r="A8" s="3" t="s">
        <v>2</v>
      </c>
      <c r="B8" s="4" t="s">
        <v>3</v>
      </c>
    </row>
    <row r="9" spans="1:2" ht="20.100000000000001" customHeight="1" x14ac:dyDescent="0.25">
      <c r="A9" s="3" t="s">
        <v>4</v>
      </c>
      <c r="B9" s="4" t="s">
        <v>5</v>
      </c>
    </row>
    <row r="10" spans="1:2" ht="20.100000000000001" customHeight="1" x14ac:dyDescent="0.25">
      <c r="A10" s="3" t="s">
        <v>6</v>
      </c>
      <c r="B10" s="4" t="s">
        <v>7</v>
      </c>
    </row>
    <row r="11" spans="1:2" ht="20.100000000000001" customHeight="1" x14ac:dyDescent="0.25">
      <c r="A11" s="3" t="s">
        <v>8</v>
      </c>
      <c r="B11" s="4" t="s">
        <v>63</v>
      </c>
    </row>
    <row r="12" spans="1:2" ht="20.100000000000001" customHeight="1" x14ac:dyDescent="0.25">
      <c r="A12" s="3" t="s">
        <v>9</v>
      </c>
      <c r="B12" s="2" t="s">
        <v>10</v>
      </c>
    </row>
    <row r="13" spans="1:2" ht="20.100000000000001" customHeight="1" x14ac:dyDescent="0.25">
      <c r="A13" s="3" t="s">
        <v>11</v>
      </c>
      <c r="B13" s="2" t="s">
        <v>12</v>
      </c>
    </row>
    <row r="14" spans="1:2" ht="20.100000000000001" customHeight="1" x14ac:dyDescent="0.25">
      <c r="A14" s="3" t="s">
        <v>13</v>
      </c>
      <c r="B14" s="2" t="s">
        <v>14</v>
      </c>
    </row>
    <row r="15" spans="1:2" ht="20.100000000000001" customHeight="1" x14ac:dyDescent="0.25">
      <c r="A15" s="3" t="s">
        <v>15</v>
      </c>
      <c r="B15" s="2" t="s">
        <v>16</v>
      </c>
    </row>
    <row r="16" spans="1:2" ht="20.100000000000001" customHeight="1" x14ac:dyDescent="0.25">
      <c r="A16" s="3" t="s">
        <v>17</v>
      </c>
      <c r="B16" s="2" t="s">
        <v>18</v>
      </c>
    </row>
    <row r="17" spans="1:2" ht="20.100000000000001" customHeight="1" x14ac:dyDescent="0.25">
      <c r="A17" s="3" t="s">
        <v>19</v>
      </c>
      <c r="B17" s="2" t="s">
        <v>20</v>
      </c>
    </row>
    <row r="18" spans="1:2" ht="20.100000000000001" customHeight="1" x14ac:dyDescent="0.25">
      <c r="A18" s="3" t="s">
        <v>21</v>
      </c>
      <c r="B18" s="2" t="s">
        <v>22</v>
      </c>
    </row>
    <row r="19" spans="1:2" ht="20.100000000000001" customHeight="1" x14ac:dyDescent="0.25">
      <c r="A19" s="3" t="s">
        <v>23</v>
      </c>
      <c r="B19" s="2" t="s">
        <v>24</v>
      </c>
    </row>
    <row r="20" spans="1:2" ht="20.100000000000001" customHeight="1" x14ac:dyDescent="0.25">
      <c r="A20" s="3" t="s">
        <v>25</v>
      </c>
      <c r="B20" s="2" t="s">
        <v>60</v>
      </c>
    </row>
    <row r="21" spans="1:2" ht="20.100000000000001" customHeight="1" x14ac:dyDescent="0.25">
      <c r="A21" s="3" t="s">
        <v>26</v>
      </c>
      <c r="B21" s="2" t="s">
        <v>61</v>
      </c>
    </row>
    <row r="22" spans="1:2" ht="20.100000000000001" customHeight="1" x14ac:dyDescent="0.25">
      <c r="A22" s="3" t="s">
        <v>27</v>
      </c>
      <c r="B22" s="2" t="s">
        <v>62</v>
      </c>
    </row>
    <row r="23" spans="1:2" ht="20.100000000000001" customHeight="1" x14ac:dyDescent="0.25"/>
    <row r="24" spans="1:2" s="9" customFormat="1" ht="20.100000000000001" customHeight="1" x14ac:dyDescent="0.25"/>
    <row r="25" spans="1:2" ht="20.100000000000001" customHeight="1" x14ac:dyDescent="0.25">
      <c r="A25" s="10" t="s">
        <v>59</v>
      </c>
      <c r="B25" s="10" t="s">
        <v>1</v>
      </c>
    </row>
    <row r="26" spans="1:2" ht="20.100000000000001" customHeight="1" x14ac:dyDescent="0.25">
      <c r="A26" s="3" t="s">
        <v>28</v>
      </c>
      <c r="B26" s="2" t="s">
        <v>29</v>
      </c>
    </row>
    <row r="27" spans="1:2" ht="20.100000000000001" customHeight="1" x14ac:dyDescent="0.25">
      <c r="A27" s="3" t="s">
        <v>30</v>
      </c>
      <c r="B27" s="2" t="s">
        <v>31</v>
      </c>
    </row>
    <row r="28" spans="1:2" ht="20.100000000000001" customHeight="1" x14ac:dyDescent="0.25">
      <c r="A28" s="3" t="s">
        <v>32</v>
      </c>
      <c r="B28" s="2" t="s">
        <v>33</v>
      </c>
    </row>
    <row r="29" spans="1:2" ht="20.100000000000001" customHeight="1" x14ac:dyDescent="0.25">
      <c r="A29" s="3" t="s">
        <v>34</v>
      </c>
      <c r="B29" s="2" t="s">
        <v>35</v>
      </c>
    </row>
    <row r="30" spans="1:2" ht="20.100000000000001" customHeight="1" x14ac:dyDescent="0.25">
      <c r="A30" s="3" t="s">
        <v>36</v>
      </c>
      <c r="B30" s="2" t="s">
        <v>64</v>
      </c>
    </row>
    <row r="31" spans="1:2" ht="20.100000000000001" customHeight="1" x14ac:dyDescent="0.25">
      <c r="A31" s="3" t="s">
        <v>37</v>
      </c>
      <c r="B31" s="2" t="s">
        <v>38</v>
      </c>
    </row>
    <row r="32" spans="1:2" ht="20.100000000000001" customHeight="1" x14ac:dyDescent="0.25">
      <c r="A32" s="3" t="s">
        <v>39</v>
      </c>
      <c r="B32" s="2" t="s">
        <v>40</v>
      </c>
    </row>
    <row r="33" spans="1:2" ht="20.100000000000001" customHeight="1" x14ac:dyDescent="0.25"/>
    <row r="34" spans="1:2" ht="20.100000000000001" customHeight="1" x14ac:dyDescent="0.25"/>
    <row r="35" spans="1:2" ht="20.100000000000001" customHeight="1" x14ac:dyDescent="0.25">
      <c r="A35" s="3" t="s">
        <v>41</v>
      </c>
      <c r="B35" s="2" t="s">
        <v>42</v>
      </c>
    </row>
    <row r="36" spans="1:2" ht="20.100000000000001" customHeight="1" x14ac:dyDescent="0.25">
      <c r="A36" s="3" t="s">
        <v>43</v>
      </c>
      <c r="B36" s="2" t="s">
        <v>44</v>
      </c>
    </row>
  </sheetData>
  <printOptions horizontalCentered="1"/>
  <pageMargins left="0.7" right="0.7" top="0.8" bottom="0.75" header="0.5" footer="0.3"/>
  <pageSetup orientation="portrait" r:id="rId1"/>
  <headerFooter>
    <oddHeader>&amp;L&amp;G&amp;C&amp;"Baskerville Old Face,Bold Italic"&amp;14Work Stronger...Unlock the Power with These Shortcuts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RowHeight="15" x14ac:dyDescent="0.25"/>
  <cols>
    <col min="1" max="1" width="13.140625" bestFit="1" customWidth="1"/>
    <col min="4" max="4" width="28.5703125" bestFit="1" customWidth="1"/>
  </cols>
  <sheetData>
    <row r="1" spans="1:6" x14ac:dyDescent="0.25">
      <c r="A1" t="s">
        <v>45</v>
      </c>
      <c r="B1" t="s">
        <v>46</v>
      </c>
      <c r="D1" t="s">
        <v>45</v>
      </c>
      <c r="E1" s="5" t="s">
        <v>47</v>
      </c>
      <c r="F1" s="6" t="s">
        <v>48</v>
      </c>
    </row>
    <row r="2" spans="1:6" x14ac:dyDescent="0.25">
      <c r="A2" t="s">
        <v>49</v>
      </c>
      <c r="B2">
        <v>30</v>
      </c>
      <c r="D2" t="s">
        <v>50</v>
      </c>
      <c r="E2" s="5" t="s">
        <v>51</v>
      </c>
      <c r="F2" s="6"/>
    </row>
    <row r="3" spans="1:6" x14ac:dyDescent="0.25">
      <c r="A3" t="s">
        <v>52</v>
      </c>
      <c r="B3">
        <v>2</v>
      </c>
      <c r="D3" t="s">
        <v>53</v>
      </c>
      <c r="E3" s="5" t="s">
        <v>54</v>
      </c>
      <c r="F3" s="6"/>
    </row>
    <row r="4" spans="1:6" x14ac:dyDescent="0.25">
      <c r="D4" t="s">
        <v>55</v>
      </c>
      <c r="E4" s="7" t="s">
        <v>56</v>
      </c>
      <c r="F4" s="6"/>
    </row>
    <row r="5" spans="1:6" x14ac:dyDescent="0.25">
      <c r="D5" t="s">
        <v>57</v>
      </c>
      <c r="E5" s="8" t="s">
        <v>58</v>
      </c>
      <c r="F5" s="6"/>
    </row>
    <row r="6" spans="1:6" x14ac:dyDescent="0.25">
      <c r="E6" s="5"/>
      <c r="F6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workbookViewId="0">
      <selection activeCell="K32" sqref="K32"/>
    </sheetView>
  </sheetViews>
  <sheetFormatPr defaultRowHeight="12.75" x14ac:dyDescent="0.2"/>
  <cols>
    <col min="1" max="1" width="16" style="13" customWidth="1"/>
    <col min="2" max="2" width="14" style="14" customWidth="1"/>
    <col min="3" max="3" width="16" style="16" customWidth="1"/>
    <col min="4" max="5" width="14" style="16" customWidth="1"/>
    <col min="6" max="6" width="9" style="16" customWidth="1"/>
    <col min="7" max="256" width="9.140625" style="12"/>
    <col min="257" max="257" width="16" style="12" customWidth="1"/>
    <col min="258" max="258" width="14" style="12" customWidth="1"/>
    <col min="259" max="259" width="16" style="12" customWidth="1"/>
    <col min="260" max="261" width="14" style="12" customWidth="1"/>
    <col min="262" max="262" width="9" style="12" customWidth="1"/>
    <col min="263" max="512" width="9.140625" style="12"/>
    <col min="513" max="513" width="16" style="12" customWidth="1"/>
    <col min="514" max="514" width="14" style="12" customWidth="1"/>
    <col min="515" max="515" width="16" style="12" customWidth="1"/>
    <col min="516" max="517" width="14" style="12" customWidth="1"/>
    <col min="518" max="518" width="9" style="12" customWidth="1"/>
    <col min="519" max="768" width="9.140625" style="12"/>
    <col min="769" max="769" width="16" style="12" customWidth="1"/>
    <col min="770" max="770" width="14" style="12" customWidth="1"/>
    <col min="771" max="771" width="16" style="12" customWidth="1"/>
    <col min="772" max="773" width="14" style="12" customWidth="1"/>
    <col min="774" max="774" width="9" style="12" customWidth="1"/>
    <col min="775" max="1024" width="9.140625" style="12"/>
    <col min="1025" max="1025" width="16" style="12" customWidth="1"/>
    <col min="1026" max="1026" width="14" style="12" customWidth="1"/>
    <col min="1027" max="1027" width="16" style="12" customWidth="1"/>
    <col min="1028" max="1029" width="14" style="12" customWidth="1"/>
    <col min="1030" max="1030" width="9" style="12" customWidth="1"/>
    <col min="1031" max="1280" width="9.140625" style="12"/>
    <col min="1281" max="1281" width="16" style="12" customWidth="1"/>
    <col min="1282" max="1282" width="14" style="12" customWidth="1"/>
    <col min="1283" max="1283" width="16" style="12" customWidth="1"/>
    <col min="1284" max="1285" width="14" style="12" customWidth="1"/>
    <col min="1286" max="1286" width="9" style="12" customWidth="1"/>
    <col min="1287" max="1536" width="9.140625" style="12"/>
    <col min="1537" max="1537" width="16" style="12" customWidth="1"/>
    <col min="1538" max="1538" width="14" style="12" customWidth="1"/>
    <col min="1539" max="1539" width="16" style="12" customWidth="1"/>
    <col min="1540" max="1541" width="14" style="12" customWidth="1"/>
    <col min="1542" max="1542" width="9" style="12" customWidth="1"/>
    <col min="1543" max="1792" width="9.140625" style="12"/>
    <col min="1793" max="1793" width="16" style="12" customWidth="1"/>
    <col min="1794" max="1794" width="14" style="12" customWidth="1"/>
    <col min="1795" max="1795" width="16" style="12" customWidth="1"/>
    <col min="1796" max="1797" width="14" style="12" customWidth="1"/>
    <col min="1798" max="1798" width="9" style="12" customWidth="1"/>
    <col min="1799" max="2048" width="9.140625" style="12"/>
    <col min="2049" max="2049" width="16" style="12" customWidth="1"/>
    <col min="2050" max="2050" width="14" style="12" customWidth="1"/>
    <col min="2051" max="2051" width="16" style="12" customWidth="1"/>
    <col min="2052" max="2053" width="14" style="12" customWidth="1"/>
    <col min="2054" max="2054" width="9" style="12" customWidth="1"/>
    <col min="2055" max="2304" width="9.140625" style="12"/>
    <col min="2305" max="2305" width="16" style="12" customWidth="1"/>
    <col min="2306" max="2306" width="14" style="12" customWidth="1"/>
    <col min="2307" max="2307" width="16" style="12" customWidth="1"/>
    <col min="2308" max="2309" width="14" style="12" customWidth="1"/>
    <col min="2310" max="2310" width="9" style="12" customWidth="1"/>
    <col min="2311" max="2560" width="9.140625" style="12"/>
    <col min="2561" max="2561" width="16" style="12" customWidth="1"/>
    <col min="2562" max="2562" width="14" style="12" customWidth="1"/>
    <col min="2563" max="2563" width="16" style="12" customWidth="1"/>
    <col min="2564" max="2565" width="14" style="12" customWidth="1"/>
    <col min="2566" max="2566" width="9" style="12" customWidth="1"/>
    <col min="2567" max="2816" width="9.140625" style="12"/>
    <col min="2817" max="2817" width="16" style="12" customWidth="1"/>
    <col min="2818" max="2818" width="14" style="12" customWidth="1"/>
    <col min="2819" max="2819" width="16" style="12" customWidth="1"/>
    <col min="2820" max="2821" width="14" style="12" customWidth="1"/>
    <col min="2822" max="2822" width="9" style="12" customWidth="1"/>
    <col min="2823" max="3072" width="9.140625" style="12"/>
    <col min="3073" max="3073" width="16" style="12" customWidth="1"/>
    <col min="3074" max="3074" width="14" style="12" customWidth="1"/>
    <col min="3075" max="3075" width="16" style="12" customWidth="1"/>
    <col min="3076" max="3077" width="14" style="12" customWidth="1"/>
    <col min="3078" max="3078" width="9" style="12" customWidth="1"/>
    <col min="3079" max="3328" width="9.140625" style="12"/>
    <col min="3329" max="3329" width="16" style="12" customWidth="1"/>
    <col min="3330" max="3330" width="14" style="12" customWidth="1"/>
    <col min="3331" max="3331" width="16" style="12" customWidth="1"/>
    <col min="3332" max="3333" width="14" style="12" customWidth="1"/>
    <col min="3334" max="3334" width="9" style="12" customWidth="1"/>
    <col min="3335" max="3584" width="9.140625" style="12"/>
    <col min="3585" max="3585" width="16" style="12" customWidth="1"/>
    <col min="3586" max="3586" width="14" style="12" customWidth="1"/>
    <col min="3587" max="3587" width="16" style="12" customWidth="1"/>
    <col min="3588" max="3589" width="14" style="12" customWidth="1"/>
    <col min="3590" max="3590" width="9" style="12" customWidth="1"/>
    <col min="3591" max="3840" width="9.140625" style="12"/>
    <col min="3841" max="3841" width="16" style="12" customWidth="1"/>
    <col min="3842" max="3842" width="14" style="12" customWidth="1"/>
    <col min="3843" max="3843" width="16" style="12" customWidth="1"/>
    <col min="3844" max="3845" width="14" style="12" customWidth="1"/>
    <col min="3846" max="3846" width="9" style="12" customWidth="1"/>
    <col min="3847" max="4096" width="9.140625" style="12"/>
    <col min="4097" max="4097" width="16" style="12" customWidth="1"/>
    <col min="4098" max="4098" width="14" style="12" customWidth="1"/>
    <col min="4099" max="4099" width="16" style="12" customWidth="1"/>
    <col min="4100" max="4101" width="14" style="12" customWidth="1"/>
    <col min="4102" max="4102" width="9" style="12" customWidth="1"/>
    <col min="4103" max="4352" width="9.140625" style="12"/>
    <col min="4353" max="4353" width="16" style="12" customWidth="1"/>
    <col min="4354" max="4354" width="14" style="12" customWidth="1"/>
    <col min="4355" max="4355" width="16" style="12" customWidth="1"/>
    <col min="4356" max="4357" width="14" style="12" customWidth="1"/>
    <col min="4358" max="4358" width="9" style="12" customWidth="1"/>
    <col min="4359" max="4608" width="9.140625" style="12"/>
    <col min="4609" max="4609" width="16" style="12" customWidth="1"/>
    <col min="4610" max="4610" width="14" style="12" customWidth="1"/>
    <col min="4611" max="4611" width="16" style="12" customWidth="1"/>
    <col min="4612" max="4613" width="14" style="12" customWidth="1"/>
    <col min="4614" max="4614" width="9" style="12" customWidth="1"/>
    <col min="4615" max="4864" width="9.140625" style="12"/>
    <col min="4865" max="4865" width="16" style="12" customWidth="1"/>
    <col min="4866" max="4866" width="14" style="12" customWidth="1"/>
    <col min="4867" max="4867" width="16" style="12" customWidth="1"/>
    <col min="4868" max="4869" width="14" style="12" customWidth="1"/>
    <col min="4870" max="4870" width="9" style="12" customWidth="1"/>
    <col min="4871" max="5120" width="9.140625" style="12"/>
    <col min="5121" max="5121" width="16" style="12" customWidth="1"/>
    <col min="5122" max="5122" width="14" style="12" customWidth="1"/>
    <col min="5123" max="5123" width="16" style="12" customWidth="1"/>
    <col min="5124" max="5125" width="14" style="12" customWidth="1"/>
    <col min="5126" max="5126" width="9" style="12" customWidth="1"/>
    <col min="5127" max="5376" width="9.140625" style="12"/>
    <col min="5377" max="5377" width="16" style="12" customWidth="1"/>
    <col min="5378" max="5378" width="14" style="12" customWidth="1"/>
    <col min="5379" max="5379" width="16" style="12" customWidth="1"/>
    <col min="5380" max="5381" width="14" style="12" customWidth="1"/>
    <col min="5382" max="5382" width="9" style="12" customWidth="1"/>
    <col min="5383" max="5632" width="9.140625" style="12"/>
    <col min="5633" max="5633" width="16" style="12" customWidth="1"/>
    <col min="5634" max="5634" width="14" style="12" customWidth="1"/>
    <col min="5635" max="5635" width="16" style="12" customWidth="1"/>
    <col min="5636" max="5637" width="14" style="12" customWidth="1"/>
    <col min="5638" max="5638" width="9" style="12" customWidth="1"/>
    <col min="5639" max="5888" width="9.140625" style="12"/>
    <col min="5889" max="5889" width="16" style="12" customWidth="1"/>
    <col min="5890" max="5890" width="14" style="12" customWidth="1"/>
    <col min="5891" max="5891" width="16" style="12" customWidth="1"/>
    <col min="5892" max="5893" width="14" style="12" customWidth="1"/>
    <col min="5894" max="5894" width="9" style="12" customWidth="1"/>
    <col min="5895" max="6144" width="9.140625" style="12"/>
    <col min="6145" max="6145" width="16" style="12" customWidth="1"/>
    <col min="6146" max="6146" width="14" style="12" customWidth="1"/>
    <col min="6147" max="6147" width="16" style="12" customWidth="1"/>
    <col min="6148" max="6149" width="14" style="12" customWidth="1"/>
    <col min="6150" max="6150" width="9" style="12" customWidth="1"/>
    <col min="6151" max="6400" width="9.140625" style="12"/>
    <col min="6401" max="6401" width="16" style="12" customWidth="1"/>
    <col min="6402" max="6402" width="14" style="12" customWidth="1"/>
    <col min="6403" max="6403" width="16" style="12" customWidth="1"/>
    <col min="6404" max="6405" width="14" style="12" customWidth="1"/>
    <col min="6406" max="6406" width="9" style="12" customWidth="1"/>
    <col min="6407" max="6656" width="9.140625" style="12"/>
    <col min="6657" max="6657" width="16" style="12" customWidth="1"/>
    <col min="6658" max="6658" width="14" style="12" customWidth="1"/>
    <col min="6659" max="6659" width="16" style="12" customWidth="1"/>
    <col min="6660" max="6661" width="14" style="12" customWidth="1"/>
    <col min="6662" max="6662" width="9" style="12" customWidth="1"/>
    <col min="6663" max="6912" width="9.140625" style="12"/>
    <col min="6913" max="6913" width="16" style="12" customWidth="1"/>
    <col min="6914" max="6914" width="14" style="12" customWidth="1"/>
    <col min="6915" max="6915" width="16" style="12" customWidth="1"/>
    <col min="6916" max="6917" width="14" style="12" customWidth="1"/>
    <col min="6918" max="6918" width="9" style="12" customWidth="1"/>
    <col min="6919" max="7168" width="9.140625" style="12"/>
    <col min="7169" max="7169" width="16" style="12" customWidth="1"/>
    <col min="7170" max="7170" width="14" style="12" customWidth="1"/>
    <col min="7171" max="7171" width="16" style="12" customWidth="1"/>
    <col min="7172" max="7173" width="14" style="12" customWidth="1"/>
    <col min="7174" max="7174" width="9" style="12" customWidth="1"/>
    <col min="7175" max="7424" width="9.140625" style="12"/>
    <col min="7425" max="7425" width="16" style="12" customWidth="1"/>
    <col min="7426" max="7426" width="14" style="12" customWidth="1"/>
    <col min="7427" max="7427" width="16" style="12" customWidth="1"/>
    <col min="7428" max="7429" width="14" style="12" customWidth="1"/>
    <col min="7430" max="7430" width="9" style="12" customWidth="1"/>
    <col min="7431" max="7680" width="9.140625" style="12"/>
    <col min="7681" max="7681" width="16" style="12" customWidth="1"/>
    <col min="7682" max="7682" width="14" style="12" customWidth="1"/>
    <col min="7683" max="7683" width="16" style="12" customWidth="1"/>
    <col min="7684" max="7685" width="14" style="12" customWidth="1"/>
    <col min="7686" max="7686" width="9" style="12" customWidth="1"/>
    <col min="7687" max="7936" width="9.140625" style="12"/>
    <col min="7937" max="7937" width="16" style="12" customWidth="1"/>
    <col min="7938" max="7938" width="14" style="12" customWidth="1"/>
    <col min="7939" max="7939" width="16" style="12" customWidth="1"/>
    <col min="7940" max="7941" width="14" style="12" customWidth="1"/>
    <col min="7942" max="7942" width="9" style="12" customWidth="1"/>
    <col min="7943" max="8192" width="9.140625" style="12"/>
    <col min="8193" max="8193" width="16" style="12" customWidth="1"/>
    <col min="8194" max="8194" width="14" style="12" customWidth="1"/>
    <col min="8195" max="8195" width="16" style="12" customWidth="1"/>
    <col min="8196" max="8197" width="14" style="12" customWidth="1"/>
    <col min="8198" max="8198" width="9" style="12" customWidth="1"/>
    <col min="8199" max="8448" width="9.140625" style="12"/>
    <col min="8449" max="8449" width="16" style="12" customWidth="1"/>
    <col min="8450" max="8450" width="14" style="12" customWidth="1"/>
    <col min="8451" max="8451" width="16" style="12" customWidth="1"/>
    <col min="8452" max="8453" width="14" style="12" customWidth="1"/>
    <col min="8454" max="8454" width="9" style="12" customWidth="1"/>
    <col min="8455" max="8704" width="9.140625" style="12"/>
    <col min="8705" max="8705" width="16" style="12" customWidth="1"/>
    <col min="8706" max="8706" width="14" style="12" customWidth="1"/>
    <col min="8707" max="8707" width="16" style="12" customWidth="1"/>
    <col min="8708" max="8709" width="14" style="12" customWidth="1"/>
    <col min="8710" max="8710" width="9" style="12" customWidth="1"/>
    <col min="8711" max="8960" width="9.140625" style="12"/>
    <col min="8961" max="8961" width="16" style="12" customWidth="1"/>
    <col min="8962" max="8962" width="14" style="12" customWidth="1"/>
    <col min="8963" max="8963" width="16" style="12" customWidth="1"/>
    <col min="8964" max="8965" width="14" style="12" customWidth="1"/>
    <col min="8966" max="8966" width="9" style="12" customWidth="1"/>
    <col min="8967" max="9216" width="9.140625" style="12"/>
    <col min="9217" max="9217" width="16" style="12" customWidth="1"/>
    <col min="9218" max="9218" width="14" style="12" customWidth="1"/>
    <col min="9219" max="9219" width="16" style="12" customWidth="1"/>
    <col min="9220" max="9221" width="14" style="12" customWidth="1"/>
    <col min="9222" max="9222" width="9" style="12" customWidth="1"/>
    <col min="9223" max="9472" width="9.140625" style="12"/>
    <col min="9473" max="9473" width="16" style="12" customWidth="1"/>
    <col min="9474" max="9474" width="14" style="12" customWidth="1"/>
    <col min="9475" max="9475" width="16" style="12" customWidth="1"/>
    <col min="9476" max="9477" width="14" style="12" customWidth="1"/>
    <col min="9478" max="9478" width="9" style="12" customWidth="1"/>
    <col min="9479" max="9728" width="9.140625" style="12"/>
    <col min="9729" max="9729" width="16" style="12" customWidth="1"/>
    <col min="9730" max="9730" width="14" style="12" customWidth="1"/>
    <col min="9731" max="9731" width="16" style="12" customWidth="1"/>
    <col min="9732" max="9733" width="14" style="12" customWidth="1"/>
    <col min="9734" max="9734" width="9" style="12" customWidth="1"/>
    <col min="9735" max="9984" width="9.140625" style="12"/>
    <col min="9985" max="9985" width="16" style="12" customWidth="1"/>
    <col min="9986" max="9986" width="14" style="12" customWidth="1"/>
    <col min="9987" max="9987" width="16" style="12" customWidth="1"/>
    <col min="9988" max="9989" width="14" style="12" customWidth="1"/>
    <col min="9990" max="9990" width="9" style="12" customWidth="1"/>
    <col min="9991" max="10240" width="9.140625" style="12"/>
    <col min="10241" max="10241" width="16" style="12" customWidth="1"/>
    <col min="10242" max="10242" width="14" style="12" customWidth="1"/>
    <col min="10243" max="10243" width="16" style="12" customWidth="1"/>
    <col min="10244" max="10245" width="14" style="12" customWidth="1"/>
    <col min="10246" max="10246" width="9" style="12" customWidth="1"/>
    <col min="10247" max="10496" width="9.140625" style="12"/>
    <col min="10497" max="10497" width="16" style="12" customWidth="1"/>
    <col min="10498" max="10498" width="14" style="12" customWidth="1"/>
    <col min="10499" max="10499" width="16" style="12" customWidth="1"/>
    <col min="10500" max="10501" width="14" style="12" customWidth="1"/>
    <col min="10502" max="10502" width="9" style="12" customWidth="1"/>
    <col min="10503" max="10752" width="9.140625" style="12"/>
    <col min="10753" max="10753" width="16" style="12" customWidth="1"/>
    <col min="10754" max="10754" width="14" style="12" customWidth="1"/>
    <col min="10755" max="10755" width="16" style="12" customWidth="1"/>
    <col min="10756" max="10757" width="14" style="12" customWidth="1"/>
    <col min="10758" max="10758" width="9" style="12" customWidth="1"/>
    <col min="10759" max="11008" width="9.140625" style="12"/>
    <col min="11009" max="11009" width="16" style="12" customWidth="1"/>
    <col min="11010" max="11010" width="14" style="12" customWidth="1"/>
    <col min="11011" max="11011" width="16" style="12" customWidth="1"/>
    <col min="11012" max="11013" width="14" style="12" customWidth="1"/>
    <col min="11014" max="11014" width="9" style="12" customWidth="1"/>
    <col min="11015" max="11264" width="9.140625" style="12"/>
    <col min="11265" max="11265" width="16" style="12" customWidth="1"/>
    <col min="11266" max="11266" width="14" style="12" customWidth="1"/>
    <col min="11267" max="11267" width="16" style="12" customWidth="1"/>
    <col min="11268" max="11269" width="14" style="12" customWidth="1"/>
    <col min="11270" max="11270" width="9" style="12" customWidth="1"/>
    <col min="11271" max="11520" width="9.140625" style="12"/>
    <col min="11521" max="11521" width="16" style="12" customWidth="1"/>
    <col min="11522" max="11522" width="14" style="12" customWidth="1"/>
    <col min="11523" max="11523" width="16" style="12" customWidth="1"/>
    <col min="11524" max="11525" width="14" style="12" customWidth="1"/>
    <col min="11526" max="11526" width="9" style="12" customWidth="1"/>
    <col min="11527" max="11776" width="9.140625" style="12"/>
    <col min="11777" max="11777" width="16" style="12" customWidth="1"/>
    <col min="11778" max="11778" width="14" style="12" customWidth="1"/>
    <col min="11779" max="11779" width="16" style="12" customWidth="1"/>
    <col min="11780" max="11781" width="14" style="12" customWidth="1"/>
    <col min="11782" max="11782" width="9" style="12" customWidth="1"/>
    <col min="11783" max="12032" width="9.140625" style="12"/>
    <col min="12033" max="12033" width="16" style="12" customWidth="1"/>
    <col min="12034" max="12034" width="14" style="12" customWidth="1"/>
    <col min="12035" max="12035" width="16" style="12" customWidth="1"/>
    <col min="12036" max="12037" width="14" style="12" customWidth="1"/>
    <col min="12038" max="12038" width="9" style="12" customWidth="1"/>
    <col min="12039" max="12288" width="9.140625" style="12"/>
    <col min="12289" max="12289" width="16" style="12" customWidth="1"/>
    <col min="12290" max="12290" width="14" style="12" customWidth="1"/>
    <col min="12291" max="12291" width="16" style="12" customWidth="1"/>
    <col min="12292" max="12293" width="14" style="12" customWidth="1"/>
    <col min="12294" max="12294" width="9" style="12" customWidth="1"/>
    <col min="12295" max="12544" width="9.140625" style="12"/>
    <col min="12545" max="12545" width="16" style="12" customWidth="1"/>
    <col min="12546" max="12546" width="14" style="12" customWidth="1"/>
    <col min="12547" max="12547" width="16" style="12" customWidth="1"/>
    <col min="12548" max="12549" width="14" style="12" customWidth="1"/>
    <col min="12550" max="12550" width="9" style="12" customWidth="1"/>
    <col min="12551" max="12800" width="9.140625" style="12"/>
    <col min="12801" max="12801" width="16" style="12" customWidth="1"/>
    <col min="12802" max="12802" width="14" style="12" customWidth="1"/>
    <col min="12803" max="12803" width="16" style="12" customWidth="1"/>
    <col min="12804" max="12805" width="14" style="12" customWidth="1"/>
    <col min="12806" max="12806" width="9" style="12" customWidth="1"/>
    <col min="12807" max="13056" width="9.140625" style="12"/>
    <col min="13057" max="13057" width="16" style="12" customWidth="1"/>
    <col min="13058" max="13058" width="14" style="12" customWidth="1"/>
    <col min="13059" max="13059" width="16" style="12" customWidth="1"/>
    <col min="13060" max="13061" width="14" style="12" customWidth="1"/>
    <col min="13062" max="13062" width="9" style="12" customWidth="1"/>
    <col min="13063" max="13312" width="9.140625" style="12"/>
    <col min="13313" max="13313" width="16" style="12" customWidth="1"/>
    <col min="13314" max="13314" width="14" style="12" customWidth="1"/>
    <col min="13315" max="13315" width="16" style="12" customWidth="1"/>
    <col min="13316" max="13317" width="14" style="12" customWidth="1"/>
    <col min="13318" max="13318" width="9" style="12" customWidth="1"/>
    <col min="13319" max="13568" width="9.140625" style="12"/>
    <col min="13569" max="13569" width="16" style="12" customWidth="1"/>
    <col min="13570" max="13570" width="14" style="12" customWidth="1"/>
    <col min="13571" max="13571" width="16" style="12" customWidth="1"/>
    <col min="13572" max="13573" width="14" style="12" customWidth="1"/>
    <col min="13574" max="13574" width="9" style="12" customWidth="1"/>
    <col min="13575" max="13824" width="9.140625" style="12"/>
    <col min="13825" max="13825" width="16" style="12" customWidth="1"/>
    <col min="13826" max="13826" width="14" style="12" customWidth="1"/>
    <col min="13827" max="13827" width="16" style="12" customWidth="1"/>
    <col min="13828" max="13829" width="14" style="12" customWidth="1"/>
    <col min="13830" max="13830" width="9" style="12" customWidth="1"/>
    <col min="13831" max="14080" width="9.140625" style="12"/>
    <col min="14081" max="14081" width="16" style="12" customWidth="1"/>
    <col min="14082" max="14082" width="14" style="12" customWidth="1"/>
    <col min="14083" max="14083" width="16" style="12" customWidth="1"/>
    <col min="14084" max="14085" width="14" style="12" customWidth="1"/>
    <col min="14086" max="14086" width="9" style="12" customWidth="1"/>
    <col min="14087" max="14336" width="9.140625" style="12"/>
    <col min="14337" max="14337" width="16" style="12" customWidth="1"/>
    <col min="14338" max="14338" width="14" style="12" customWidth="1"/>
    <col min="14339" max="14339" width="16" style="12" customWidth="1"/>
    <col min="14340" max="14341" width="14" style="12" customWidth="1"/>
    <col min="14342" max="14342" width="9" style="12" customWidth="1"/>
    <col min="14343" max="14592" width="9.140625" style="12"/>
    <col min="14593" max="14593" width="16" style="12" customWidth="1"/>
    <col min="14594" max="14594" width="14" style="12" customWidth="1"/>
    <col min="14595" max="14595" width="16" style="12" customWidth="1"/>
    <col min="14596" max="14597" width="14" style="12" customWidth="1"/>
    <col min="14598" max="14598" width="9" style="12" customWidth="1"/>
    <col min="14599" max="14848" width="9.140625" style="12"/>
    <col min="14849" max="14849" width="16" style="12" customWidth="1"/>
    <col min="14850" max="14850" width="14" style="12" customWidth="1"/>
    <col min="14851" max="14851" width="16" style="12" customWidth="1"/>
    <col min="14852" max="14853" width="14" style="12" customWidth="1"/>
    <col min="14854" max="14854" width="9" style="12" customWidth="1"/>
    <col min="14855" max="15104" width="9.140625" style="12"/>
    <col min="15105" max="15105" width="16" style="12" customWidth="1"/>
    <col min="15106" max="15106" width="14" style="12" customWidth="1"/>
    <col min="15107" max="15107" width="16" style="12" customWidth="1"/>
    <col min="15108" max="15109" width="14" style="12" customWidth="1"/>
    <col min="15110" max="15110" width="9" style="12" customWidth="1"/>
    <col min="15111" max="15360" width="9.140625" style="12"/>
    <col min="15361" max="15361" width="16" style="12" customWidth="1"/>
    <col min="15362" max="15362" width="14" style="12" customWidth="1"/>
    <col min="15363" max="15363" width="16" style="12" customWidth="1"/>
    <col min="15364" max="15365" width="14" style="12" customWidth="1"/>
    <col min="15366" max="15366" width="9" style="12" customWidth="1"/>
    <col min="15367" max="15616" width="9.140625" style="12"/>
    <col min="15617" max="15617" width="16" style="12" customWidth="1"/>
    <col min="15618" max="15618" width="14" style="12" customWidth="1"/>
    <col min="15619" max="15619" width="16" style="12" customWidth="1"/>
    <col min="15620" max="15621" width="14" style="12" customWidth="1"/>
    <col min="15622" max="15622" width="9" style="12" customWidth="1"/>
    <col min="15623" max="15872" width="9.140625" style="12"/>
    <col min="15873" max="15873" width="16" style="12" customWidth="1"/>
    <col min="15874" max="15874" width="14" style="12" customWidth="1"/>
    <col min="15875" max="15875" width="16" style="12" customWidth="1"/>
    <col min="15876" max="15877" width="14" style="12" customWidth="1"/>
    <col min="15878" max="15878" width="9" style="12" customWidth="1"/>
    <col min="15879" max="16128" width="9.140625" style="12"/>
    <col min="16129" max="16129" width="16" style="12" customWidth="1"/>
    <col min="16130" max="16130" width="14" style="12" customWidth="1"/>
    <col min="16131" max="16131" width="16" style="12" customWidth="1"/>
    <col min="16132" max="16133" width="14" style="12" customWidth="1"/>
    <col min="16134" max="16134" width="9" style="12" customWidth="1"/>
    <col min="16135" max="16384" width="9.140625" style="12"/>
  </cols>
  <sheetData>
    <row r="1" spans="1:6" ht="15" x14ac:dyDescent="0.25">
      <c r="A1" s="11" t="s">
        <v>65</v>
      </c>
      <c r="B1" s="11" t="s">
        <v>66</v>
      </c>
      <c r="C1" s="11" t="s">
        <v>67</v>
      </c>
      <c r="D1" s="11" t="s">
        <v>68</v>
      </c>
      <c r="E1" s="11" t="s">
        <v>69</v>
      </c>
      <c r="F1" s="11" t="s">
        <v>70</v>
      </c>
    </row>
    <row r="2" spans="1:6" x14ac:dyDescent="0.2">
      <c r="A2" s="13" t="s">
        <v>71</v>
      </c>
      <c r="B2" s="14" t="s">
        <v>72</v>
      </c>
      <c r="C2" s="15">
        <v>0</v>
      </c>
      <c r="D2" s="15">
        <v>0</v>
      </c>
      <c r="E2" s="15">
        <v>0</v>
      </c>
      <c r="F2" s="15">
        <v>0</v>
      </c>
    </row>
    <row r="3" spans="1:6" x14ac:dyDescent="0.2">
      <c r="A3" s="13" t="s">
        <v>73</v>
      </c>
      <c r="B3" s="14" t="s">
        <v>74</v>
      </c>
      <c r="C3" s="15">
        <v>25000</v>
      </c>
      <c r="D3" s="15">
        <v>20078.560000000001</v>
      </c>
      <c r="E3" s="15">
        <v>1431.4</v>
      </c>
      <c r="F3" s="15">
        <v>3490.04</v>
      </c>
    </row>
    <row r="4" spans="1:6" x14ac:dyDescent="0.2">
      <c r="A4" s="13" t="s">
        <v>75</v>
      </c>
      <c r="B4" s="14" t="s">
        <v>72</v>
      </c>
      <c r="C4" s="15">
        <v>4600</v>
      </c>
      <c r="D4" s="15">
        <v>172.95</v>
      </c>
      <c r="E4" s="15">
        <v>0</v>
      </c>
      <c r="F4" s="15">
        <v>4427.05</v>
      </c>
    </row>
    <row r="5" spans="1:6" x14ac:dyDescent="0.2">
      <c r="A5" s="13" t="s">
        <v>76</v>
      </c>
      <c r="B5" s="14" t="s">
        <v>77</v>
      </c>
      <c r="C5" s="15">
        <v>150</v>
      </c>
      <c r="D5" s="15">
        <v>149.08000000000001</v>
      </c>
      <c r="E5" s="15">
        <v>0</v>
      </c>
      <c r="F5" s="15">
        <v>0.92</v>
      </c>
    </row>
    <row r="6" spans="1:6" x14ac:dyDescent="0.2">
      <c r="A6" s="13" t="s">
        <v>78</v>
      </c>
      <c r="B6" s="14" t="s">
        <v>77</v>
      </c>
      <c r="C6" s="15">
        <v>2515</v>
      </c>
      <c r="D6" s="15">
        <v>1470.47</v>
      </c>
      <c r="E6" s="15">
        <v>0</v>
      </c>
      <c r="F6" s="15">
        <v>1044.53</v>
      </c>
    </row>
    <row r="7" spans="1:6" x14ac:dyDescent="0.2">
      <c r="A7" s="13" t="s">
        <v>79</v>
      </c>
      <c r="B7" s="14" t="s">
        <v>77</v>
      </c>
      <c r="C7" s="15">
        <v>400</v>
      </c>
      <c r="D7" s="15">
        <v>269.60000000000002</v>
      </c>
      <c r="E7" s="15">
        <v>0</v>
      </c>
      <c r="F7" s="15">
        <v>130.4</v>
      </c>
    </row>
    <row r="8" spans="1:6" x14ac:dyDescent="0.2">
      <c r="A8" s="13" t="s">
        <v>80</v>
      </c>
      <c r="B8" s="14" t="s">
        <v>81</v>
      </c>
      <c r="C8" s="15">
        <v>0</v>
      </c>
      <c r="D8" s="15">
        <v>0</v>
      </c>
      <c r="E8" s="12">
        <v>0</v>
      </c>
      <c r="F8" s="12">
        <v>0</v>
      </c>
    </row>
    <row r="9" spans="1:6" x14ac:dyDescent="0.2">
      <c r="A9" s="13" t="s">
        <v>82</v>
      </c>
      <c r="B9" s="14" t="s">
        <v>83</v>
      </c>
      <c r="C9" s="12">
        <v>7500</v>
      </c>
      <c r="D9" s="12">
        <v>7498.71</v>
      </c>
      <c r="E9" s="12">
        <v>0</v>
      </c>
      <c r="F9" s="12">
        <v>1.29</v>
      </c>
    </row>
    <row r="10" spans="1:6" x14ac:dyDescent="0.2">
      <c r="A10" s="13" t="s">
        <v>84</v>
      </c>
      <c r="B10" s="14" t="s">
        <v>85</v>
      </c>
      <c r="C10" s="12">
        <v>8932</v>
      </c>
      <c r="D10" s="12">
        <v>8932</v>
      </c>
      <c r="E10" s="12">
        <v>0</v>
      </c>
      <c r="F10" s="12">
        <v>0</v>
      </c>
    </row>
    <row r="11" spans="1:6" x14ac:dyDescent="0.2">
      <c r="A11" s="13" t="s">
        <v>86</v>
      </c>
      <c r="B11" s="14" t="s">
        <v>85</v>
      </c>
      <c r="C11" s="12">
        <v>3647</v>
      </c>
      <c r="D11" s="12">
        <v>3646.97</v>
      </c>
      <c r="E11" s="12">
        <v>0</v>
      </c>
      <c r="F11" s="12">
        <v>0.03</v>
      </c>
    </row>
    <row r="12" spans="1:6" x14ac:dyDescent="0.2">
      <c r="A12" s="13" t="s">
        <v>87</v>
      </c>
      <c r="B12" s="14" t="s">
        <v>85</v>
      </c>
      <c r="C12" s="12">
        <v>0</v>
      </c>
      <c r="D12" s="12">
        <v>0</v>
      </c>
      <c r="E12" s="12">
        <v>0</v>
      </c>
      <c r="F12" s="12">
        <v>0</v>
      </c>
    </row>
    <row r="13" spans="1:6" x14ac:dyDescent="0.2">
      <c r="A13" s="13" t="s">
        <v>88</v>
      </c>
      <c r="B13" s="14" t="s">
        <v>85</v>
      </c>
      <c r="C13" s="12">
        <v>0</v>
      </c>
      <c r="D13" s="12">
        <v>0</v>
      </c>
      <c r="E13" s="12">
        <v>0</v>
      </c>
      <c r="F13" s="12">
        <v>0</v>
      </c>
    </row>
    <row r="14" spans="1:6" x14ac:dyDescent="0.2">
      <c r="A14" s="13" t="s">
        <v>89</v>
      </c>
      <c r="B14" s="14" t="s">
        <v>85</v>
      </c>
      <c r="C14" s="12">
        <v>0</v>
      </c>
      <c r="D14" s="12">
        <v>0</v>
      </c>
      <c r="E14" s="12">
        <v>0</v>
      </c>
      <c r="F14" s="12">
        <v>0</v>
      </c>
    </row>
    <row r="15" spans="1:6" x14ac:dyDescent="0.2">
      <c r="A15" s="13" t="s">
        <v>90</v>
      </c>
      <c r="B15" s="14" t="s">
        <v>85</v>
      </c>
      <c r="C15" s="12">
        <v>18528</v>
      </c>
      <c r="D15" s="12">
        <v>18528</v>
      </c>
      <c r="E15" s="12">
        <v>0</v>
      </c>
      <c r="F15" s="12">
        <v>0</v>
      </c>
    </row>
    <row r="16" spans="1:6" x14ac:dyDescent="0.2">
      <c r="A16" s="13" t="s">
        <v>91</v>
      </c>
      <c r="B16" s="14" t="s">
        <v>85</v>
      </c>
      <c r="C16" s="12">
        <v>15000</v>
      </c>
      <c r="D16" s="12">
        <v>13974.5</v>
      </c>
      <c r="E16" s="12">
        <v>0</v>
      </c>
      <c r="F16" s="12">
        <v>1025.5</v>
      </c>
    </row>
    <row r="17" spans="1:6" x14ac:dyDescent="0.2">
      <c r="A17" s="13" t="s">
        <v>92</v>
      </c>
      <c r="B17" s="14" t="s">
        <v>85</v>
      </c>
      <c r="C17" s="12">
        <v>109000</v>
      </c>
      <c r="D17" s="12">
        <v>79333.100000000006</v>
      </c>
      <c r="E17" s="12">
        <v>28413.58</v>
      </c>
      <c r="F17" s="12">
        <v>1253.32</v>
      </c>
    </row>
    <row r="18" spans="1:6" x14ac:dyDescent="0.2">
      <c r="A18" s="13" t="s">
        <v>93</v>
      </c>
      <c r="B18" s="14" t="s">
        <v>94</v>
      </c>
      <c r="C18" s="12">
        <v>77920</v>
      </c>
      <c r="D18" s="12">
        <v>69338.679999999993</v>
      </c>
      <c r="E18" s="12">
        <v>5538.52</v>
      </c>
      <c r="F18" s="12">
        <v>3042.8</v>
      </c>
    </row>
    <row r="19" spans="1:6" x14ac:dyDescent="0.2">
      <c r="A19" s="13" t="s">
        <v>95</v>
      </c>
      <c r="B19" s="14" t="s">
        <v>94</v>
      </c>
      <c r="C19" s="12">
        <v>0</v>
      </c>
      <c r="D19" s="12">
        <v>0</v>
      </c>
      <c r="E19" s="12">
        <v>0</v>
      </c>
      <c r="F19" s="12">
        <v>0</v>
      </c>
    </row>
    <row r="20" spans="1:6" x14ac:dyDescent="0.2">
      <c r="A20" s="13" t="s">
        <v>96</v>
      </c>
      <c r="B20" s="14" t="s">
        <v>94</v>
      </c>
      <c r="C20" s="12">
        <v>2236</v>
      </c>
      <c r="D20" s="12">
        <v>2230.98</v>
      </c>
      <c r="E20" s="12">
        <v>0</v>
      </c>
      <c r="F20" s="12">
        <v>5.0199999999999996</v>
      </c>
    </row>
    <row r="21" spans="1:6" x14ac:dyDescent="0.2">
      <c r="A21" s="13" t="s">
        <v>97</v>
      </c>
      <c r="B21" s="14" t="s">
        <v>94</v>
      </c>
      <c r="C21" s="12">
        <v>600</v>
      </c>
      <c r="D21" s="12">
        <v>589.91999999999996</v>
      </c>
      <c r="E21" s="12">
        <v>0</v>
      </c>
      <c r="F21" s="12">
        <v>10.08</v>
      </c>
    </row>
    <row r="22" spans="1:6" x14ac:dyDescent="0.2">
      <c r="A22" s="13" t="s">
        <v>98</v>
      </c>
      <c r="B22" s="14" t="s">
        <v>94</v>
      </c>
      <c r="C22" s="12">
        <v>0</v>
      </c>
      <c r="D22" s="12">
        <v>0</v>
      </c>
      <c r="E22" s="12">
        <v>0</v>
      </c>
      <c r="F22" s="12">
        <v>0</v>
      </c>
    </row>
    <row r="23" spans="1:6" x14ac:dyDescent="0.2">
      <c r="A23" s="13" t="s">
        <v>99</v>
      </c>
      <c r="B23" s="14" t="s">
        <v>94</v>
      </c>
      <c r="C23" s="12">
        <v>6507</v>
      </c>
      <c r="D23" s="12">
        <v>6361.18</v>
      </c>
      <c r="E23" s="12">
        <v>0</v>
      </c>
      <c r="F23" s="12">
        <v>145.82</v>
      </c>
    </row>
    <row r="24" spans="1:6" x14ac:dyDescent="0.2">
      <c r="A24" s="13" t="s">
        <v>100</v>
      </c>
      <c r="B24" s="14" t="s">
        <v>94</v>
      </c>
      <c r="C24" s="12">
        <v>0</v>
      </c>
      <c r="D24" s="12">
        <v>0</v>
      </c>
      <c r="E24" s="12">
        <v>0</v>
      </c>
      <c r="F24" s="12">
        <v>0</v>
      </c>
    </row>
    <row r="25" spans="1:6" x14ac:dyDescent="0.2">
      <c r="A25" s="13" t="s">
        <v>101</v>
      </c>
      <c r="B25" s="14" t="s">
        <v>94</v>
      </c>
      <c r="C25" s="12">
        <v>0</v>
      </c>
      <c r="D25" s="12">
        <v>0</v>
      </c>
      <c r="E25" s="12">
        <v>0</v>
      </c>
      <c r="F25" s="12">
        <v>0</v>
      </c>
    </row>
    <row r="26" spans="1:6" x14ac:dyDescent="0.2">
      <c r="A26" s="13" t="s">
        <v>102</v>
      </c>
      <c r="B26" s="14" t="s">
        <v>94</v>
      </c>
      <c r="C26" s="12">
        <v>21564</v>
      </c>
      <c r="D26" s="12">
        <v>16102.78</v>
      </c>
      <c r="E26" s="12">
        <v>0</v>
      </c>
      <c r="F26" s="12">
        <v>5461.22</v>
      </c>
    </row>
    <row r="27" spans="1:6" x14ac:dyDescent="0.2">
      <c r="A27" s="13" t="s">
        <v>103</v>
      </c>
      <c r="B27" s="14" t="s">
        <v>104</v>
      </c>
      <c r="C27" s="12">
        <v>2250</v>
      </c>
      <c r="D27" s="12">
        <v>816.99</v>
      </c>
      <c r="E27" s="12">
        <v>0</v>
      </c>
      <c r="F27" s="12">
        <v>1433.01</v>
      </c>
    </row>
    <row r="28" spans="1:6" x14ac:dyDescent="0.2">
      <c r="A28" s="13" t="s">
        <v>105</v>
      </c>
      <c r="B28" s="14" t="s">
        <v>94</v>
      </c>
      <c r="C28" s="12">
        <v>155579</v>
      </c>
      <c r="D28" s="12">
        <v>66071.3</v>
      </c>
      <c r="E28" s="12">
        <v>6547.6</v>
      </c>
      <c r="F28" s="12">
        <v>82960.100000000006</v>
      </c>
    </row>
    <row r="29" spans="1:6" x14ac:dyDescent="0.2">
      <c r="A29" s="13" t="s">
        <v>106</v>
      </c>
      <c r="B29" s="14" t="s">
        <v>77</v>
      </c>
      <c r="C29" s="12">
        <v>5814</v>
      </c>
      <c r="D29" s="12">
        <v>3673.15</v>
      </c>
      <c r="E29" s="12">
        <v>2124.1799999999998</v>
      </c>
      <c r="F29" s="12">
        <v>16.670000000000002</v>
      </c>
    </row>
    <row r="30" spans="1:6" x14ac:dyDescent="0.2">
      <c r="A30" s="13" t="s">
        <v>107</v>
      </c>
      <c r="B30" s="14" t="s">
        <v>94</v>
      </c>
      <c r="C30" s="12">
        <v>86</v>
      </c>
      <c r="D30" s="12">
        <v>85.08</v>
      </c>
      <c r="E30" s="12">
        <v>0</v>
      </c>
      <c r="F30" s="12">
        <v>0.92</v>
      </c>
    </row>
    <row r="31" spans="1:6" x14ac:dyDescent="0.2">
      <c r="A31" s="13" t="s">
        <v>108</v>
      </c>
      <c r="B31" s="14" t="s">
        <v>94</v>
      </c>
      <c r="C31" s="12">
        <v>1500</v>
      </c>
      <c r="D31" s="12">
        <v>0</v>
      </c>
      <c r="E31" s="12">
        <v>28.82</v>
      </c>
      <c r="F31" s="12">
        <v>1471.18</v>
      </c>
    </row>
    <row r="32" spans="1:6" x14ac:dyDescent="0.2">
      <c r="A32" s="13" t="s">
        <v>109</v>
      </c>
      <c r="B32" s="14" t="s">
        <v>110</v>
      </c>
      <c r="C32" s="12">
        <v>0</v>
      </c>
      <c r="D32" s="12">
        <v>0</v>
      </c>
      <c r="E32" s="12">
        <v>0</v>
      </c>
      <c r="F32" s="12">
        <v>0</v>
      </c>
    </row>
    <row r="33" spans="1:6" x14ac:dyDescent="0.2">
      <c r="A33" s="13" t="s">
        <v>111</v>
      </c>
      <c r="B33" s="14" t="s">
        <v>77</v>
      </c>
      <c r="C33" s="12">
        <v>0</v>
      </c>
      <c r="D33" s="12">
        <v>0</v>
      </c>
      <c r="E33" s="12">
        <v>0</v>
      </c>
      <c r="F33" s="12">
        <v>0</v>
      </c>
    </row>
    <row r="34" spans="1:6" x14ac:dyDescent="0.2">
      <c r="A34" s="13" t="s">
        <v>112</v>
      </c>
      <c r="B34" s="14" t="s">
        <v>85</v>
      </c>
      <c r="C34" s="12">
        <v>9544</v>
      </c>
      <c r="D34" s="12">
        <v>6629.99</v>
      </c>
      <c r="E34" s="12">
        <v>0</v>
      </c>
      <c r="F34" s="12">
        <v>2914.01</v>
      </c>
    </row>
    <row r="35" spans="1:6" x14ac:dyDescent="0.2">
      <c r="A35" s="13" t="s">
        <v>113</v>
      </c>
      <c r="B35" s="14" t="s">
        <v>94</v>
      </c>
      <c r="C35" s="12">
        <v>18765</v>
      </c>
      <c r="D35" s="12">
        <v>16140.02</v>
      </c>
      <c r="E35" s="12">
        <v>1081.99</v>
      </c>
      <c r="F35" s="12">
        <v>1542.99</v>
      </c>
    </row>
    <row r="36" spans="1:6" x14ac:dyDescent="0.2">
      <c r="A36" s="13" t="s">
        <v>114</v>
      </c>
      <c r="B36" s="14" t="s">
        <v>81</v>
      </c>
      <c r="C36" s="12">
        <v>0</v>
      </c>
      <c r="D36" s="12">
        <v>0</v>
      </c>
      <c r="E36" s="12">
        <v>0</v>
      </c>
      <c r="F36" s="12">
        <v>0</v>
      </c>
    </row>
    <row r="37" spans="1:6" x14ac:dyDescent="0.2">
      <c r="A37" s="13" t="s">
        <v>115</v>
      </c>
      <c r="B37" s="14" t="s">
        <v>94</v>
      </c>
      <c r="C37" s="12">
        <v>201</v>
      </c>
      <c r="D37" s="12">
        <v>200.54</v>
      </c>
      <c r="E37" s="12">
        <v>0</v>
      </c>
      <c r="F37" s="12">
        <v>0.46</v>
      </c>
    </row>
    <row r="38" spans="1:6" x14ac:dyDescent="0.2">
      <c r="A38" s="13" t="s">
        <v>116</v>
      </c>
      <c r="B38" s="14" t="s">
        <v>94</v>
      </c>
      <c r="C38" s="12">
        <v>0</v>
      </c>
      <c r="D38" s="12">
        <v>0</v>
      </c>
      <c r="E38" s="12">
        <v>0</v>
      </c>
      <c r="F38" s="12">
        <v>0</v>
      </c>
    </row>
    <row r="39" spans="1:6" x14ac:dyDescent="0.2">
      <c r="A39" s="13" t="s">
        <v>117</v>
      </c>
      <c r="B39" s="14" t="s">
        <v>94</v>
      </c>
      <c r="C39" s="12">
        <v>1581</v>
      </c>
      <c r="D39" s="12">
        <v>1422.58</v>
      </c>
      <c r="E39" s="12">
        <v>0</v>
      </c>
      <c r="F39" s="12">
        <v>158.41999999999999</v>
      </c>
    </row>
    <row r="40" spans="1:6" x14ac:dyDescent="0.2">
      <c r="A40" s="13" t="s">
        <v>118</v>
      </c>
      <c r="B40" s="14" t="s">
        <v>94</v>
      </c>
      <c r="C40" s="12">
        <v>0</v>
      </c>
      <c r="D40" s="12">
        <v>0</v>
      </c>
      <c r="E40" s="12">
        <v>0</v>
      </c>
      <c r="F40" s="12">
        <v>0</v>
      </c>
    </row>
    <row r="41" spans="1:6" x14ac:dyDescent="0.2">
      <c r="A41" s="13" t="s">
        <v>119</v>
      </c>
      <c r="B41" s="14" t="s">
        <v>120</v>
      </c>
      <c r="C41" s="12">
        <v>0</v>
      </c>
      <c r="D41" s="12">
        <v>0</v>
      </c>
      <c r="E41" s="12">
        <v>0</v>
      </c>
      <c r="F41" s="12">
        <v>0</v>
      </c>
    </row>
    <row r="42" spans="1:6" x14ac:dyDescent="0.2">
      <c r="A42" s="13" t="s">
        <v>121</v>
      </c>
      <c r="B42" s="14" t="s">
        <v>85</v>
      </c>
      <c r="C42" s="12">
        <v>0</v>
      </c>
      <c r="D42" s="12">
        <v>0</v>
      </c>
      <c r="E42" s="12">
        <v>0</v>
      </c>
      <c r="F42" s="12">
        <v>0</v>
      </c>
    </row>
    <row r="43" spans="1:6" x14ac:dyDescent="0.2">
      <c r="A43" s="13" t="s">
        <v>122</v>
      </c>
      <c r="B43" s="14" t="s">
        <v>85</v>
      </c>
      <c r="C43" s="12">
        <v>0</v>
      </c>
      <c r="D43" s="12">
        <v>0</v>
      </c>
      <c r="E43" s="12">
        <v>0</v>
      </c>
      <c r="F43" s="12">
        <v>0</v>
      </c>
    </row>
    <row r="44" spans="1:6" x14ac:dyDescent="0.2">
      <c r="A44" s="13" t="s">
        <v>123</v>
      </c>
      <c r="B44" s="14" t="s">
        <v>85</v>
      </c>
      <c r="C44" s="12">
        <v>0</v>
      </c>
      <c r="D44" s="12">
        <v>0</v>
      </c>
      <c r="E44" s="12">
        <v>0</v>
      </c>
      <c r="F44" s="12">
        <v>0</v>
      </c>
    </row>
    <row r="45" spans="1:6" x14ac:dyDescent="0.2">
      <c r="A45" s="13" t="s">
        <v>124</v>
      </c>
      <c r="B45" s="14" t="s">
        <v>85</v>
      </c>
      <c r="C45" s="12">
        <v>0</v>
      </c>
      <c r="D45" s="12">
        <v>0</v>
      </c>
      <c r="E45" s="12">
        <v>0</v>
      </c>
      <c r="F45" s="12">
        <v>0</v>
      </c>
    </row>
    <row r="46" spans="1:6" x14ac:dyDescent="0.2">
      <c r="A46" s="13" t="s">
        <v>125</v>
      </c>
      <c r="B46" s="14" t="s">
        <v>85</v>
      </c>
      <c r="C46" s="12">
        <v>7000</v>
      </c>
      <c r="D46" s="12">
        <v>0</v>
      </c>
      <c r="E46" s="12">
        <v>3745</v>
      </c>
      <c r="F46" s="12">
        <v>3255</v>
      </c>
    </row>
    <row r="47" spans="1:6" x14ac:dyDescent="0.2">
      <c r="A47" s="13" t="s">
        <v>126</v>
      </c>
      <c r="B47" s="14" t="s">
        <v>94</v>
      </c>
      <c r="C47" s="12">
        <v>4600</v>
      </c>
      <c r="D47" s="12">
        <v>4436.8999999999996</v>
      </c>
      <c r="E47" s="12">
        <v>163.05000000000001</v>
      </c>
      <c r="F47" s="12">
        <v>0.05</v>
      </c>
    </row>
    <row r="48" spans="1:6" x14ac:dyDescent="0.2">
      <c r="A48" s="13" t="s">
        <v>127</v>
      </c>
      <c r="B48" s="14" t="s">
        <v>94</v>
      </c>
      <c r="C48" s="12">
        <v>15556</v>
      </c>
      <c r="D48" s="12">
        <v>11618.94</v>
      </c>
      <c r="E48" s="12">
        <v>3936.6</v>
      </c>
      <c r="F48" s="12">
        <v>0.46</v>
      </c>
    </row>
    <row r="49" spans="1:6" x14ac:dyDescent="0.2">
      <c r="A49" s="13" t="s">
        <v>128</v>
      </c>
      <c r="B49" s="14" t="s">
        <v>94</v>
      </c>
      <c r="C49" s="12">
        <v>12755</v>
      </c>
      <c r="D49" s="12">
        <v>7872.01</v>
      </c>
      <c r="E49" s="12">
        <v>4732.04</v>
      </c>
      <c r="F49" s="12">
        <v>150.94999999999999</v>
      </c>
    </row>
    <row r="50" spans="1:6" x14ac:dyDescent="0.2">
      <c r="A50" s="13" t="s">
        <v>129</v>
      </c>
      <c r="B50" s="14" t="s">
        <v>94</v>
      </c>
      <c r="C50" s="12">
        <v>4734</v>
      </c>
      <c r="D50" s="12">
        <v>4733.75</v>
      </c>
      <c r="E50" s="12">
        <v>0.25</v>
      </c>
      <c r="F50" s="12">
        <v>0</v>
      </c>
    </row>
    <row r="51" spans="1:6" x14ac:dyDescent="0.2">
      <c r="A51" s="13" t="s">
        <v>130</v>
      </c>
      <c r="B51" s="14" t="s">
        <v>94</v>
      </c>
      <c r="C51" s="12">
        <v>415</v>
      </c>
      <c r="D51" s="12">
        <v>0</v>
      </c>
      <c r="E51" s="12">
        <v>0</v>
      </c>
      <c r="F51" s="12">
        <v>415</v>
      </c>
    </row>
    <row r="52" spans="1:6" x14ac:dyDescent="0.2">
      <c r="A52" s="13" t="s">
        <v>131</v>
      </c>
      <c r="B52" s="14" t="s">
        <v>94</v>
      </c>
      <c r="C52" s="12">
        <v>0</v>
      </c>
      <c r="D52" s="12">
        <v>0</v>
      </c>
      <c r="E52" s="12">
        <v>0</v>
      </c>
      <c r="F52" s="12">
        <v>0</v>
      </c>
    </row>
    <row r="53" spans="1:6" x14ac:dyDescent="0.2">
      <c r="A53" s="13" t="s">
        <v>132</v>
      </c>
      <c r="B53" s="14" t="s">
        <v>94</v>
      </c>
      <c r="C53" s="12">
        <v>0</v>
      </c>
      <c r="D53" s="12">
        <v>0</v>
      </c>
      <c r="E53" s="12">
        <v>0</v>
      </c>
      <c r="F53" s="12">
        <v>0</v>
      </c>
    </row>
    <row r="54" spans="1:6" x14ac:dyDescent="0.2">
      <c r="A54" s="13" t="s">
        <v>133</v>
      </c>
      <c r="B54" s="14" t="s">
        <v>94</v>
      </c>
      <c r="C54" s="12">
        <v>0</v>
      </c>
      <c r="D54" s="12">
        <v>0</v>
      </c>
      <c r="E54" s="12">
        <v>0</v>
      </c>
      <c r="F54" s="12">
        <v>0</v>
      </c>
    </row>
    <row r="55" spans="1:6" x14ac:dyDescent="0.2">
      <c r="A55" s="13" t="s">
        <v>134</v>
      </c>
      <c r="B55" s="14" t="s">
        <v>94</v>
      </c>
      <c r="C55" s="12">
        <v>0</v>
      </c>
      <c r="D55" s="12">
        <v>0</v>
      </c>
      <c r="E55" s="12">
        <v>0</v>
      </c>
      <c r="F55" s="12">
        <v>0</v>
      </c>
    </row>
    <row r="56" spans="1:6" x14ac:dyDescent="0.2">
      <c r="A56" s="13" t="s">
        <v>135</v>
      </c>
      <c r="B56" s="14" t="s">
        <v>94</v>
      </c>
      <c r="C56" s="12">
        <v>0</v>
      </c>
      <c r="D56" s="12">
        <v>0</v>
      </c>
      <c r="E56" s="12">
        <v>0</v>
      </c>
      <c r="F56" s="12">
        <v>0</v>
      </c>
    </row>
    <row r="57" spans="1:6" x14ac:dyDescent="0.2">
      <c r="A57" s="13" t="s">
        <v>136</v>
      </c>
      <c r="B57" s="14" t="s">
        <v>94</v>
      </c>
      <c r="C57" s="12">
        <v>13600</v>
      </c>
      <c r="D57" s="12">
        <v>1825.22</v>
      </c>
      <c r="E57" s="12">
        <v>4341.1499999999996</v>
      </c>
      <c r="F57" s="12">
        <v>7433.63</v>
      </c>
    </row>
    <row r="58" spans="1:6" x14ac:dyDescent="0.2">
      <c r="A58" s="13" t="s">
        <v>137</v>
      </c>
      <c r="B58" s="14" t="s">
        <v>94</v>
      </c>
      <c r="C58" s="12">
        <v>20000</v>
      </c>
      <c r="D58" s="12">
        <v>9902.35</v>
      </c>
      <c r="E58" s="12">
        <v>4718.8500000000004</v>
      </c>
      <c r="F58" s="12">
        <v>5378.8</v>
      </c>
    </row>
    <row r="59" spans="1:6" x14ac:dyDescent="0.2">
      <c r="A59" s="13" t="s">
        <v>138</v>
      </c>
      <c r="B59" s="14" t="s">
        <v>94</v>
      </c>
      <c r="C59" s="12">
        <v>3800</v>
      </c>
      <c r="D59" s="12">
        <v>1913.7</v>
      </c>
      <c r="E59" s="12">
        <v>1707.25</v>
      </c>
      <c r="F59" s="12">
        <v>179.05</v>
      </c>
    </row>
    <row r="60" spans="1:6" x14ac:dyDescent="0.2">
      <c r="A60" s="13" t="s">
        <v>139</v>
      </c>
      <c r="B60" s="14" t="s">
        <v>94</v>
      </c>
      <c r="C60" s="12">
        <v>3800</v>
      </c>
      <c r="D60" s="12">
        <v>3449.63</v>
      </c>
      <c r="E60" s="12">
        <v>0</v>
      </c>
      <c r="F60" s="12">
        <v>350.37</v>
      </c>
    </row>
    <row r="61" spans="1:6" x14ac:dyDescent="0.2">
      <c r="A61" s="13" t="s">
        <v>140</v>
      </c>
      <c r="B61" s="14" t="s">
        <v>94</v>
      </c>
      <c r="C61" s="12">
        <v>3000</v>
      </c>
      <c r="D61" s="12">
        <v>1013.97</v>
      </c>
      <c r="E61" s="12">
        <v>872.05</v>
      </c>
      <c r="F61" s="12">
        <v>1113.98</v>
      </c>
    </row>
    <row r="62" spans="1:6" x14ac:dyDescent="0.2">
      <c r="A62" s="13" t="s">
        <v>141</v>
      </c>
      <c r="B62" s="14" t="s">
        <v>94</v>
      </c>
      <c r="C62" s="12">
        <v>3000</v>
      </c>
      <c r="D62" s="12">
        <v>2994.79</v>
      </c>
      <c r="E62" s="12">
        <v>0</v>
      </c>
      <c r="F62" s="12">
        <v>5.21</v>
      </c>
    </row>
    <row r="63" spans="1:6" x14ac:dyDescent="0.2">
      <c r="A63" s="13" t="s">
        <v>142</v>
      </c>
      <c r="B63" s="14" t="s">
        <v>94</v>
      </c>
      <c r="C63" s="12">
        <v>3000</v>
      </c>
      <c r="D63" s="12">
        <v>3000</v>
      </c>
      <c r="E63" s="12">
        <v>0</v>
      </c>
      <c r="F63" s="12">
        <v>0</v>
      </c>
    </row>
    <row r="64" spans="1:6" x14ac:dyDescent="0.2">
      <c r="A64" s="13" t="s">
        <v>143</v>
      </c>
      <c r="B64" s="14" t="s">
        <v>94</v>
      </c>
      <c r="C64" s="12">
        <v>4400</v>
      </c>
      <c r="D64" s="12">
        <v>4094.85</v>
      </c>
      <c r="E64" s="12">
        <v>274</v>
      </c>
      <c r="F64" s="12">
        <v>31.15</v>
      </c>
    </row>
    <row r="65" spans="1:6" x14ac:dyDescent="0.2">
      <c r="A65" s="13" t="s">
        <v>144</v>
      </c>
      <c r="B65" s="14" t="s">
        <v>94</v>
      </c>
      <c r="C65" s="12">
        <v>3200</v>
      </c>
      <c r="D65" s="12">
        <v>2674</v>
      </c>
      <c r="E65" s="12">
        <v>480</v>
      </c>
      <c r="F65" s="12">
        <v>46</v>
      </c>
    </row>
    <row r="66" spans="1:6" x14ac:dyDescent="0.2">
      <c r="A66" s="13" t="s">
        <v>145</v>
      </c>
      <c r="B66" s="14" t="s">
        <v>94</v>
      </c>
      <c r="C66" s="12">
        <v>1800</v>
      </c>
      <c r="D66" s="12">
        <v>1144.1099999999999</v>
      </c>
      <c r="E66" s="12">
        <v>0</v>
      </c>
      <c r="F66" s="12">
        <v>655.89</v>
      </c>
    </row>
    <row r="67" spans="1:6" x14ac:dyDescent="0.2">
      <c r="A67" s="13" t="s">
        <v>146</v>
      </c>
      <c r="B67" s="14" t="s">
        <v>94</v>
      </c>
      <c r="C67" s="12">
        <v>1600</v>
      </c>
      <c r="D67" s="12">
        <v>1295.7</v>
      </c>
      <c r="E67" s="12">
        <v>0</v>
      </c>
      <c r="F67" s="12">
        <v>304.3</v>
      </c>
    </row>
    <row r="68" spans="1:6" x14ac:dyDescent="0.2">
      <c r="A68" s="13" t="s">
        <v>147</v>
      </c>
      <c r="B68" s="14" t="s">
        <v>94</v>
      </c>
      <c r="C68" s="12">
        <v>1100</v>
      </c>
      <c r="D68" s="12">
        <v>1099.3699999999999</v>
      </c>
      <c r="E68" s="12">
        <v>0</v>
      </c>
      <c r="F68" s="12">
        <v>0.63</v>
      </c>
    </row>
    <row r="69" spans="1:6" x14ac:dyDescent="0.2">
      <c r="A69" s="13" t="s">
        <v>148</v>
      </c>
      <c r="B69" s="14" t="s">
        <v>94</v>
      </c>
      <c r="C69" s="12">
        <v>1100</v>
      </c>
      <c r="D69" s="12">
        <v>1117.48</v>
      </c>
      <c r="E69" s="12">
        <v>0</v>
      </c>
      <c r="F69" s="12">
        <v>-17.48</v>
      </c>
    </row>
    <row r="70" spans="1:6" x14ac:dyDescent="0.2">
      <c r="A70" s="13" t="s">
        <v>149</v>
      </c>
      <c r="B70" s="14" t="s">
        <v>94</v>
      </c>
      <c r="C70" s="12">
        <v>600</v>
      </c>
      <c r="D70" s="12">
        <v>392.18</v>
      </c>
      <c r="E70" s="12">
        <v>207.82</v>
      </c>
      <c r="F70" s="12">
        <v>0</v>
      </c>
    </row>
    <row r="71" spans="1:6" x14ac:dyDescent="0.2">
      <c r="A71" s="13" t="s">
        <v>150</v>
      </c>
      <c r="B71" s="14" t="s">
        <v>94</v>
      </c>
      <c r="C71" s="12">
        <v>900</v>
      </c>
      <c r="D71" s="12">
        <v>887.7</v>
      </c>
      <c r="E71" s="12">
        <v>0</v>
      </c>
      <c r="F71" s="12">
        <v>12.3</v>
      </c>
    </row>
    <row r="72" spans="1:6" x14ac:dyDescent="0.2">
      <c r="A72" s="13" t="s">
        <v>151</v>
      </c>
      <c r="B72" s="14" t="s">
        <v>94</v>
      </c>
      <c r="C72" s="12">
        <v>7500</v>
      </c>
      <c r="D72" s="12">
        <v>3802.37</v>
      </c>
      <c r="E72" s="12">
        <v>3687.9</v>
      </c>
      <c r="F72" s="12">
        <v>9.73</v>
      </c>
    </row>
    <row r="73" spans="1:6" x14ac:dyDescent="0.2">
      <c r="A73" s="13" t="s">
        <v>152</v>
      </c>
      <c r="B73" s="14" t="s">
        <v>153</v>
      </c>
      <c r="C73" s="12">
        <v>38556</v>
      </c>
      <c r="D73" s="12">
        <v>29827.83</v>
      </c>
      <c r="E73" s="12">
        <v>4173.2299999999996</v>
      </c>
      <c r="F73" s="12">
        <v>4554.9399999999996</v>
      </c>
    </row>
    <row r="74" spans="1:6" x14ac:dyDescent="0.2">
      <c r="A74" s="13" t="s">
        <v>154</v>
      </c>
      <c r="B74" s="14" t="s">
        <v>77</v>
      </c>
      <c r="C74" s="12">
        <v>3600</v>
      </c>
      <c r="D74" s="12">
        <v>2795.22</v>
      </c>
      <c r="E74" s="12">
        <v>0</v>
      </c>
      <c r="F74" s="12">
        <v>804.78</v>
      </c>
    </row>
    <row r="75" spans="1:6" x14ac:dyDescent="0.2">
      <c r="A75" s="13" t="s">
        <v>155</v>
      </c>
      <c r="B75" s="14" t="s">
        <v>77</v>
      </c>
      <c r="C75" s="12">
        <v>0</v>
      </c>
      <c r="D75" s="12">
        <v>0</v>
      </c>
      <c r="E75" s="12">
        <v>0</v>
      </c>
      <c r="F75" s="12">
        <v>0</v>
      </c>
    </row>
    <row r="76" spans="1:6" x14ac:dyDescent="0.2">
      <c r="A76" s="13" t="s">
        <v>156</v>
      </c>
      <c r="B76" s="14" t="s">
        <v>85</v>
      </c>
      <c r="C76" s="12">
        <v>0</v>
      </c>
      <c r="D76" s="12">
        <v>0</v>
      </c>
      <c r="E76" s="12">
        <v>0</v>
      </c>
      <c r="F76" s="12">
        <v>0</v>
      </c>
    </row>
    <row r="77" spans="1:6" x14ac:dyDescent="0.2">
      <c r="A77" s="13" t="s">
        <v>157</v>
      </c>
      <c r="B77" s="14" t="s">
        <v>158</v>
      </c>
      <c r="C77" s="12">
        <v>14000</v>
      </c>
      <c r="D77" s="12">
        <v>0</v>
      </c>
      <c r="E77" s="12">
        <v>0</v>
      </c>
      <c r="F77" s="12">
        <v>14000</v>
      </c>
    </row>
    <row r="78" spans="1:6" x14ac:dyDescent="0.2">
      <c r="A78" s="13" t="s">
        <v>159</v>
      </c>
      <c r="B78" s="14" t="s">
        <v>94</v>
      </c>
      <c r="C78" s="12">
        <v>14766</v>
      </c>
      <c r="D78" s="12">
        <v>2019.85</v>
      </c>
      <c r="E78" s="12">
        <v>2722.5</v>
      </c>
      <c r="F78" s="12">
        <v>8192.65</v>
      </c>
    </row>
    <row r="79" spans="1:6" x14ac:dyDescent="0.2">
      <c r="A79" s="13" t="s">
        <v>160</v>
      </c>
      <c r="B79" s="14" t="s">
        <v>94</v>
      </c>
      <c r="C79" s="12">
        <v>22667</v>
      </c>
      <c r="D79" s="12">
        <v>0</v>
      </c>
      <c r="E79" s="12">
        <v>0</v>
      </c>
      <c r="F79" s="12">
        <v>22667</v>
      </c>
    </row>
    <row r="80" spans="1:6" x14ac:dyDescent="0.2">
      <c r="A80" s="13" t="s">
        <v>161</v>
      </c>
      <c r="B80" s="14" t="s">
        <v>94</v>
      </c>
      <c r="C80" s="12">
        <v>0</v>
      </c>
      <c r="D80" s="12">
        <v>0</v>
      </c>
      <c r="E80" s="12">
        <v>0</v>
      </c>
      <c r="F80" s="12">
        <v>0</v>
      </c>
    </row>
    <row r="81" spans="1:6" x14ac:dyDescent="0.2">
      <c r="A81" s="13" t="s">
        <v>162</v>
      </c>
      <c r="B81" s="14" t="s">
        <v>120</v>
      </c>
      <c r="C81" s="12">
        <v>0</v>
      </c>
      <c r="D81" s="12">
        <v>0</v>
      </c>
      <c r="E81" s="12">
        <v>0</v>
      </c>
      <c r="F81" s="12">
        <v>0</v>
      </c>
    </row>
    <row r="82" spans="1:6" x14ac:dyDescent="0.2">
      <c r="A82" s="13" t="s">
        <v>163</v>
      </c>
      <c r="B82" s="14" t="s">
        <v>164</v>
      </c>
      <c r="C82" s="12">
        <v>3809</v>
      </c>
      <c r="D82" s="12">
        <v>0</v>
      </c>
      <c r="E82" s="12">
        <v>0</v>
      </c>
      <c r="F82" s="12">
        <v>3809</v>
      </c>
    </row>
    <row r="83" spans="1:6" x14ac:dyDescent="0.2">
      <c r="A83" s="13" t="s">
        <v>165</v>
      </c>
      <c r="B83" s="14" t="s">
        <v>166</v>
      </c>
      <c r="C83" s="12">
        <v>319365</v>
      </c>
      <c r="D83" s="12">
        <v>246989.26</v>
      </c>
      <c r="E83" s="12">
        <v>0</v>
      </c>
      <c r="F83" s="12">
        <v>72375.740000000005</v>
      </c>
    </row>
    <row r="84" spans="1:6" x14ac:dyDescent="0.2">
      <c r="A84" s="13" t="s">
        <v>167</v>
      </c>
      <c r="B84" s="14" t="s">
        <v>168</v>
      </c>
      <c r="C84" s="12">
        <v>40406</v>
      </c>
      <c r="D84" s="12">
        <v>28472.45</v>
      </c>
      <c r="E84" s="12">
        <v>0</v>
      </c>
      <c r="F84" s="12">
        <v>11933.55</v>
      </c>
    </row>
    <row r="85" spans="1:6" x14ac:dyDescent="0.2">
      <c r="A85" s="13" t="s">
        <v>169</v>
      </c>
      <c r="B85" s="14" t="s">
        <v>72</v>
      </c>
      <c r="C85" s="12">
        <v>0</v>
      </c>
      <c r="D85" s="12">
        <v>0</v>
      </c>
      <c r="E85" s="12">
        <v>0</v>
      </c>
      <c r="F85" s="12">
        <v>0</v>
      </c>
    </row>
    <row r="86" spans="1:6" x14ac:dyDescent="0.2">
      <c r="A86" s="13" t="s">
        <v>170</v>
      </c>
      <c r="B86" s="14" t="s">
        <v>171</v>
      </c>
      <c r="C86" s="12">
        <v>20628</v>
      </c>
      <c r="D86" s="12">
        <v>20627.82</v>
      </c>
      <c r="E86" s="12">
        <v>0</v>
      </c>
      <c r="F86" s="12">
        <v>0.18</v>
      </c>
    </row>
    <row r="87" spans="1:6" x14ac:dyDescent="0.2">
      <c r="A87" s="13" t="s">
        <v>172</v>
      </c>
      <c r="B87" s="14" t="s">
        <v>94</v>
      </c>
      <c r="C87" s="12">
        <v>6094</v>
      </c>
      <c r="D87" s="12">
        <v>6093.12</v>
      </c>
      <c r="E87" s="12">
        <v>0</v>
      </c>
      <c r="F87" s="12">
        <v>0.88</v>
      </c>
    </row>
    <row r="88" spans="1:6" x14ac:dyDescent="0.2">
      <c r="A88" s="13" t="s">
        <v>173</v>
      </c>
      <c r="B88" s="14" t="s">
        <v>174</v>
      </c>
      <c r="C88" s="12">
        <v>0</v>
      </c>
      <c r="D88" s="12">
        <v>0</v>
      </c>
      <c r="E88" s="12">
        <v>0</v>
      </c>
      <c r="F88" s="12">
        <v>0</v>
      </c>
    </row>
    <row r="89" spans="1:6" x14ac:dyDescent="0.2">
      <c r="A89" s="13" t="s">
        <v>175</v>
      </c>
      <c r="B89" s="14" t="s">
        <v>176</v>
      </c>
      <c r="C89" s="12">
        <v>0</v>
      </c>
      <c r="D89" s="12">
        <v>0</v>
      </c>
      <c r="E89" s="12">
        <v>0</v>
      </c>
      <c r="F89" s="12">
        <v>0</v>
      </c>
    </row>
    <row r="90" spans="1:6" x14ac:dyDescent="0.2">
      <c r="A90" s="13" t="s">
        <v>177</v>
      </c>
      <c r="B90" s="14" t="s">
        <v>178</v>
      </c>
      <c r="C90" s="12">
        <v>1836</v>
      </c>
      <c r="D90" s="12">
        <v>1296</v>
      </c>
      <c r="E90" s="12">
        <v>0</v>
      </c>
      <c r="F90" s="12">
        <v>540</v>
      </c>
    </row>
    <row r="91" spans="1:6" x14ac:dyDescent="0.2">
      <c r="A91" s="13" t="s">
        <v>179</v>
      </c>
      <c r="B91" s="14" t="s">
        <v>180</v>
      </c>
      <c r="C91" s="12">
        <v>959.27</v>
      </c>
      <c r="D91" s="12">
        <v>64</v>
      </c>
      <c r="E91" s="12">
        <v>32</v>
      </c>
      <c r="F91" s="12">
        <v>863.27</v>
      </c>
    </row>
    <row r="92" spans="1:6" x14ac:dyDescent="0.2">
      <c r="A92" s="13" t="s">
        <v>181</v>
      </c>
      <c r="B92" s="14" t="s">
        <v>182</v>
      </c>
      <c r="C92" s="12">
        <v>0</v>
      </c>
      <c r="D92" s="12">
        <v>0</v>
      </c>
      <c r="E92" s="12">
        <v>0</v>
      </c>
      <c r="F92" s="12">
        <v>0</v>
      </c>
    </row>
    <row r="93" spans="1:6" x14ac:dyDescent="0.2">
      <c r="A93" s="13" t="s">
        <v>183</v>
      </c>
      <c r="B93" s="14" t="s">
        <v>184</v>
      </c>
      <c r="C93" s="12">
        <v>415.11</v>
      </c>
      <c r="D93" s="12">
        <v>0</v>
      </c>
      <c r="E93" s="12">
        <v>0</v>
      </c>
      <c r="F93" s="12">
        <v>415.11</v>
      </c>
    </row>
    <row r="94" spans="1:6" x14ac:dyDescent="0.2">
      <c r="A94" s="13" t="s">
        <v>185</v>
      </c>
      <c r="B94" s="14" t="s">
        <v>94</v>
      </c>
      <c r="C94" s="12">
        <v>0</v>
      </c>
      <c r="D94" s="12">
        <v>0</v>
      </c>
      <c r="E94" s="12">
        <v>0</v>
      </c>
      <c r="F94" s="12">
        <v>0</v>
      </c>
    </row>
    <row r="95" spans="1:6" x14ac:dyDescent="0.2">
      <c r="A95" s="13" t="s">
        <v>186</v>
      </c>
      <c r="B95" s="14" t="s">
        <v>187</v>
      </c>
      <c r="C95" s="12">
        <v>0</v>
      </c>
      <c r="D95" s="12">
        <v>0</v>
      </c>
      <c r="E95" s="12">
        <v>0</v>
      </c>
      <c r="F95" s="12">
        <v>0</v>
      </c>
    </row>
    <row r="96" spans="1:6" x14ac:dyDescent="0.2">
      <c r="A96" s="13" t="s">
        <v>188</v>
      </c>
      <c r="B96" s="14" t="s">
        <v>189</v>
      </c>
      <c r="C96" s="12">
        <v>0</v>
      </c>
      <c r="D96" s="12">
        <v>0</v>
      </c>
      <c r="E96" s="12">
        <v>0</v>
      </c>
      <c r="F96" s="12">
        <v>0</v>
      </c>
    </row>
    <row r="97" spans="1:6" x14ac:dyDescent="0.2">
      <c r="A97" s="13" t="s">
        <v>190</v>
      </c>
      <c r="B97" s="14" t="s">
        <v>191</v>
      </c>
      <c r="C97" s="12">
        <v>661.54</v>
      </c>
      <c r="D97" s="12">
        <v>0</v>
      </c>
      <c r="E97" s="12">
        <v>0</v>
      </c>
      <c r="F97" s="12">
        <v>661.54</v>
      </c>
    </row>
    <row r="98" spans="1:6" x14ac:dyDescent="0.2">
      <c r="A98" s="13" t="s">
        <v>192</v>
      </c>
      <c r="B98" s="14" t="s">
        <v>178</v>
      </c>
      <c r="C98" s="12">
        <v>0</v>
      </c>
      <c r="D98" s="12">
        <v>0</v>
      </c>
      <c r="E98" s="12">
        <v>0</v>
      </c>
      <c r="F98" s="12">
        <v>0</v>
      </c>
    </row>
    <row r="99" spans="1:6" x14ac:dyDescent="0.2">
      <c r="A99" s="13" t="s">
        <v>193</v>
      </c>
      <c r="B99" s="14" t="s">
        <v>94</v>
      </c>
      <c r="C99" s="12">
        <v>80.319999999999993</v>
      </c>
      <c r="D99" s="12">
        <v>80.319999999999993</v>
      </c>
      <c r="E99" s="12">
        <v>0</v>
      </c>
      <c r="F99" s="12">
        <v>0</v>
      </c>
    </row>
    <row r="100" spans="1:6" x14ac:dyDescent="0.2">
      <c r="A100" s="13" t="s">
        <v>194</v>
      </c>
      <c r="B100" s="14" t="s">
        <v>77</v>
      </c>
      <c r="C100" s="12">
        <v>25</v>
      </c>
      <c r="D100" s="12">
        <v>0</v>
      </c>
      <c r="E100" s="12">
        <v>23.94</v>
      </c>
      <c r="F100" s="12">
        <v>1.06</v>
      </c>
    </row>
    <row r="101" spans="1:6" x14ac:dyDescent="0.2">
      <c r="A101" s="13" t="s">
        <v>195</v>
      </c>
      <c r="B101" s="14" t="s">
        <v>196</v>
      </c>
      <c r="C101" s="12">
        <v>0</v>
      </c>
      <c r="D101" s="12">
        <v>0</v>
      </c>
      <c r="E101" s="12">
        <v>0</v>
      </c>
      <c r="F101" s="12">
        <v>0</v>
      </c>
    </row>
    <row r="102" spans="1:6" x14ac:dyDescent="0.2">
      <c r="A102" s="13" t="s">
        <v>197</v>
      </c>
      <c r="B102" s="14" t="s">
        <v>198</v>
      </c>
      <c r="C102" s="12">
        <v>1104.1099999999999</v>
      </c>
      <c r="D102" s="12">
        <v>733.86</v>
      </c>
      <c r="E102" s="12">
        <v>216.14</v>
      </c>
      <c r="F102" s="12">
        <v>154.11000000000001</v>
      </c>
    </row>
    <row r="103" spans="1:6" x14ac:dyDescent="0.2">
      <c r="A103" s="13" t="s">
        <v>199</v>
      </c>
      <c r="B103" s="14" t="s">
        <v>178</v>
      </c>
      <c r="C103" s="12">
        <v>1500.34</v>
      </c>
      <c r="D103" s="12">
        <v>1402.43</v>
      </c>
      <c r="E103" s="12">
        <v>0</v>
      </c>
      <c r="F103" s="12">
        <v>97.91</v>
      </c>
    </row>
    <row r="104" spans="1:6" x14ac:dyDescent="0.2">
      <c r="A104" s="13" t="s">
        <v>200</v>
      </c>
      <c r="B104" s="14" t="s">
        <v>201</v>
      </c>
      <c r="C104" s="12">
        <v>4253</v>
      </c>
      <c r="D104" s="12">
        <v>2756.22</v>
      </c>
      <c r="E104" s="12">
        <v>1100</v>
      </c>
      <c r="F104" s="12">
        <v>396.78</v>
      </c>
    </row>
    <row r="105" spans="1:6" x14ac:dyDescent="0.2">
      <c r="A105" s="13" t="s">
        <v>202</v>
      </c>
      <c r="B105" s="14" t="s">
        <v>203</v>
      </c>
      <c r="C105" s="12">
        <v>6109.71</v>
      </c>
      <c r="D105" s="12">
        <v>3515</v>
      </c>
      <c r="E105" s="12">
        <v>0</v>
      </c>
      <c r="F105" s="12">
        <v>2594.71</v>
      </c>
    </row>
    <row r="106" spans="1:6" x14ac:dyDescent="0.2">
      <c r="A106" s="13" t="s">
        <v>204</v>
      </c>
      <c r="B106" s="14" t="s">
        <v>178</v>
      </c>
      <c r="C106" s="12">
        <v>5125.0600000000004</v>
      </c>
      <c r="D106" s="12">
        <v>4260</v>
      </c>
      <c r="E106" s="12">
        <v>0</v>
      </c>
      <c r="F106" s="12">
        <v>865.06</v>
      </c>
    </row>
    <row r="107" spans="1:6" x14ac:dyDescent="0.2">
      <c r="A107" s="13" t="s">
        <v>205</v>
      </c>
      <c r="B107" s="14" t="s">
        <v>206</v>
      </c>
      <c r="C107" s="12">
        <v>3388.59</v>
      </c>
      <c r="D107" s="12">
        <v>804.01</v>
      </c>
      <c r="E107" s="12">
        <v>195.99</v>
      </c>
      <c r="F107" s="12">
        <v>2388.59</v>
      </c>
    </row>
    <row r="108" spans="1:6" x14ac:dyDescent="0.2">
      <c r="A108" s="13" t="s">
        <v>207</v>
      </c>
      <c r="B108" s="14" t="s">
        <v>208</v>
      </c>
      <c r="C108" s="12">
        <v>1786</v>
      </c>
      <c r="D108" s="12">
        <v>1785.51</v>
      </c>
      <c r="E108" s="12">
        <v>0</v>
      </c>
      <c r="F108" s="12">
        <v>0.49</v>
      </c>
    </row>
    <row r="109" spans="1:6" x14ac:dyDescent="0.2">
      <c r="A109" s="13" t="s">
        <v>209</v>
      </c>
      <c r="B109" s="14" t="s">
        <v>210</v>
      </c>
      <c r="C109" s="12">
        <v>5742</v>
      </c>
      <c r="D109" s="12">
        <v>5742</v>
      </c>
      <c r="E109" s="12">
        <v>0</v>
      </c>
      <c r="F109" s="12">
        <v>0</v>
      </c>
    </row>
    <row r="110" spans="1:6" x14ac:dyDescent="0.2">
      <c r="A110" s="13" t="s">
        <v>211</v>
      </c>
      <c r="B110" s="14" t="s">
        <v>178</v>
      </c>
      <c r="C110" s="12">
        <v>0.47</v>
      </c>
      <c r="D110" s="12">
        <v>0</v>
      </c>
      <c r="E110" s="12">
        <v>0</v>
      </c>
      <c r="F110" s="12">
        <v>0.47</v>
      </c>
    </row>
    <row r="111" spans="1:6" x14ac:dyDescent="0.2">
      <c r="A111" s="13" t="s">
        <v>212</v>
      </c>
      <c r="B111" s="14" t="s">
        <v>178</v>
      </c>
      <c r="C111" s="12">
        <v>1060</v>
      </c>
      <c r="D111" s="12">
        <v>1060</v>
      </c>
      <c r="E111" s="12">
        <v>0</v>
      </c>
      <c r="F111" s="12">
        <v>0</v>
      </c>
    </row>
    <row r="112" spans="1:6" x14ac:dyDescent="0.2">
      <c r="A112" s="13" t="s">
        <v>213</v>
      </c>
      <c r="B112" s="14" t="s">
        <v>214</v>
      </c>
      <c r="C112" s="12">
        <v>837.84</v>
      </c>
      <c r="D112" s="12">
        <v>0</v>
      </c>
      <c r="E112" s="12">
        <v>0</v>
      </c>
      <c r="F112" s="12">
        <v>837.84</v>
      </c>
    </row>
    <row r="113" spans="1:6" x14ac:dyDescent="0.2">
      <c r="A113" s="13" t="s">
        <v>215</v>
      </c>
      <c r="B113" s="14" t="s">
        <v>178</v>
      </c>
      <c r="C113" s="12">
        <v>667.67</v>
      </c>
      <c r="D113" s="12">
        <v>667</v>
      </c>
      <c r="E113" s="12">
        <v>0</v>
      </c>
      <c r="F113" s="12">
        <v>0.67</v>
      </c>
    </row>
    <row r="114" spans="1:6" x14ac:dyDescent="0.2">
      <c r="A114" s="13" t="s">
        <v>216</v>
      </c>
      <c r="B114" s="14" t="s">
        <v>178</v>
      </c>
      <c r="C114" s="12">
        <v>0</v>
      </c>
      <c r="D114" s="12">
        <v>0</v>
      </c>
      <c r="E114" s="12">
        <v>0</v>
      </c>
      <c r="F114" s="12">
        <v>0</v>
      </c>
    </row>
    <row r="115" spans="1:6" x14ac:dyDescent="0.2">
      <c r="A115" s="13" t="s">
        <v>217</v>
      </c>
      <c r="B115" s="14" t="s">
        <v>218</v>
      </c>
      <c r="C115" s="12">
        <v>0</v>
      </c>
      <c r="D115" s="12">
        <v>0</v>
      </c>
      <c r="E115" s="12">
        <v>0</v>
      </c>
      <c r="F115" s="12">
        <v>0</v>
      </c>
    </row>
    <row r="116" spans="1:6" x14ac:dyDescent="0.2">
      <c r="A116" s="13" t="s">
        <v>219</v>
      </c>
      <c r="B116" s="14" t="s">
        <v>220</v>
      </c>
      <c r="C116" s="12">
        <v>4461.5200000000004</v>
      </c>
      <c r="D116" s="12">
        <v>2202.4</v>
      </c>
      <c r="E116" s="12">
        <v>0</v>
      </c>
      <c r="F116" s="12">
        <v>2259.12</v>
      </c>
    </row>
    <row r="117" spans="1:6" x14ac:dyDescent="0.2">
      <c r="A117" s="13" t="s">
        <v>221</v>
      </c>
      <c r="B117" s="14" t="s">
        <v>222</v>
      </c>
      <c r="C117" s="12">
        <v>3166</v>
      </c>
      <c r="D117" s="12">
        <v>1050</v>
      </c>
      <c r="E117" s="12">
        <v>0</v>
      </c>
      <c r="F117" s="12">
        <v>2116</v>
      </c>
    </row>
    <row r="118" spans="1:6" x14ac:dyDescent="0.2">
      <c r="A118" s="13" t="s">
        <v>223</v>
      </c>
      <c r="B118" s="14" t="s">
        <v>178</v>
      </c>
      <c r="C118" s="12">
        <v>0</v>
      </c>
      <c r="D118" s="12">
        <v>0</v>
      </c>
      <c r="E118" s="12">
        <v>0</v>
      </c>
      <c r="F118" s="12">
        <v>0</v>
      </c>
    </row>
    <row r="119" spans="1:6" x14ac:dyDescent="0.2">
      <c r="A119" s="13" t="s">
        <v>224</v>
      </c>
      <c r="B119" s="14" t="s">
        <v>178</v>
      </c>
      <c r="C119" s="12">
        <v>0</v>
      </c>
      <c r="D119" s="12">
        <v>0</v>
      </c>
      <c r="E119" s="12">
        <v>0</v>
      </c>
      <c r="F119" s="12">
        <v>0</v>
      </c>
    </row>
    <row r="120" spans="1:6" x14ac:dyDescent="0.2">
      <c r="A120" s="13" t="s">
        <v>225</v>
      </c>
      <c r="B120" s="14" t="s">
        <v>226</v>
      </c>
      <c r="C120" s="12">
        <v>2316</v>
      </c>
      <c r="D120" s="12">
        <v>2101.6999999999998</v>
      </c>
      <c r="E120" s="12">
        <v>0</v>
      </c>
      <c r="F120" s="12">
        <v>214.3</v>
      </c>
    </row>
    <row r="121" spans="1:6" x14ac:dyDescent="0.2">
      <c r="A121" s="13" t="s">
        <v>227</v>
      </c>
      <c r="B121" s="14" t="s">
        <v>178</v>
      </c>
      <c r="C121" s="12">
        <v>4560.8999999999996</v>
      </c>
      <c r="D121" s="12">
        <v>4560</v>
      </c>
      <c r="E121" s="12">
        <v>0</v>
      </c>
      <c r="F121" s="12">
        <v>0.9</v>
      </c>
    </row>
    <row r="122" spans="1:6" x14ac:dyDescent="0.2">
      <c r="A122" s="13" t="s">
        <v>228</v>
      </c>
      <c r="B122" s="14" t="s">
        <v>229</v>
      </c>
      <c r="C122" s="12">
        <v>0</v>
      </c>
      <c r="D122" s="12">
        <v>0</v>
      </c>
      <c r="E122" s="12">
        <v>0</v>
      </c>
      <c r="F122" s="12">
        <v>0</v>
      </c>
    </row>
    <row r="123" spans="1:6" x14ac:dyDescent="0.2">
      <c r="A123" s="13" t="s">
        <v>230</v>
      </c>
      <c r="B123" s="14" t="s">
        <v>231</v>
      </c>
      <c r="C123" s="12">
        <v>5452</v>
      </c>
      <c r="D123" s="12">
        <v>5452</v>
      </c>
      <c r="E123" s="12">
        <v>0</v>
      </c>
      <c r="F123" s="12">
        <v>0</v>
      </c>
    </row>
    <row r="124" spans="1:6" x14ac:dyDescent="0.2">
      <c r="A124" s="13" t="s">
        <v>232</v>
      </c>
      <c r="B124" s="14" t="s">
        <v>233</v>
      </c>
      <c r="C124" s="12">
        <v>41.23</v>
      </c>
      <c r="D124" s="12">
        <v>0</v>
      </c>
      <c r="E124" s="12">
        <v>0</v>
      </c>
      <c r="F124" s="12">
        <v>41.23</v>
      </c>
    </row>
    <row r="125" spans="1:6" x14ac:dyDescent="0.2">
      <c r="A125" s="13" t="s">
        <v>234</v>
      </c>
      <c r="B125" s="14" t="s">
        <v>235</v>
      </c>
      <c r="C125" s="12">
        <v>1041.82</v>
      </c>
      <c r="D125" s="12">
        <v>60</v>
      </c>
      <c r="E125" s="12">
        <v>0</v>
      </c>
      <c r="F125" s="12">
        <v>981.82</v>
      </c>
    </row>
    <row r="126" spans="1:6" x14ac:dyDescent="0.2">
      <c r="A126" s="13" t="s">
        <v>236</v>
      </c>
      <c r="B126" s="14" t="s">
        <v>237</v>
      </c>
      <c r="C126" s="12">
        <v>0</v>
      </c>
      <c r="D126" s="12">
        <v>0</v>
      </c>
      <c r="E126" s="12">
        <v>0</v>
      </c>
      <c r="F126" s="12">
        <v>0</v>
      </c>
    </row>
    <row r="127" spans="1:6" x14ac:dyDescent="0.2">
      <c r="A127" s="13" t="s">
        <v>238</v>
      </c>
      <c r="B127" s="14" t="s">
        <v>239</v>
      </c>
      <c r="C127" s="12">
        <v>0</v>
      </c>
      <c r="D127" s="12">
        <v>0</v>
      </c>
      <c r="E127" s="12">
        <v>0</v>
      </c>
      <c r="F127" s="12">
        <v>0</v>
      </c>
    </row>
    <row r="128" spans="1:6" x14ac:dyDescent="0.2">
      <c r="A128" s="13" t="s">
        <v>240</v>
      </c>
      <c r="B128" s="14" t="s">
        <v>241</v>
      </c>
      <c r="C128" s="12">
        <v>0</v>
      </c>
      <c r="D128" s="12">
        <v>0</v>
      </c>
      <c r="E128" s="12">
        <v>0</v>
      </c>
      <c r="F128" s="12">
        <v>0</v>
      </c>
    </row>
    <row r="129" spans="1:6" x14ac:dyDescent="0.2">
      <c r="A129" s="13" t="s">
        <v>242</v>
      </c>
      <c r="B129" s="14" t="s">
        <v>237</v>
      </c>
      <c r="C129" s="12">
        <v>198</v>
      </c>
      <c r="D129" s="12">
        <v>0</v>
      </c>
      <c r="E129" s="12">
        <v>0</v>
      </c>
      <c r="F129" s="12">
        <v>198</v>
      </c>
    </row>
    <row r="130" spans="1:6" x14ac:dyDescent="0.2">
      <c r="A130" s="13" t="s">
        <v>243</v>
      </c>
      <c r="B130" s="14" t="s">
        <v>244</v>
      </c>
      <c r="C130" s="12">
        <v>0</v>
      </c>
      <c r="D130" s="12">
        <v>0</v>
      </c>
      <c r="E130" s="12">
        <v>0</v>
      </c>
      <c r="F130" s="12">
        <v>0</v>
      </c>
    </row>
    <row r="131" spans="1:6" x14ac:dyDescent="0.2">
      <c r="A131" s="13" t="s">
        <v>245</v>
      </c>
      <c r="B131" s="14" t="s">
        <v>246</v>
      </c>
      <c r="C131" s="12">
        <v>990.7</v>
      </c>
      <c r="D131" s="12">
        <v>990</v>
      </c>
      <c r="E131" s="12">
        <v>0.7</v>
      </c>
      <c r="F131" s="12">
        <v>0</v>
      </c>
    </row>
    <row r="132" spans="1:6" x14ac:dyDescent="0.2">
      <c r="A132" s="13" t="s">
        <v>247</v>
      </c>
      <c r="B132" s="14" t="s">
        <v>248</v>
      </c>
      <c r="C132" s="12">
        <v>1769</v>
      </c>
      <c r="D132" s="12">
        <v>694</v>
      </c>
      <c r="E132" s="12">
        <v>1075</v>
      </c>
      <c r="F132" s="12">
        <v>0</v>
      </c>
    </row>
    <row r="133" spans="1:6" x14ac:dyDescent="0.2">
      <c r="A133" s="13" t="s">
        <v>249</v>
      </c>
      <c r="B133" s="14" t="s">
        <v>250</v>
      </c>
      <c r="C133" s="12">
        <v>0</v>
      </c>
      <c r="D133" s="12">
        <v>0</v>
      </c>
      <c r="E133" s="12">
        <v>0</v>
      </c>
      <c r="F133" s="12">
        <v>0</v>
      </c>
    </row>
    <row r="134" spans="1:6" x14ac:dyDescent="0.2">
      <c r="A134" s="13" t="s">
        <v>251</v>
      </c>
      <c r="B134" s="14" t="s">
        <v>252</v>
      </c>
      <c r="C134" s="12">
        <v>0</v>
      </c>
      <c r="D134" s="12">
        <v>0</v>
      </c>
      <c r="E134" s="12">
        <v>0</v>
      </c>
      <c r="F134" s="12">
        <v>0</v>
      </c>
    </row>
    <row r="135" spans="1:6" x14ac:dyDescent="0.2">
      <c r="A135" s="13" t="s">
        <v>253</v>
      </c>
      <c r="B135" s="14" t="s">
        <v>254</v>
      </c>
      <c r="C135" s="12">
        <v>0</v>
      </c>
      <c r="D135" s="12">
        <v>0</v>
      </c>
      <c r="E135" s="12">
        <v>0</v>
      </c>
      <c r="F135" s="12">
        <v>0</v>
      </c>
    </row>
    <row r="136" spans="1:6" x14ac:dyDescent="0.2">
      <c r="A136" s="13" t="s">
        <v>255</v>
      </c>
      <c r="B136" s="14" t="s">
        <v>256</v>
      </c>
      <c r="C136" s="12">
        <v>0</v>
      </c>
      <c r="D136" s="12">
        <v>0</v>
      </c>
      <c r="E136" s="12">
        <v>0</v>
      </c>
      <c r="F136" s="12">
        <v>0</v>
      </c>
    </row>
    <row r="137" spans="1:6" x14ac:dyDescent="0.2">
      <c r="A137" s="13" t="s">
        <v>257</v>
      </c>
      <c r="B137" s="14" t="s">
        <v>258</v>
      </c>
      <c r="C137" s="12">
        <v>0.11</v>
      </c>
      <c r="D137" s="12">
        <v>0</v>
      </c>
      <c r="E137" s="12">
        <v>0</v>
      </c>
      <c r="F137" s="12">
        <v>0.11</v>
      </c>
    </row>
    <row r="138" spans="1:6" x14ac:dyDescent="0.2">
      <c r="A138" s="13" t="s">
        <v>259</v>
      </c>
      <c r="B138" s="14" t="s">
        <v>260</v>
      </c>
      <c r="C138" s="12">
        <v>7.0000000000000007E-2</v>
      </c>
      <c r="D138" s="12">
        <v>0</v>
      </c>
      <c r="E138" s="12">
        <v>0</v>
      </c>
      <c r="F138" s="12">
        <v>7.0000000000000007E-2</v>
      </c>
    </row>
    <row r="139" spans="1:6" x14ac:dyDescent="0.2">
      <c r="A139" s="13" t="s">
        <v>261</v>
      </c>
      <c r="B139" s="14" t="s">
        <v>262</v>
      </c>
      <c r="C139" s="12">
        <v>-107</v>
      </c>
      <c r="D139" s="12">
        <v>0</v>
      </c>
      <c r="E139" s="12">
        <v>0</v>
      </c>
      <c r="F139" s="12">
        <v>-107</v>
      </c>
    </row>
    <row r="140" spans="1:6" x14ac:dyDescent="0.2">
      <c r="A140" s="13" t="s">
        <v>263</v>
      </c>
      <c r="B140" s="14" t="s">
        <v>264</v>
      </c>
      <c r="C140" s="12">
        <v>446</v>
      </c>
      <c r="D140" s="12">
        <v>0</v>
      </c>
      <c r="E140" s="12">
        <v>280</v>
      </c>
      <c r="F140" s="12">
        <v>166</v>
      </c>
    </row>
    <row r="141" spans="1:6" x14ac:dyDescent="0.2">
      <c r="A141" s="13" t="s">
        <v>265</v>
      </c>
      <c r="B141" s="14" t="s">
        <v>94</v>
      </c>
      <c r="C141" s="12">
        <v>430.9</v>
      </c>
      <c r="D141" s="12">
        <v>0</v>
      </c>
      <c r="E141" s="12">
        <v>0</v>
      </c>
      <c r="F141" s="12">
        <v>430.9</v>
      </c>
    </row>
    <row r="142" spans="1:6" x14ac:dyDescent="0.2">
      <c r="A142" s="13" t="s">
        <v>266</v>
      </c>
      <c r="B142" s="14" t="s">
        <v>267</v>
      </c>
      <c r="C142" s="12">
        <v>0</v>
      </c>
      <c r="D142" s="12">
        <v>0</v>
      </c>
      <c r="E142" s="12">
        <v>0</v>
      </c>
      <c r="F142" s="12">
        <v>0</v>
      </c>
    </row>
    <row r="143" spans="1:6" x14ac:dyDescent="0.2">
      <c r="A143" s="13" t="s">
        <v>268</v>
      </c>
      <c r="B143" s="14" t="s">
        <v>269</v>
      </c>
      <c r="C143" s="12">
        <v>18.3</v>
      </c>
      <c r="D143" s="12">
        <v>18.3</v>
      </c>
      <c r="E143" s="12">
        <v>0</v>
      </c>
      <c r="F143" s="12">
        <v>0</v>
      </c>
    </row>
    <row r="144" spans="1:6" x14ac:dyDescent="0.2">
      <c r="A144" s="13" t="s">
        <v>270</v>
      </c>
      <c r="B144" s="14" t="s">
        <v>271</v>
      </c>
      <c r="C144" s="12">
        <v>1527.65</v>
      </c>
      <c r="D144" s="12">
        <v>0</v>
      </c>
      <c r="E144" s="12">
        <v>0</v>
      </c>
      <c r="F144" s="12">
        <v>1527.65</v>
      </c>
    </row>
    <row r="145" spans="1:6" x14ac:dyDescent="0.2">
      <c r="A145" s="13" t="s">
        <v>272</v>
      </c>
      <c r="B145" s="14" t="s">
        <v>273</v>
      </c>
      <c r="C145" s="12">
        <v>340</v>
      </c>
      <c r="D145" s="12">
        <v>338</v>
      </c>
      <c r="E145" s="12">
        <v>0</v>
      </c>
      <c r="F145" s="12">
        <v>2</v>
      </c>
    </row>
    <row r="146" spans="1:6" x14ac:dyDescent="0.2">
      <c r="A146" s="13" t="s">
        <v>274</v>
      </c>
      <c r="B146" s="14" t="s">
        <v>275</v>
      </c>
      <c r="C146" s="12">
        <v>0</v>
      </c>
      <c r="D146" s="12">
        <v>0</v>
      </c>
      <c r="E146" s="12">
        <v>0</v>
      </c>
      <c r="F146" s="12">
        <v>0</v>
      </c>
    </row>
    <row r="147" spans="1:6" x14ac:dyDescent="0.2">
      <c r="A147" s="13" t="s">
        <v>276</v>
      </c>
      <c r="B147" s="14" t="s">
        <v>277</v>
      </c>
      <c r="C147" s="12">
        <v>0</v>
      </c>
      <c r="D147" s="12">
        <v>0</v>
      </c>
      <c r="E147" s="12">
        <v>0</v>
      </c>
      <c r="F147" s="12">
        <v>0</v>
      </c>
    </row>
    <row r="148" spans="1:6" x14ac:dyDescent="0.2">
      <c r="A148" s="13" t="s">
        <v>278</v>
      </c>
      <c r="B148" s="14" t="s">
        <v>279</v>
      </c>
      <c r="C148" s="12">
        <v>1703.8</v>
      </c>
      <c r="D148" s="12">
        <v>0</v>
      </c>
      <c r="E148" s="12">
        <v>0</v>
      </c>
      <c r="F148" s="12">
        <v>1703.8</v>
      </c>
    </row>
    <row r="149" spans="1:6" x14ac:dyDescent="0.2">
      <c r="A149" s="13" t="s">
        <v>280</v>
      </c>
      <c r="B149" s="14" t="s">
        <v>94</v>
      </c>
      <c r="C149" s="12">
        <v>259.31</v>
      </c>
      <c r="D149" s="12">
        <v>0</v>
      </c>
      <c r="E149" s="12">
        <v>0</v>
      </c>
      <c r="F149" s="12">
        <v>259.31</v>
      </c>
    </row>
    <row r="150" spans="1:6" x14ac:dyDescent="0.2">
      <c r="A150" s="13" t="s">
        <v>281</v>
      </c>
      <c r="B150" s="14" t="s">
        <v>282</v>
      </c>
      <c r="C150" s="12">
        <v>45.61</v>
      </c>
      <c r="D150" s="12">
        <v>0</v>
      </c>
      <c r="E150" s="12">
        <v>0</v>
      </c>
      <c r="F150" s="12">
        <v>45.61</v>
      </c>
    </row>
    <row r="151" spans="1:6" x14ac:dyDescent="0.2">
      <c r="A151" s="13" t="s">
        <v>283</v>
      </c>
      <c r="B151" s="14" t="s">
        <v>284</v>
      </c>
      <c r="C151" s="12">
        <v>5663.23</v>
      </c>
      <c r="D151" s="12">
        <v>0</v>
      </c>
      <c r="E151" s="12">
        <v>0</v>
      </c>
      <c r="F151" s="12">
        <v>5663.23</v>
      </c>
    </row>
    <row r="152" spans="1:6" x14ac:dyDescent="0.2">
      <c r="A152" s="13" t="s">
        <v>285</v>
      </c>
      <c r="B152" s="14" t="s">
        <v>94</v>
      </c>
      <c r="C152" s="12">
        <v>362.18</v>
      </c>
      <c r="D152" s="12">
        <v>0</v>
      </c>
      <c r="E152" s="12">
        <v>0</v>
      </c>
      <c r="F152" s="12">
        <v>362.18</v>
      </c>
    </row>
    <row r="153" spans="1:6" x14ac:dyDescent="0.2">
      <c r="A153" s="13" t="s">
        <v>286</v>
      </c>
      <c r="B153" s="14" t="s">
        <v>287</v>
      </c>
      <c r="C153" s="12">
        <v>64.680000000000007</v>
      </c>
      <c r="D153" s="12">
        <v>0</v>
      </c>
      <c r="E153" s="12">
        <v>0</v>
      </c>
      <c r="F153" s="12">
        <v>64.680000000000007</v>
      </c>
    </row>
    <row r="154" spans="1:6" x14ac:dyDescent="0.2">
      <c r="A154" s="13" t="s">
        <v>288</v>
      </c>
      <c r="B154" s="14" t="s">
        <v>289</v>
      </c>
      <c r="C154" s="12">
        <v>100.2</v>
      </c>
      <c r="D154" s="12">
        <v>0</v>
      </c>
      <c r="E154" s="12">
        <v>0</v>
      </c>
      <c r="F154" s="12">
        <v>100.2</v>
      </c>
    </row>
    <row r="155" spans="1:6" x14ac:dyDescent="0.2">
      <c r="A155" s="13" t="s">
        <v>290</v>
      </c>
      <c r="B155" s="14" t="s">
        <v>291</v>
      </c>
      <c r="C155" s="12">
        <v>0</v>
      </c>
      <c r="D155" s="12">
        <v>0</v>
      </c>
      <c r="E155" s="12">
        <v>0</v>
      </c>
      <c r="F155" s="12">
        <v>0</v>
      </c>
    </row>
    <row r="156" spans="1:6" x14ac:dyDescent="0.2">
      <c r="A156" s="13" t="s">
        <v>292</v>
      </c>
      <c r="B156" s="14" t="s">
        <v>293</v>
      </c>
      <c r="C156" s="12">
        <v>0</v>
      </c>
      <c r="D156" s="12">
        <v>0</v>
      </c>
      <c r="E156" s="12">
        <v>0</v>
      </c>
      <c r="F156" s="12">
        <v>0</v>
      </c>
    </row>
    <row r="157" spans="1:6" x14ac:dyDescent="0.2">
      <c r="A157" s="13" t="s">
        <v>294</v>
      </c>
      <c r="B157" s="14" t="s">
        <v>295</v>
      </c>
      <c r="C157" s="12">
        <v>359.13</v>
      </c>
      <c r="D157" s="12">
        <v>0</v>
      </c>
      <c r="E157" s="12">
        <v>0</v>
      </c>
      <c r="F157" s="12">
        <v>359.13</v>
      </c>
    </row>
    <row r="158" spans="1:6" x14ac:dyDescent="0.2">
      <c r="A158" s="13" t="s">
        <v>296</v>
      </c>
      <c r="B158" s="14" t="s">
        <v>297</v>
      </c>
      <c r="C158" s="12">
        <v>4565.5200000000004</v>
      </c>
      <c r="D158" s="12">
        <v>93.88</v>
      </c>
      <c r="E158" s="12">
        <v>0</v>
      </c>
      <c r="F158" s="12">
        <v>4471.6400000000003</v>
      </c>
    </row>
    <row r="159" spans="1:6" x14ac:dyDescent="0.2">
      <c r="A159" s="13" t="s">
        <v>298</v>
      </c>
      <c r="B159" s="14" t="s">
        <v>299</v>
      </c>
      <c r="C159" s="12">
        <v>1507</v>
      </c>
      <c r="D159" s="12">
        <v>570.89</v>
      </c>
      <c r="E159" s="12">
        <v>936</v>
      </c>
      <c r="F159" s="12">
        <v>0.11</v>
      </c>
    </row>
    <row r="160" spans="1:6" x14ac:dyDescent="0.2">
      <c r="A160" s="13" t="s">
        <v>300</v>
      </c>
      <c r="B160" s="14" t="s">
        <v>301</v>
      </c>
      <c r="C160" s="12">
        <v>641</v>
      </c>
      <c r="D160" s="12">
        <v>0</v>
      </c>
      <c r="E160" s="12">
        <v>511</v>
      </c>
      <c r="F160" s="12">
        <v>130</v>
      </c>
    </row>
    <row r="161" spans="1:6" x14ac:dyDescent="0.2">
      <c r="A161" s="13" t="s">
        <v>302</v>
      </c>
      <c r="B161" s="14" t="s">
        <v>303</v>
      </c>
      <c r="C161" s="12">
        <v>4785.28</v>
      </c>
      <c r="D161" s="12">
        <v>1209.8800000000001</v>
      </c>
      <c r="E161" s="12">
        <v>0</v>
      </c>
      <c r="F161" s="12">
        <v>3575.4</v>
      </c>
    </row>
    <row r="162" spans="1:6" x14ac:dyDescent="0.2">
      <c r="A162" s="13" t="s">
        <v>304</v>
      </c>
      <c r="B162" s="14" t="s">
        <v>305</v>
      </c>
      <c r="C162" s="12">
        <v>2412.5300000000002</v>
      </c>
      <c r="D162" s="12">
        <v>704.77</v>
      </c>
      <c r="E162" s="12">
        <v>0</v>
      </c>
      <c r="F162" s="12">
        <v>1707.76</v>
      </c>
    </row>
    <row r="163" spans="1:6" x14ac:dyDescent="0.2">
      <c r="A163" s="13" t="s">
        <v>306</v>
      </c>
      <c r="B163" s="14" t="s">
        <v>307</v>
      </c>
      <c r="C163" s="12">
        <v>274</v>
      </c>
      <c r="D163" s="12">
        <v>144.4</v>
      </c>
      <c r="E163" s="12">
        <v>0</v>
      </c>
      <c r="F163" s="12">
        <v>129.6</v>
      </c>
    </row>
    <row r="164" spans="1:6" x14ac:dyDescent="0.2">
      <c r="A164" s="13" t="s">
        <v>308</v>
      </c>
      <c r="B164" s="14" t="s">
        <v>309</v>
      </c>
      <c r="C164" s="12">
        <v>0</v>
      </c>
      <c r="D164" s="12">
        <v>0</v>
      </c>
      <c r="E164" s="12">
        <v>0</v>
      </c>
      <c r="F164" s="12">
        <v>0</v>
      </c>
    </row>
    <row r="165" spans="1:6" x14ac:dyDescent="0.2">
      <c r="A165" s="13" t="s">
        <v>310</v>
      </c>
      <c r="B165" s="14" t="s">
        <v>311</v>
      </c>
      <c r="C165" s="12">
        <v>0</v>
      </c>
      <c r="D165" s="12">
        <v>0</v>
      </c>
      <c r="E165" s="12">
        <v>0</v>
      </c>
      <c r="F165" s="12">
        <v>0</v>
      </c>
    </row>
    <row r="166" spans="1:6" x14ac:dyDescent="0.2">
      <c r="A166" s="13" t="s">
        <v>312</v>
      </c>
      <c r="B166" s="14" t="s">
        <v>94</v>
      </c>
      <c r="C166" s="12">
        <v>500</v>
      </c>
      <c r="D166" s="12">
        <v>500</v>
      </c>
      <c r="E166" s="12">
        <v>0</v>
      </c>
      <c r="F166" s="12">
        <v>0</v>
      </c>
    </row>
    <row r="167" spans="1:6" x14ac:dyDescent="0.2">
      <c r="A167" s="13" t="s">
        <v>313</v>
      </c>
      <c r="B167" s="14" t="s">
        <v>94</v>
      </c>
      <c r="C167" s="12">
        <v>0</v>
      </c>
      <c r="D167" s="12">
        <v>0</v>
      </c>
      <c r="E167" s="12">
        <v>0</v>
      </c>
      <c r="F167" s="12">
        <v>0</v>
      </c>
    </row>
    <row r="168" spans="1:6" x14ac:dyDescent="0.2">
      <c r="A168" s="13" t="s">
        <v>314</v>
      </c>
      <c r="B168" s="14" t="s">
        <v>315</v>
      </c>
      <c r="C168" s="12">
        <v>0</v>
      </c>
      <c r="D168" s="12">
        <v>0</v>
      </c>
      <c r="E168" s="12">
        <v>0</v>
      </c>
      <c r="F168" s="12">
        <v>0</v>
      </c>
    </row>
    <row r="169" spans="1:6" x14ac:dyDescent="0.2">
      <c r="A169" s="13" t="s">
        <v>316</v>
      </c>
      <c r="B169" s="14" t="s">
        <v>317</v>
      </c>
      <c r="C169" s="12">
        <v>1870</v>
      </c>
      <c r="D169" s="12">
        <v>887</v>
      </c>
      <c r="E169" s="12">
        <v>963.25</v>
      </c>
      <c r="F169" s="12">
        <v>19.75</v>
      </c>
    </row>
    <row r="170" spans="1:6" x14ac:dyDescent="0.2">
      <c r="A170" s="13" t="s">
        <v>318</v>
      </c>
      <c r="B170" s="14" t="s">
        <v>94</v>
      </c>
      <c r="C170" s="12">
        <v>0</v>
      </c>
      <c r="D170" s="12">
        <v>0</v>
      </c>
      <c r="E170" s="12">
        <v>0</v>
      </c>
      <c r="F170" s="12">
        <v>0</v>
      </c>
    </row>
    <row r="171" spans="1:6" x14ac:dyDescent="0.2">
      <c r="A171" s="13" t="s">
        <v>319</v>
      </c>
      <c r="B171" s="14" t="s">
        <v>120</v>
      </c>
      <c r="C171" s="12">
        <v>3572</v>
      </c>
      <c r="D171" s="12">
        <v>0</v>
      </c>
      <c r="E171" s="12">
        <v>3570</v>
      </c>
      <c r="F171" s="12">
        <v>2</v>
      </c>
    </row>
    <row r="172" spans="1:6" x14ac:dyDescent="0.2">
      <c r="A172" s="13" t="s">
        <v>320</v>
      </c>
      <c r="B172" s="14" t="s">
        <v>321</v>
      </c>
      <c r="C172" s="12">
        <v>6428</v>
      </c>
      <c r="D172" s="12">
        <v>0</v>
      </c>
      <c r="E172" s="12">
        <v>6428</v>
      </c>
      <c r="F172" s="12">
        <v>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workbookViewId="0">
      <selection activeCell="H2" sqref="H2"/>
    </sheetView>
  </sheetViews>
  <sheetFormatPr defaultRowHeight="12.75" x14ac:dyDescent="0.2"/>
  <cols>
    <col min="1" max="1" width="16" style="13" customWidth="1"/>
    <col min="2" max="2" width="14" style="14" customWidth="1"/>
    <col min="3" max="3" width="16" style="16" customWidth="1"/>
    <col min="4" max="5" width="14" style="16" customWidth="1"/>
    <col min="6" max="6" width="9" style="16" customWidth="1"/>
    <col min="7" max="256" width="9.140625" style="12"/>
    <col min="257" max="257" width="16" style="12" customWidth="1"/>
    <col min="258" max="258" width="14" style="12" customWidth="1"/>
    <col min="259" max="259" width="16" style="12" customWidth="1"/>
    <col min="260" max="261" width="14" style="12" customWidth="1"/>
    <col min="262" max="262" width="9" style="12" customWidth="1"/>
    <col min="263" max="512" width="9.140625" style="12"/>
    <col min="513" max="513" width="16" style="12" customWidth="1"/>
    <col min="514" max="514" width="14" style="12" customWidth="1"/>
    <col min="515" max="515" width="16" style="12" customWidth="1"/>
    <col min="516" max="517" width="14" style="12" customWidth="1"/>
    <col min="518" max="518" width="9" style="12" customWidth="1"/>
    <col min="519" max="768" width="9.140625" style="12"/>
    <col min="769" max="769" width="16" style="12" customWidth="1"/>
    <col min="770" max="770" width="14" style="12" customWidth="1"/>
    <col min="771" max="771" width="16" style="12" customWidth="1"/>
    <col min="772" max="773" width="14" style="12" customWidth="1"/>
    <col min="774" max="774" width="9" style="12" customWidth="1"/>
    <col min="775" max="1024" width="9.140625" style="12"/>
    <col min="1025" max="1025" width="16" style="12" customWidth="1"/>
    <col min="1026" max="1026" width="14" style="12" customWidth="1"/>
    <col min="1027" max="1027" width="16" style="12" customWidth="1"/>
    <col min="1028" max="1029" width="14" style="12" customWidth="1"/>
    <col min="1030" max="1030" width="9" style="12" customWidth="1"/>
    <col min="1031" max="1280" width="9.140625" style="12"/>
    <col min="1281" max="1281" width="16" style="12" customWidth="1"/>
    <col min="1282" max="1282" width="14" style="12" customWidth="1"/>
    <col min="1283" max="1283" width="16" style="12" customWidth="1"/>
    <col min="1284" max="1285" width="14" style="12" customWidth="1"/>
    <col min="1286" max="1286" width="9" style="12" customWidth="1"/>
    <col min="1287" max="1536" width="9.140625" style="12"/>
    <col min="1537" max="1537" width="16" style="12" customWidth="1"/>
    <col min="1538" max="1538" width="14" style="12" customWidth="1"/>
    <col min="1539" max="1539" width="16" style="12" customWidth="1"/>
    <col min="1540" max="1541" width="14" style="12" customWidth="1"/>
    <col min="1542" max="1542" width="9" style="12" customWidth="1"/>
    <col min="1543" max="1792" width="9.140625" style="12"/>
    <col min="1793" max="1793" width="16" style="12" customWidth="1"/>
    <col min="1794" max="1794" width="14" style="12" customWidth="1"/>
    <col min="1795" max="1795" width="16" style="12" customWidth="1"/>
    <col min="1796" max="1797" width="14" style="12" customWidth="1"/>
    <col min="1798" max="1798" width="9" style="12" customWidth="1"/>
    <col min="1799" max="2048" width="9.140625" style="12"/>
    <col min="2049" max="2049" width="16" style="12" customWidth="1"/>
    <col min="2050" max="2050" width="14" style="12" customWidth="1"/>
    <col min="2051" max="2051" width="16" style="12" customWidth="1"/>
    <col min="2052" max="2053" width="14" style="12" customWidth="1"/>
    <col min="2054" max="2054" width="9" style="12" customWidth="1"/>
    <col min="2055" max="2304" width="9.140625" style="12"/>
    <col min="2305" max="2305" width="16" style="12" customWidth="1"/>
    <col min="2306" max="2306" width="14" style="12" customWidth="1"/>
    <col min="2307" max="2307" width="16" style="12" customWidth="1"/>
    <col min="2308" max="2309" width="14" style="12" customWidth="1"/>
    <col min="2310" max="2310" width="9" style="12" customWidth="1"/>
    <col min="2311" max="2560" width="9.140625" style="12"/>
    <col min="2561" max="2561" width="16" style="12" customWidth="1"/>
    <col min="2562" max="2562" width="14" style="12" customWidth="1"/>
    <col min="2563" max="2563" width="16" style="12" customWidth="1"/>
    <col min="2564" max="2565" width="14" style="12" customWidth="1"/>
    <col min="2566" max="2566" width="9" style="12" customWidth="1"/>
    <col min="2567" max="2816" width="9.140625" style="12"/>
    <col min="2817" max="2817" width="16" style="12" customWidth="1"/>
    <col min="2818" max="2818" width="14" style="12" customWidth="1"/>
    <col min="2819" max="2819" width="16" style="12" customWidth="1"/>
    <col min="2820" max="2821" width="14" style="12" customWidth="1"/>
    <col min="2822" max="2822" width="9" style="12" customWidth="1"/>
    <col min="2823" max="3072" width="9.140625" style="12"/>
    <col min="3073" max="3073" width="16" style="12" customWidth="1"/>
    <col min="3074" max="3074" width="14" style="12" customWidth="1"/>
    <col min="3075" max="3075" width="16" style="12" customWidth="1"/>
    <col min="3076" max="3077" width="14" style="12" customWidth="1"/>
    <col min="3078" max="3078" width="9" style="12" customWidth="1"/>
    <col min="3079" max="3328" width="9.140625" style="12"/>
    <col min="3329" max="3329" width="16" style="12" customWidth="1"/>
    <col min="3330" max="3330" width="14" style="12" customWidth="1"/>
    <col min="3331" max="3331" width="16" style="12" customWidth="1"/>
    <col min="3332" max="3333" width="14" style="12" customWidth="1"/>
    <col min="3334" max="3334" width="9" style="12" customWidth="1"/>
    <col min="3335" max="3584" width="9.140625" style="12"/>
    <col min="3585" max="3585" width="16" style="12" customWidth="1"/>
    <col min="3586" max="3586" width="14" style="12" customWidth="1"/>
    <col min="3587" max="3587" width="16" style="12" customWidth="1"/>
    <col min="3588" max="3589" width="14" style="12" customWidth="1"/>
    <col min="3590" max="3590" width="9" style="12" customWidth="1"/>
    <col min="3591" max="3840" width="9.140625" style="12"/>
    <col min="3841" max="3841" width="16" style="12" customWidth="1"/>
    <col min="3842" max="3842" width="14" style="12" customWidth="1"/>
    <col min="3843" max="3843" width="16" style="12" customWidth="1"/>
    <col min="3844" max="3845" width="14" style="12" customWidth="1"/>
    <col min="3846" max="3846" width="9" style="12" customWidth="1"/>
    <col min="3847" max="4096" width="9.140625" style="12"/>
    <col min="4097" max="4097" width="16" style="12" customWidth="1"/>
    <col min="4098" max="4098" width="14" style="12" customWidth="1"/>
    <col min="4099" max="4099" width="16" style="12" customWidth="1"/>
    <col min="4100" max="4101" width="14" style="12" customWidth="1"/>
    <col min="4102" max="4102" width="9" style="12" customWidth="1"/>
    <col min="4103" max="4352" width="9.140625" style="12"/>
    <col min="4353" max="4353" width="16" style="12" customWidth="1"/>
    <col min="4354" max="4354" width="14" style="12" customWidth="1"/>
    <col min="4355" max="4355" width="16" style="12" customWidth="1"/>
    <col min="4356" max="4357" width="14" style="12" customWidth="1"/>
    <col min="4358" max="4358" width="9" style="12" customWidth="1"/>
    <col min="4359" max="4608" width="9.140625" style="12"/>
    <col min="4609" max="4609" width="16" style="12" customWidth="1"/>
    <col min="4610" max="4610" width="14" style="12" customWidth="1"/>
    <col min="4611" max="4611" width="16" style="12" customWidth="1"/>
    <col min="4612" max="4613" width="14" style="12" customWidth="1"/>
    <col min="4614" max="4614" width="9" style="12" customWidth="1"/>
    <col min="4615" max="4864" width="9.140625" style="12"/>
    <col min="4865" max="4865" width="16" style="12" customWidth="1"/>
    <col min="4866" max="4866" width="14" style="12" customWidth="1"/>
    <col min="4867" max="4867" width="16" style="12" customWidth="1"/>
    <col min="4868" max="4869" width="14" style="12" customWidth="1"/>
    <col min="4870" max="4870" width="9" style="12" customWidth="1"/>
    <col min="4871" max="5120" width="9.140625" style="12"/>
    <col min="5121" max="5121" width="16" style="12" customWidth="1"/>
    <col min="5122" max="5122" width="14" style="12" customWidth="1"/>
    <col min="5123" max="5123" width="16" style="12" customWidth="1"/>
    <col min="5124" max="5125" width="14" style="12" customWidth="1"/>
    <col min="5126" max="5126" width="9" style="12" customWidth="1"/>
    <col min="5127" max="5376" width="9.140625" style="12"/>
    <col min="5377" max="5377" width="16" style="12" customWidth="1"/>
    <col min="5378" max="5378" width="14" style="12" customWidth="1"/>
    <col min="5379" max="5379" width="16" style="12" customWidth="1"/>
    <col min="5380" max="5381" width="14" style="12" customWidth="1"/>
    <col min="5382" max="5382" width="9" style="12" customWidth="1"/>
    <col min="5383" max="5632" width="9.140625" style="12"/>
    <col min="5633" max="5633" width="16" style="12" customWidth="1"/>
    <col min="5634" max="5634" width="14" style="12" customWidth="1"/>
    <col min="5635" max="5635" width="16" style="12" customWidth="1"/>
    <col min="5636" max="5637" width="14" style="12" customWidth="1"/>
    <col min="5638" max="5638" width="9" style="12" customWidth="1"/>
    <col min="5639" max="5888" width="9.140625" style="12"/>
    <col min="5889" max="5889" width="16" style="12" customWidth="1"/>
    <col min="5890" max="5890" width="14" style="12" customWidth="1"/>
    <col min="5891" max="5891" width="16" style="12" customWidth="1"/>
    <col min="5892" max="5893" width="14" style="12" customWidth="1"/>
    <col min="5894" max="5894" width="9" style="12" customWidth="1"/>
    <col min="5895" max="6144" width="9.140625" style="12"/>
    <col min="6145" max="6145" width="16" style="12" customWidth="1"/>
    <col min="6146" max="6146" width="14" style="12" customWidth="1"/>
    <col min="6147" max="6147" width="16" style="12" customWidth="1"/>
    <col min="6148" max="6149" width="14" style="12" customWidth="1"/>
    <col min="6150" max="6150" width="9" style="12" customWidth="1"/>
    <col min="6151" max="6400" width="9.140625" style="12"/>
    <col min="6401" max="6401" width="16" style="12" customWidth="1"/>
    <col min="6402" max="6402" width="14" style="12" customWidth="1"/>
    <col min="6403" max="6403" width="16" style="12" customWidth="1"/>
    <col min="6404" max="6405" width="14" style="12" customWidth="1"/>
    <col min="6406" max="6406" width="9" style="12" customWidth="1"/>
    <col min="6407" max="6656" width="9.140625" style="12"/>
    <col min="6657" max="6657" width="16" style="12" customWidth="1"/>
    <col min="6658" max="6658" width="14" style="12" customWidth="1"/>
    <col min="6659" max="6659" width="16" style="12" customWidth="1"/>
    <col min="6660" max="6661" width="14" style="12" customWidth="1"/>
    <col min="6662" max="6662" width="9" style="12" customWidth="1"/>
    <col min="6663" max="6912" width="9.140625" style="12"/>
    <col min="6913" max="6913" width="16" style="12" customWidth="1"/>
    <col min="6914" max="6914" width="14" style="12" customWidth="1"/>
    <col min="6915" max="6915" width="16" style="12" customWidth="1"/>
    <col min="6916" max="6917" width="14" style="12" customWidth="1"/>
    <col min="6918" max="6918" width="9" style="12" customWidth="1"/>
    <col min="6919" max="7168" width="9.140625" style="12"/>
    <col min="7169" max="7169" width="16" style="12" customWidth="1"/>
    <col min="7170" max="7170" width="14" style="12" customWidth="1"/>
    <col min="7171" max="7171" width="16" style="12" customWidth="1"/>
    <col min="7172" max="7173" width="14" style="12" customWidth="1"/>
    <col min="7174" max="7174" width="9" style="12" customWidth="1"/>
    <col min="7175" max="7424" width="9.140625" style="12"/>
    <col min="7425" max="7425" width="16" style="12" customWidth="1"/>
    <col min="7426" max="7426" width="14" style="12" customWidth="1"/>
    <col min="7427" max="7427" width="16" style="12" customWidth="1"/>
    <col min="7428" max="7429" width="14" style="12" customWidth="1"/>
    <col min="7430" max="7430" width="9" style="12" customWidth="1"/>
    <col min="7431" max="7680" width="9.140625" style="12"/>
    <col min="7681" max="7681" width="16" style="12" customWidth="1"/>
    <col min="7682" max="7682" width="14" style="12" customWidth="1"/>
    <col min="7683" max="7683" width="16" style="12" customWidth="1"/>
    <col min="7684" max="7685" width="14" style="12" customWidth="1"/>
    <col min="7686" max="7686" width="9" style="12" customWidth="1"/>
    <col min="7687" max="7936" width="9.140625" style="12"/>
    <col min="7937" max="7937" width="16" style="12" customWidth="1"/>
    <col min="7938" max="7938" width="14" style="12" customWidth="1"/>
    <col min="7939" max="7939" width="16" style="12" customWidth="1"/>
    <col min="7940" max="7941" width="14" style="12" customWidth="1"/>
    <col min="7942" max="7942" width="9" style="12" customWidth="1"/>
    <col min="7943" max="8192" width="9.140625" style="12"/>
    <col min="8193" max="8193" width="16" style="12" customWidth="1"/>
    <col min="8194" max="8194" width="14" style="12" customWidth="1"/>
    <col min="8195" max="8195" width="16" style="12" customWidth="1"/>
    <col min="8196" max="8197" width="14" style="12" customWidth="1"/>
    <col min="8198" max="8198" width="9" style="12" customWidth="1"/>
    <col min="8199" max="8448" width="9.140625" style="12"/>
    <col min="8449" max="8449" width="16" style="12" customWidth="1"/>
    <col min="8450" max="8450" width="14" style="12" customWidth="1"/>
    <col min="8451" max="8451" width="16" style="12" customWidth="1"/>
    <col min="8452" max="8453" width="14" style="12" customWidth="1"/>
    <col min="8454" max="8454" width="9" style="12" customWidth="1"/>
    <col min="8455" max="8704" width="9.140625" style="12"/>
    <col min="8705" max="8705" width="16" style="12" customWidth="1"/>
    <col min="8706" max="8706" width="14" style="12" customWidth="1"/>
    <col min="8707" max="8707" width="16" style="12" customWidth="1"/>
    <col min="8708" max="8709" width="14" style="12" customWidth="1"/>
    <col min="8710" max="8710" width="9" style="12" customWidth="1"/>
    <col min="8711" max="8960" width="9.140625" style="12"/>
    <col min="8961" max="8961" width="16" style="12" customWidth="1"/>
    <col min="8962" max="8962" width="14" style="12" customWidth="1"/>
    <col min="8963" max="8963" width="16" style="12" customWidth="1"/>
    <col min="8964" max="8965" width="14" style="12" customWidth="1"/>
    <col min="8966" max="8966" width="9" style="12" customWidth="1"/>
    <col min="8967" max="9216" width="9.140625" style="12"/>
    <col min="9217" max="9217" width="16" style="12" customWidth="1"/>
    <col min="9218" max="9218" width="14" style="12" customWidth="1"/>
    <col min="9219" max="9219" width="16" style="12" customWidth="1"/>
    <col min="9220" max="9221" width="14" style="12" customWidth="1"/>
    <col min="9222" max="9222" width="9" style="12" customWidth="1"/>
    <col min="9223" max="9472" width="9.140625" style="12"/>
    <col min="9473" max="9473" width="16" style="12" customWidth="1"/>
    <col min="9474" max="9474" width="14" style="12" customWidth="1"/>
    <col min="9475" max="9475" width="16" style="12" customWidth="1"/>
    <col min="9476" max="9477" width="14" style="12" customWidth="1"/>
    <col min="9478" max="9478" width="9" style="12" customWidth="1"/>
    <col min="9479" max="9728" width="9.140625" style="12"/>
    <col min="9729" max="9729" width="16" style="12" customWidth="1"/>
    <col min="9730" max="9730" width="14" style="12" customWidth="1"/>
    <col min="9731" max="9731" width="16" style="12" customWidth="1"/>
    <col min="9732" max="9733" width="14" style="12" customWidth="1"/>
    <col min="9734" max="9734" width="9" style="12" customWidth="1"/>
    <col min="9735" max="9984" width="9.140625" style="12"/>
    <col min="9985" max="9985" width="16" style="12" customWidth="1"/>
    <col min="9986" max="9986" width="14" style="12" customWidth="1"/>
    <col min="9987" max="9987" width="16" style="12" customWidth="1"/>
    <col min="9988" max="9989" width="14" style="12" customWidth="1"/>
    <col min="9990" max="9990" width="9" style="12" customWidth="1"/>
    <col min="9991" max="10240" width="9.140625" style="12"/>
    <col min="10241" max="10241" width="16" style="12" customWidth="1"/>
    <col min="10242" max="10242" width="14" style="12" customWidth="1"/>
    <col min="10243" max="10243" width="16" style="12" customWidth="1"/>
    <col min="10244" max="10245" width="14" style="12" customWidth="1"/>
    <col min="10246" max="10246" width="9" style="12" customWidth="1"/>
    <col min="10247" max="10496" width="9.140625" style="12"/>
    <col min="10497" max="10497" width="16" style="12" customWidth="1"/>
    <col min="10498" max="10498" width="14" style="12" customWidth="1"/>
    <col min="10499" max="10499" width="16" style="12" customWidth="1"/>
    <col min="10500" max="10501" width="14" style="12" customWidth="1"/>
    <col min="10502" max="10502" width="9" style="12" customWidth="1"/>
    <col min="10503" max="10752" width="9.140625" style="12"/>
    <col min="10753" max="10753" width="16" style="12" customWidth="1"/>
    <col min="10754" max="10754" width="14" style="12" customWidth="1"/>
    <col min="10755" max="10755" width="16" style="12" customWidth="1"/>
    <col min="10756" max="10757" width="14" style="12" customWidth="1"/>
    <col min="10758" max="10758" width="9" style="12" customWidth="1"/>
    <col min="10759" max="11008" width="9.140625" style="12"/>
    <col min="11009" max="11009" width="16" style="12" customWidth="1"/>
    <col min="11010" max="11010" width="14" style="12" customWidth="1"/>
    <col min="11011" max="11011" width="16" style="12" customWidth="1"/>
    <col min="11012" max="11013" width="14" style="12" customWidth="1"/>
    <col min="11014" max="11014" width="9" style="12" customWidth="1"/>
    <col min="11015" max="11264" width="9.140625" style="12"/>
    <col min="11265" max="11265" width="16" style="12" customWidth="1"/>
    <col min="11266" max="11266" width="14" style="12" customWidth="1"/>
    <col min="11267" max="11267" width="16" style="12" customWidth="1"/>
    <col min="11268" max="11269" width="14" style="12" customWidth="1"/>
    <col min="11270" max="11270" width="9" style="12" customWidth="1"/>
    <col min="11271" max="11520" width="9.140625" style="12"/>
    <col min="11521" max="11521" width="16" style="12" customWidth="1"/>
    <col min="11522" max="11522" width="14" style="12" customWidth="1"/>
    <col min="11523" max="11523" width="16" style="12" customWidth="1"/>
    <col min="11524" max="11525" width="14" style="12" customWidth="1"/>
    <col min="11526" max="11526" width="9" style="12" customWidth="1"/>
    <col min="11527" max="11776" width="9.140625" style="12"/>
    <col min="11777" max="11777" width="16" style="12" customWidth="1"/>
    <col min="11778" max="11778" width="14" style="12" customWidth="1"/>
    <col min="11779" max="11779" width="16" style="12" customWidth="1"/>
    <col min="11780" max="11781" width="14" style="12" customWidth="1"/>
    <col min="11782" max="11782" width="9" style="12" customWidth="1"/>
    <col min="11783" max="12032" width="9.140625" style="12"/>
    <col min="12033" max="12033" width="16" style="12" customWidth="1"/>
    <col min="12034" max="12034" width="14" style="12" customWidth="1"/>
    <col min="12035" max="12035" width="16" style="12" customWidth="1"/>
    <col min="12036" max="12037" width="14" style="12" customWidth="1"/>
    <col min="12038" max="12038" width="9" style="12" customWidth="1"/>
    <col min="12039" max="12288" width="9.140625" style="12"/>
    <col min="12289" max="12289" width="16" style="12" customWidth="1"/>
    <col min="12290" max="12290" width="14" style="12" customWidth="1"/>
    <col min="12291" max="12291" width="16" style="12" customWidth="1"/>
    <col min="12292" max="12293" width="14" style="12" customWidth="1"/>
    <col min="12294" max="12294" width="9" style="12" customWidth="1"/>
    <col min="12295" max="12544" width="9.140625" style="12"/>
    <col min="12545" max="12545" width="16" style="12" customWidth="1"/>
    <col min="12546" max="12546" width="14" style="12" customWidth="1"/>
    <col min="12547" max="12547" width="16" style="12" customWidth="1"/>
    <col min="12548" max="12549" width="14" style="12" customWidth="1"/>
    <col min="12550" max="12550" width="9" style="12" customWidth="1"/>
    <col min="12551" max="12800" width="9.140625" style="12"/>
    <col min="12801" max="12801" width="16" style="12" customWidth="1"/>
    <col min="12802" max="12802" width="14" style="12" customWidth="1"/>
    <col min="12803" max="12803" width="16" style="12" customWidth="1"/>
    <col min="12804" max="12805" width="14" style="12" customWidth="1"/>
    <col min="12806" max="12806" width="9" style="12" customWidth="1"/>
    <col min="12807" max="13056" width="9.140625" style="12"/>
    <col min="13057" max="13057" width="16" style="12" customWidth="1"/>
    <col min="13058" max="13058" width="14" style="12" customWidth="1"/>
    <col min="13059" max="13059" width="16" style="12" customWidth="1"/>
    <col min="13060" max="13061" width="14" style="12" customWidth="1"/>
    <col min="13062" max="13062" width="9" style="12" customWidth="1"/>
    <col min="13063" max="13312" width="9.140625" style="12"/>
    <col min="13313" max="13313" width="16" style="12" customWidth="1"/>
    <col min="13314" max="13314" width="14" style="12" customWidth="1"/>
    <col min="13315" max="13315" width="16" style="12" customWidth="1"/>
    <col min="13316" max="13317" width="14" style="12" customWidth="1"/>
    <col min="13318" max="13318" width="9" style="12" customWidth="1"/>
    <col min="13319" max="13568" width="9.140625" style="12"/>
    <col min="13569" max="13569" width="16" style="12" customWidth="1"/>
    <col min="13570" max="13570" width="14" style="12" customWidth="1"/>
    <col min="13571" max="13571" width="16" style="12" customWidth="1"/>
    <col min="13572" max="13573" width="14" style="12" customWidth="1"/>
    <col min="13574" max="13574" width="9" style="12" customWidth="1"/>
    <col min="13575" max="13824" width="9.140625" style="12"/>
    <col min="13825" max="13825" width="16" style="12" customWidth="1"/>
    <col min="13826" max="13826" width="14" style="12" customWidth="1"/>
    <col min="13827" max="13827" width="16" style="12" customWidth="1"/>
    <col min="13828" max="13829" width="14" style="12" customWidth="1"/>
    <col min="13830" max="13830" width="9" style="12" customWidth="1"/>
    <col min="13831" max="14080" width="9.140625" style="12"/>
    <col min="14081" max="14081" width="16" style="12" customWidth="1"/>
    <col min="14082" max="14082" width="14" style="12" customWidth="1"/>
    <col min="14083" max="14083" width="16" style="12" customWidth="1"/>
    <col min="14084" max="14085" width="14" style="12" customWidth="1"/>
    <col min="14086" max="14086" width="9" style="12" customWidth="1"/>
    <col min="14087" max="14336" width="9.140625" style="12"/>
    <col min="14337" max="14337" width="16" style="12" customWidth="1"/>
    <col min="14338" max="14338" width="14" style="12" customWidth="1"/>
    <col min="14339" max="14339" width="16" style="12" customWidth="1"/>
    <col min="14340" max="14341" width="14" style="12" customWidth="1"/>
    <col min="14342" max="14342" width="9" style="12" customWidth="1"/>
    <col min="14343" max="14592" width="9.140625" style="12"/>
    <col min="14593" max="14593" width="16" style="12" customWidth="1"/>
    <col min="14594" max="14594" width="14" style="12" customWidth="1"/>
    <col min="14595" max="14595" width="16" style="12" customWidth="1"/>
    <col min="14596" max="14597" width="14" style="12" customWidth="1"/>
    <col min="14598" max="14598" width="9" style="12" customWidth="1"/>
    <col min="14599" max="14848" width="9.140625" style="12"/>
    <col min="14849" max="14849" width="16" style="12" customWidth="1"/>
    <col min="14850" max="14850" width="14" style="12" customWidth="1"/>
    <col min="14851" max="14851" width="16" style="12" customWidth="1"/>
    <col min="14852" max="14853" width="14" style="12" customWidth="1"/>
    <col min="14854" max="14854" width="9" style="12" customWidth="1"/>
    <col min="14855" max="15104" width="9.140625" style="12"/>
    <col min="15105" max="15105" width="16" style="12" customWidth="1"/>
    <col min="15106" max="15106" width="14" style="12" customWidth="1"/>
    <col min="15107" max="15107" width="16" style="12" customWidth="1"/>
    <col min="15108" max="15109" width="14" style="12" customWidth="1"/>
    <col min="15110" max="15110" width="9" style="12" customWidth="1"/>
    <col min="15111" max="15360" width="9.140625" style="12"/>
    <col min="15361" max="15361" width="16" style="12" customWidth="1"/>
    <col min="15362" max="15362" width="14" style="12" customWidth="1"/>
    <col min="15363" max="15363" width="16" style="12" customWidth="1"/>
    <col min="15364" max="15365" width="14" style="12" customWidth="1"/>
    <col min="15366" max="15366" width="9" style="12" customWidth="1"/>
    <col min="15367" max="15616" width="9.140625" style="12"/>
    <col min="15617" max="15617" width="16" style="12" customWidth="1"/>
    <col min="15618" max="15618" width="14" style="12" customWidth="1"/>
    <col min="15619" max="15619" width="16" style="12" customWidth="1"/>
    <col min="15620" max="15621" width="14" style="12" customWidth="1"/>
    <col min="15622" max="15622" width="9" style="12" customWidth="1"/>
    <col min="15623" max="15872" width="9.140625" style="12"/>
    <col min="15873" max="15873" width="16" style="12" customWidth="1"/>
    <col min="15874" max="15874" width="14" style="12" customWidth="1"/>
    <col min="15875" max="15875" width="16" style="12" customWidth="1"/>
    <col min="15876" max="15877" width="14" style="12" customWidth="1"/>
    <col min="15878" max="15878" width="9" style="12" customWidth="1"/>
    <col min="15879" max="16128" width="9.140625" style="12"/>
    <col min="16129" max="16129" width="16" style="12" customWidth="1"/>
    <col min="16130" max="16130" width="14" style="12" customWidth="1"/>
    <col min="16131" max="16131" width="16" style="12" customWidth="1"/>
    <col min="16132" max="16133" width="14" style="12" customWidth="1"/>
    <col min="16134" max="16134" width="9" style="12" customWidth="1"/>
    <col min="16135" max="16384" width="9.140625" style="12"/>
  </cols>
  <sheetData>
    <row r="1" spans="1:13" ht="15" x14ac:dyDescent="0.25">
      <c r="A1" s="11" t="s">
        <v>65</v>
      </c>
      <c r="B1" s="11" t="s">
        <v>66</v>
      </c>
      <c r="C1" s="11" t="s">
        <v>67</v>
      </c>
      <c r="D1" s="11" t="s">
        <v>68</v>
      </c>
      <c r="E1" s="11" t="s">
        <v>69</v>
      </c>
      <c r="F1" s="11" t="s">
        <v>70</v>
      </c>
      <c r="G1" s="17" t="s">
        <v>322</v>
      </c>
      <c r="H1" s="17" t="s">
        <v>323</v>
      </c>
      <c r="I1" s="17" t="s">
        <v>324</v>
      </c>
      <c r="J1" s="17" t="s">
        <v>325</v>
      </c>
      <c r="K1" s="17" t="s">
        <v>326</v>
      </c>
      <c r="L1" s="17" t="s">
        <v>327</v>
      </c>
      <c r="M1" s="17" t="s">
        <v>328</v>
      </c>
    </row>
    <row r="2" spans="1:13" x14ac:dyDescent="0.2">
      <c r="A2" s="13" t="s">
        <v>71</v>
      </c>
      <c r="B2" s="14" t="s">
        <v>72</v>
      </c>
      <c r="C2" s="15">
        <v>0</v>
      </c>
      <c r="D2" s="15">
        <v>0</v>
      </c>
      <c r="E2" s="15">
        <v>0</v>
      </c>
      <c r="F2" s="15">
        <v>0</v>
      </c>
      <c r="J2" s="12" t="str">
        <f>MID(A2,13,2)</f>
        <v>00</v>
      </c>
      <c r="K2" s="12" t="str">
        <f>MID(A2,16,3)</f>
        <v>003</v>
      </c>
      <c r="L2" s="12" t="str">
        <f>MID(A2,20,2)</f>
        <v>11</v>
      </c>
      <c r="M2" s="12" t="str">
        <f>MID(A2,23,3)</f>
        <v>000</v>
      </c>
    </row>
    <row r="3" spans="1:13" x14ac:dyDescent="0.2">
      <c r="A3" s="13" t="s">
        <v>73</v>
      </c>
      <c r="B3" s="14" t="s">
        <v>74</v>
      </c>
      <c r="C3" s="15">
        <v>25000</v>
      </c>
      <c r="D3" s="15">
        <v>20078.560000000001</v>
      </c>
      <c r="E3" s="15">
        <v>1431.4</v>
      </c>
      <c r="F3" s="15">
        <v>3490.04</v>
      </c>
    </row>
    <row r="4" spans="1:13" x14ac:dyDescent="0.2">
      <c r="A4" s="13" t="s">
        <v>75</v>
      </c>
      <c r="B4" s="14" t="s">
        <v>72</v>
      </c>
      <c r="C4" s="15">
        <v>4600</v>
      </c>
      <c r="D4" s="15">
        <v>172.95</v>
      </c>
      <c r="E4" s="15">
        <v>0</v>
      </c>
      <c r="F4" s="15">
        <v>4427.05</v>
      </c>
    </row>
    <row r="5" spans="1:13" x14ac:dyDescent="0.2">
      <c r="A5" s="13" t="s">
        <v>76</v>
      </c>
      <c r="B5" s="14" t="s">
        <v>77</v>
      </c>
      <c r="C5" s="15">
        <v>150</v>
      </c>
      <c r="D5" s="15">
        <v>149.08000000000001</v>
      </c>
      <c r="E5" s="15">
        <v>0</v>
      </c>
      <c r="F5" s="15">
        <v>0.92</v>
      </c>
    </row>
    <row r="6" spans="1:13" x14ac:dyDescent="0.2">
      <c r="A6" s="13" t="s">
        <v>78</v>
      </c>
      <c r="B6" s="14" t="s">
        <v>77</v>
      </c>
      <c r="C6" s="15">
        <v>2515</v>
      </c>
      <c r="D6" s="15">
        <v>1470.47</v>
      </c>
      <c r="E6" s="15">
        <v>0</v>
      </c>
      <c r="F6" s="15">
        <v>1044.53</v>
      </c>
    </row>
    <row r="7" spans="1:13" x14ac:dyDescent="0.2">
      <c r="A7" s="13" t="s">
        <v>79</v>
      </c>
      <c r="B7" s="14" t="s">
        <v>77</v>
      </c>
      <c r="C7" s="15">
        <v>400</v>
      </c>
      <c r="D7" s="15">
        <v>269.60000000000002</v>
      </c>
      <c r="E7" s="15">
        <v>0</v>
      </c>
      <c r="F7" s="15">
        <v>130.4</v>
      </c>
    </row>
    <row r="8" spans="1:13" x14ac:dyDescent="0.2">
      <c r="A8" s="13" t="s">
        <v>80</v>
      </c>
      <c r="B8" s="14" t="s">
        <v>81</v>
      </c>
      <c r="C8" s="15">
        <v>0</v>
      </c>
      <c r="D8" s="15">
        <v>0</v>
      </c>
      <c r="E8" s="12">
        <v>0</v>
      </c>
      <c r="F8" s="12">
        <v>0</v>
      </c>
    </row>
    <row r="9" spans="1:13" x14ac:dyDescent="0.2">
      <c r="A9" s="13" t="s">
        <v>82</v>
      </c>
      <c r="B9" s="14" t="s">
        <v>83</v>
      </c>
      <c r="C9" s="12">
        <v>7500</v>
      </c>
      <c r="D9" s="12">
        <v>7498.71</v>
      </c>
      <c r="E9" s="12">
        <v>0</v>
      </c>
      <c r="F9" s="12">
        <v>1.29</v>
      </c>
    </row>
    <row r="10" spans="1:13" x14ac:dyDescent="0.2">
      <c r="A10" s="13" t="s">
        <v>84</v>
      </c>
      <c r="B10" s="14" t="s">
        <v>85</v>
      </c>
      <c r="C10" s="12">
        <v>8932</v>
      </c>
      <c r="D10" s="12">
        <v>8932</v>
      </c>
      <c r="E10" s="12">
        <v>0</v>
      </c>
      <c r="F10" s="12">
        <v>0</v>
      </c>
    </row>
    <row r="11" spans="1:13" x14ac:dyDescent="0.2">
      <c r="A11" s="13" t="s">
        <v>86</v>
      </c>
      <c r="B11" s="14" t="s">
        <v>85</v>
      </c>
      <c r="C11" s="12">
        <v>3647</v>
      </c>
      <c r="D11" s="12">
        <v>3646.97</v>
      </c>
      <c r="E11" s="12">
        <v>0</v>
      </c>
      <c r="F11" s="12">
        <v>0.03</v>
      </c>
    </row>
    <row r="12" spans="1:13" x14ac:dyDescent="0.2">
      <c r="A12" s="13" t="s">
        <v>87</v>
      </c>
      <c r="B12" s="14" t="s">
        <v>85</v>
      </c>
      <c r="C12" s="12">
        <v>0</v>
      </c>
      <c r="D12" s="12">
        <v>0</v>
      </c>
      <c r="E12" s="12">
        <v>0</v>
      </c>
      <c r="F12" s="12">
        <v>0</v>
      </c>
    </row>
    <row r="13" spans="1:13" x14ac:dyDescent="0.2">
      <c r="A13" s="13" t="s">
        <v>88</v>
      </c>
      <c r="B13" s="14" t="s">
        <v>85</v>
      </c>
      <c r="C13" s="12">
        <v>0</v>
      </c>
      <c r="D13" s="12">
        <v>0</v>
      </c>
      <c r="E13" s="12">
        <v>0</v>
      </c>
      <c r="F13" s="12">
        <v>0</v>
      </c>
    </row>
    <row r="14" spans="1:13" x14ac:dyDescent="0.2">
      <c r="A14" s="13" t="s">
        <v>89</v>
      </c>
      <c r="B14" s="14" t="s">
        <v>85</v>
      </c>
      <c r="C14" s="12">
        <v>0</v>
      </c>
      <c r="D14" s="12">
        <v>0</v>
      </c>
      <c r="E14" s="12">
        <v>0</v>
      </c>
      <c r="F14" s="12">
        <v>0</v>
      </c>
    </row>
    <row r="15" spans="1:13" x14ac:dyDescent="0.2">
      <c r="A15" s="13" t="s">
        <v>90</v>
      </c>
      <c r="B15" s="14" t="s">
        <v>85</v>
      </c>
      <c r="C15" s="12">
        <v>18528</v>
      </c>
      <c r="D15" s="12">
        <v>18528</v>
      </c>
      <c r="E15" s="12">
        <v>0</v>
      </c>
      <c r="F15" s="12">
        <v>0</v>
      </c>
    </row>
    <row r="16" spans="1:13" x14ac:dyDescent="0.2">
      <c r="A16" s="13" t="s">
        <v>91</v>
      </c>
      <c r="B16" s="14" t="s">
        <v>85</v>
      </c>
      <c r="C16" s="12">
        <v>15000</v>
      </c>
      <c r="D16" s="12">
        <v>13974.5</v>
      </c>
      <c r="E16" s="12">
        <v>0</v>
      </c>
      <c r="F16" s="12">
        <v>1025.5</v>
      </c>
    </row>
    <row r="17" spans="1:6" x14ac:dyDescent="0.2">
      <c r="A17" s="13" t="s">
        <v>92</v>
      </c>
      <c r="B17" s="14" t="s">
        <v>85</v>
      </c>
      <c r="C17" s="12">
        <v>109000</v>
      </c>
      <c r="D17" s="12">
        <v>79333.100000000006</v>
      </c>
      <c r="E17" s="12">
        <v>28413.58</v>
      </c>
      <c r="F17" s="12">
        <v>1253.32</v>
      </c>
    </row>
    <row r="18" spans="1:6" x14ac:dyDescent="0.2">
      <c r="A18" s="13" t="s">
        <v>93</v>
      </c>
      <c r="B18" s="14" t="s">
        <v>94</v>
      </c>
      <c r="C18" s="12">
        <v>77920</v>
      </c>
      <c r="D18" s="12">
        <v>69338.679999999993</v>
      </c>
      <c r="E18" s="12">
        <v>5538.52</v>
      </c>
      <c r="F18" s="12">
        <v>3042.8</v>
      </c>
    </row>
    <row r="19" spans="1:6" x14ac:dyDescent="0.2">
      <c r="A19" s="13" t="s">
        <v>95</v>
      </c>
      <c r="B19" s="14" t="s">
        <v>94</v>
      </c>
      <c r="C19" s="12">
        <v>0</v>
      </c>
      <c r="D19" s="12">
        <v>0</v>
      </c>
      <c r="E19" s="12">
        <v>0</v>
      </c>
      <c r="F19" s="12">
        <v>0</v>
      </c>
    </row>
    <row r="20" spans="1:6" x14ac:dyDescent="0.2">
      <c r="A20" s="13" t="s">
        <v>96</v>
      </c>
      <c r="B20" s="14" t="s">
        <v>94</v>
      </c>
      <c r="C20" s="12">
        <v>2236</v>
      </c>
      <c r="D20" s="12">
        <v>2230.98</v>
      </c>
      <c r="E20" s="12">
        <v>0</v>
      </c>
      <c r="F20" s="12">
        <v>5.0199999999999996</v>
      </c>
    </row>
    <row r="21" spans="1:6" x14ac:dyDescent="0.2">
      <c r="A21" s="13" t="s">
        <v>97</v>
      </c>
      <c r="B21" s="14" t="s">
        <v>94</v>
      </c>
      <c r="C21" s="12">
        <v>600</v>
      </c>
      <c r="D21" s="12">
        <v>589.91999999999996</v>
      </c>
      <c r="E21" s="12">
        <v>0</v>
      </c>
      <c r="F21" s="12">
        <v>10.08</v>
      </c>
    </row>
    <row r="22" spans="1:6" x14ac:dyDescent="0.2">
      <c r="A22" s="13" t="s">
        <v>98</v>
      </c>
      <c r="B22" s="14" t="s">
        <v>94</v>
      </c>
      <c r="C22" s="12">
        <v>0</v>
      </c>
      <c r="D22" s="12">
        <v>0</v>
      </c>
      <c r="E22" s="12">
        <v>0</v>
      </c>
      <c r="F22" s="12">
        <v>0</v>
      </c>
    </row>
    <row r="23" spans="1:6" x14ac:dyDescent="0.2">
      <c r="A23" s="13" t="s">
        <v>99</v>
      </c>
      <c r="B23" s="14" t="s">
        <v>94</v>
      </c>
      <c r="C23" s="12">
        <v>6507</v>
      </c>
      <c r="D23" s="12">
        <v>6361.18</v>
      </c>
      <c r="E23" s="12">
        <v>0</v>
      </c>
      <c r="F23" s="12">
        <v>145.82</v>
      </c>
    </row>
    <row r="24" spans="1:6" x14ac:dyDescent="0.2">
      <c r="A24" s="13" t="s">
        <v>100</v>
      </c>
      <c r="B24" s="14" t="s">
        <v>94</v>
      </c>
      <c r="C24" s="12">
        <v>0</v>
      </c>
      <c r="D24" s="12">
        <v>0</v>
      </c>
      <c r="E24" s="12">
        <v>0</v>
      </c>
      <c r="F24" s="12">
        <v>0</v>
      </c>
    </row>
    <row r="25" spans="1:6" x14ac:dyDescent="0.2">
      <c r="A25" s="13" t="s">
        <v>101</v>
      </c>
      <c r="B25" s="14" t="s">
        <v>94</v>
      </c>
      <c r="C25" s="12">
        <v>0</v>
      </c>
      <c r="D25" s="12">
        <v>0</v>
      </c>
      <c r="E25" s="12">
        <v>0</v>
      </c>
      <c r="F25" s="12">
        <v>0</v>
      </c>
    </row>
    <row r="26" spans="1:6" x14ac:dyDescent="0.2">
      <c r="A26" s="13" t="s">
        <v>102</v>
      </c>
      <c r="B26" s="14" t="s">
        <v>94</v>
      </c>
      <c r="C26" s="12">
        <v>21564</v>
      </c>
      <c r="D26" s="12">
        <v>16102.78</v>
      </c>
      <c r="E26" s="12">
        <v>0</v>
      </c>
      <c r="F26" s="12">
        <v>5461.22</v>
      </c>
    </row>
    <row r="27" spans="1:6" x14ac:dyDescent="0.2">
      <c r="A27" s="13" t="s">
        <v>103</v>
      </c>
      <c r="B27" s="14" t="s">
        <v>104</v>
      </c>
      <c r="C27" s="12">
        <v>2250</v>
      </c>
      <c r="D27" s="12">
        <v>816.99</v>
      </c>
      <c r="E27" s="12">
        <v>0</v>
      </c>
      <c r="F27" s="12">
        <v>1433.01</v>
      </c>
    </row>
    <row r="28" spans="1:6" x14ac:dyDescent="0.2">
      <c r="A28" s="13" t="s">
        <v>105</v>
      </c>
      <c r="B28" s="14" t="s">
        <v>94</v>
      </c>
      <c r="C28" s="12">
        <v>155579</v>
      </c>
      <c r="D28" s="12">
        <v>66071.3</v>
      </c>
      <c r="E28" s="12">
        <v>6547.6</v>
      </c>
      <c r="F28" s="12">
        <v>82960.100000000006</v>
      </c>
    </row>
    <row r="29" spans="1:6" x14ac:dyDescent="0.2">
      <c r="A29" s="13" t="s">
        <v>106</v>
      </c>
      <c r="B29" s="14" t="s">
        <v>77</v>
      </c>
      <c r="C29" s="12">
        <v>5814</v>
      </c>
      <c r="D29" s="12">
        <v>3673.15</v>
      </c>
      <c r="E29" s="12">
        <v>2124.1799999999998</v>
      </c>
      <c r="F29" s="12">
        <v>16.670000000000002</v>
      </c>
    </row>
    <row r="30" spans="1:6" x14ac:dyDescent="0.2">
      <c r="A30" s="13" t="s">
        <v>107</v>
      </c>
      <c r="B30" s="14" t="s">
        <v>94</v>
      </c>
      <c r="C30" s="12">
        <v>86</v>
      </c>
      <c r="D30" s="12">
        <v>85.08</v>
      </c>
      <c r="E30" s="12">
        <v>0</v>
      </c>
      <c r="F30" s="12">
        <v>0.92</v>
      </c>
    </row>
    <row r="31" spans="1:6" x14ac:dyDescent="0.2">
      <c r="A31" s="13" t="s">
        <v>108</v>
      </c>
      <c r="B31" s="14" t="s">
        <v>94</v>
      </c>
      <c r="C31" s="12">
        <v>1500</v>
      </c>
      <c r="D31" s="12">
        <v>0</v>
      </c>
      <c r="E31" s="12">
        <v>28.82</v>
      </c>
      <c r="F31" s="12">
        <v>1471.18</v>
      </c>
    </row>
    <row r="32" spans="1:6" x14ac:dyDescent="0.2">
      <c r="A32" s="13" t="s">
        <v>109</v>
      </c>
      <c r="B32" s="14" t="s">
        <v>110</v>
      </c>
      <c r="C32" s="12">
        <v>0</v>
      </c>
      <c r="D32" s="12">
        <v>0</v>
      </c>
      <c r="E32" s="12">
        <v>0</v>
      </c>
      <c r="F32" s="12">
        <v>0</v>
      </c>
    </row>
    <row r="33" spans="1:6" x14ac:dyDescent="0.2">
      <c r="A33" s="13" t="s">
        <v>111</v>
      </c>
      <c r="B33" s="14" t="s">
        <v>77</v>
      </c>
      <c r="C33" s="12">
        <v>0</v>
      </c>
      <c r="D33" s="12">
        <v>0</v>
      </c>
      <c r="E33" s="12">
        <v>0</v>
      </c>
      <c r="F33" s="12">
        <v>0</v>
      </c>
    </row>
    <row r="34" spans="1:6" x14ac:dyDescent="0.2">
      <c r="A34" s="13" t="s">
        <v>112</v>
      </c>
      <c r="B34" s="14" t="s">
        <v>85</v>
      </c>
      <c r="C34" s="12">
        <v>9544</v>
      </c>
      <c r="D34" s="12">
        <v>6629.99</v>
      </c>
      <c r="E34" s="12">
        <v>0</v>
      </c>
      <c r="F34" s="12">
        <v>2914.01</v>
      </c>
    </row>
    <row r="35" spans="1:6" x14ac:dyDescent="0.2">
      <c r="A35" s="13" t="s">
        <v>113</v>
      </c>
      <c r="B35" s="14" t="s">
        <v>94</v>
      </c>
      <c r="C35" s="12">
        <v>18765</v>
      </c>
      <c r="D35" s="12">
        <v>16140.02</v>
      </c>
      <c r="E35" s="12">
        <v>1081.99</v>
      </c>
      <c r="F35" s="12">
        <v>1542.99</v>
      </c>
    </row>
    <row r="36" spans="1:6" x14ac:dyDescent="0.2">
      <c r="A36" s="13" t="s">
        <v>114</v>
      </c>
      <c r="B36" s="14" t="s">
        <v>81</v>
      </c>
      <c r="C36" s="12">
        <v>0</v>
      </c>
      <c r="D36" s="12">
        <v>0</v>
      </c>
      <c r="E36" s="12">
        <v>0</v>
      </c>
      <c r="F36" s="12">
        <v>0</v>
      </c>
    </row>
    <row r="37" spans="1:6" x14ac:dyDescent="0.2">
      <c r="A37" s="13" t="s">
        <v>115</v>
      </c>
      <c r="B37" s="14" t="s">
        <v>94</v>
      </c>
      <c r="C37" s="12">
        <v>201</v>
      </c>
      <c r="D37" s="12">
        <v>200.54</v>
      </c>
      <c r="E37" s="12">
        <v>0</v>
      </c>
      <c r="F37" s="12">
        <v>0.46</v>
      </c>
    </row>
    <row r="38" spans="1:6" x14ac:dyDescent="0.2">
      <c r="A38" s="13" t="s">
        <v>116</v>
      </c>
      <c r="B38" s="14" t="s">
        <v>94</v>
      </c>
      <c r="C38" s="12">
        <v>0</v>
      </c>
      <c r="D38" s="12">
        <v>0</v>
      </c>
      <c r="E38" s="12">
        <v>0</v>
      </c>
      <c r="F38" s="12">
        <v>0</v>
      </c>
    </row>
    <row r="39" spans="1:6" x14ac:dyDescent="0.2">
      <c r="A39" s="13" t="s">
        <v>117</v>
      </c>
      <c r="B39" s="14" t="s">
        <v>94</v>
      </c>
      <c r="C39" s="12">
        <v>1581</v>
      </c>
      <c r="D39" s="12">
        <v>1422.58</v>
      </c>
      <c r="E39" s="12">
        <v>0</v>
      </c>
      <c r="F39" s="12">
        <v>158.41999999999999</v>
      </c>
    </row>
    <row r="40" spans="1:6" x14ac:dyDescent="0.2">
      <c r="A40" s="13" t="s">
        <v>118</v>
      </c>
      <c r="B40" s="14" t="s">
        <v>94</v>
      </c>
      <c r="C40" s="12">
        <v>0</v>
      </c>
      <c r="D40" s="12">
        <v>0</v>
      </c>
      <c r="E40" s="12">
        <v>0</v>
      </c>
      <c r="F40" s="12">
        <v>0</v>
      </c>
    </row>
    <row r="41" spans="1:6" x14ac:dyDescent="0.2">
      <c r="A41" s="13" t="s">
        <v>119</v>
      </c>
      <c r="B41" s="14" t="s">
        <v>120</v>
      </c>
      <c r="C41" s="12">
        <v>0</v>
      </c>
      <c r="D41" s="12">
        <v>0</v>
      </c>
      <c r="E41" s="12">
        <v>0</v>
      </c>
      <c r="F41" s="12">
        <v>0</v>
      </c>
    </row>
    <row r="42" spans="1:6" x14ac:dyDescent="0.2">
      <c r="A42" s="13" t="s">
        <v>121</v>
      </c>
      <c r="B42" s="14" t="s">
        <v>85</v>
      </c>
      <c r="C42" s="12">
        <v>0</v>
      </c>
      <c r="D42" s="12">
        <v>0</v>
      </c>
      <c r="E42" s="12">
        <v>0</v>
      </c>
      <c r="F42" s="12">
        <v>0</v>
      </c>
    </row>
    <row r="43" spans="1:6" x14ac:dyDescent="0.2">
      <c r="A43" s="13" t="s">
        <v>122</v>
      </c>
      <c r="B43" s="14" t="s">
        <v>85</v>
      </c>
      <c r="C43" s="12">
        <v>0</v>
      </c>
      <c r="D43" s="12">
        <v>0</v>
      </c>
      <c r="E43" s="12">
        <v>0</v>
      </c>
      <c r="F43" s="12">
        <v>0</v>
      </c>
    </row>
    <row r="44" spans="1:6" x14ac:dyDescent="0.2">
      <c r="A44" s="13" t="s">
        <v>123</v>
      </c>
      <c r="B44" s="14" t="s">
        <v>85</v>
      </c>
      <c r="C44" s="12">
        <v>0</v>
      </c>
      <c r="D44" s="12">
        <v>0</v>
      </c>
      <c r="E44" s="12">
        <v>0</v>
      </c>
      <c r="F44" s="12">
        <v>0</v>
      </c>
    </row>
    <row r="45" spans="1:6" x14ac:dyDescent="0.2">
      <c r="A45" s="13" t="s">
        <v>124</v>
      </c>
      <c r="B45" s="14" t="s">
        <v>85</v>
      </c>
      <c r="C45" s="12">
        <v>0</v>
      </c>
      <c r="D45" s="12">
        <v>0</v>
      </c>
      <c r="E45" s="12">
        <v>0</v>
      </c>
      <c r="F45" s="12">
        <v>0</v>
      </c>
    </row>
    <row r="46" spans="1:6" x14ac:dyDescent="0.2">
      <c r="A46" s="13" t="s">
        <v>125</v>
      </c>
      <c r="B46" s="14" t="s">
        <v>85</v>
      </c>
      <c r="C46" s="12">
        <v>7000</v>
      </c>
      <c r="D46" s="12">
        <v>0</v>
      </c>
      <c r="E46" s="12">
        <v>3745</v>
      </c>
      <c r="F46" s="12">
        <v>3255</v>
      </c>
    </row>
    <row r="47" spans="1:6" x14ac:dyDescent="0.2">
      <c r="A47" s="13" t="s">
        <v>126</v>
      </c>
      <c r="B47" s="14" t="s">
        <v>94</v>
      </c>
      <c r="C47" s="12">
        <v>4600</v>
      </c>
      <c r="D47" s="12">
        <v>4436.8999999999996</v>
      </c>
      <c r="E47" s="12">
        <v>163.05000000000001</v>
      </c>
      <c r="F47" s="12">
        <v>0.05</v>
      </c>
    </row>
    <row r="48" spans="1:6" x14ac:dyDescent="0.2">
      <c r="A48" s="13" t="s">
        <v>127</v>
      </c>
      <c r="B48" s="14" t="s">
        <v>94</v>
      </c>
      <c r="C48" s="12">
        <v>15556</v>
      </c>
      <c r="D48" s="12">
        <v>11618.94</v>
      </c>
      <c r="E48" s="12">
        <v>3936.6</v>
      </c>
      <c r="F48" s="12">
        <v>0.46</v>
      </c>
    </row>
    <row r="49" spans="1:6" x14ac:dyDescent="0.2">
      <c r="A49" s="13" t="s">
        <v>128</v>
      </c>
      <c r="B49" s="14" t="s">
        <v>94</v>
      </c>
      <c r="C49" s="12">
        <v>12755</v>
      </c>
      <c r="D49" s="12">
        <v>7872.01</v>
      </c>
      <c r="E49" s="12">
        <v>4732.04</v>
      </c>
      <c r="F49" s="12">
        <v>150.94999999999999</v>
      </c>
    </row>
    <row r="50" spans="1:6" x14ac:dyDescent="0.2">
      <c r="A50" s="13" t="s">
        <v>129</v>
      </c>
      <c r="B50" s="14" t="s">
        <v>94</v>
      </c>
      <c r="C50" s="12">
        <v>4734</v>
      </c>
      <c r="D50" s="12">
        <v>4733.75</v>
      </c>
      <c r="E50" s="12">
        <v>0.25</v>
      </c>
      <c r="F50" s="12">
        <v>0</v>
      </c>
    </row>
    <row r="51" spans="1:6" x14ac:dyDescent="0.2">
      <c r="A51" s="13" t="s">
        <v>130</v>
      </c>
      <c r="B51" s="14" t="s">
        <v>94</v>
      </c>
      <c r="C51" s="12">
        <v>415</v>
      </c>
      <c r="D51" s="12">
        <v>0</v>
      </c>
      <c r="E51" s="12">
        <v>0</v>
      </c>
      <c r="F51" s="12">
        <v>415</v>
      </c>
    </row>
    <row r="52" spans="1:6" x14ac:dyDescent="0.2">
      <c r="A52" s="13" t="s">
        <v>131</v>
      </c>
      <c r="B52" s="14" t="s">
        <v>94</v>
      </c>
      <c r="C52" s="12">
        <v>0</v>
      </c>
      <c r="D52" s="12">
        <v>0</v>
      </c>
      <c r="E52" s="12">
        <v>0</v>
      </c>
      <c r="F52" s="12">
        <v>0</v>
      </c>
    </row>
    <row r="53" spans="1:6" x14ac:dyDescent="0.2">
      <c r="A53" s="13" t="s">
        <v>132</v>
      </c>
      <c r="B53" s="14" t="s">
        <v>94</v>
      </c>
      <c r="C53" s="12">
        <v>0</v>
      </c>
      <c r="D53" s="12">
        <v>0</v>
      </c>
      <c r="E53" s="12">
        <v>0</v>
      </c>
      <c r="F53" s="12">
        <v>0</v>
      </c>
    </row>
    <row r="54" spans="1:6" x14ac:dyDescent="0.2">
      <c r="A54" s="13" t="s">
        <v>133</v>
      </c>
      <c r="B54" s="14" t="s">
        <v>94</v>
      </c>
      <c r="C54" s="12">
        <v>0</v>
      </c>
      <c r="D54" s="12">
        <v>0</v>
      </c>
      <c r="E54" s="12">
        <v>0</v>
      </c>
      <c r="F54" s="12">
        <v>0</v>
      </c>
    </row>
    <row r="55" spans="1:6" x14ac:dyDescent="0.2">
      <c r="A55" s="13" t="s">
        <v>134</v>
      </c>
      <c r="B55" s="14" t="s">
        <v>94</v>
      </c>
      <c r="C55" s="12">
        <v>0</v>
      </c>
      <c r="D55" s="12">
        <v>0</v>
      </c>
      <c r="E55" s="12">
        <v>0</v>
      </c>
      <c r="F55" s="12">
        <v>0</v>
      </c>
    </row>
    <row r="56" spans="1:6" x14ac:dyDescent="0.2">
      <c r="A56" s="13" t="s">
        <v>135</v>
      </c>
      <c r="B56" s="14" t="s">
        <v>94</v>
      </c>
      <c r="C56" s="12">
        <v>0</v>
      </c>
      <c r="D56" s="12">
        <v>0</v>
      </c>
      <c r="E56" s="12">
        <v>0</v>
      </c>
      <c r="F56" s="12">
        <v>0</v>
      </c>
    </row>
    <row r="57" spans="1:6" x14ac:dyDescent="0.2">
      <c r="A57" s="13" t="s">
        <v>136</v>
      </c>
      <c r="B57" s="14" t="s">
        <v>94</v>
      </c>
      <c r="C57" s="12">
        <v>13600</v>
      </c>
      <c r="D57" s="12">
        <v>1825.22</v>
      </c>
      <c r="E57" s="12">
        <v>4341.1499999999996</v>
      </c>
      <c r="F57" s="12">
        <v>7433.63</v>
      </c>
    </row>
    <row r="58" spans="1:6" x14ac:dyDescent="0.2">
      <c r="A58" s="13" t="s">
        <v>137</v>
      </c>
      <c r="B58" s="14" t="s">
        <v>94</v>
      </c>
      <c r="C58" s="12">
        <v>20000</v>
      </c>
      <c r="D58" s="12">
        <v>9902.35</v>
      </c>
      <c r="E58" s="12">
        <v>4718.8500000000004</v>
      </c>
      <c r="F58" s="12">
        <v>5378.8</v>
      </c>
    </row>
    <row r="59" spans="1:6" x14ac:dyDescent="0.2">
      <c r="A59" s="13" t="s">
        <v>138</v>
      </c>
      <c r="B59" s="14" t="s">
        <v>94</v>
      </c>
      <c r="C59" s="12">
        <v>3800</v>
      </c>
      <c r="D59" s="12">
        <v>1913.7</v>
      </c>
      <c r="E59" s="12">
        <v>1707.25</v>
      </c>
      <c r="F59" s="12">
        <v>179.05</v>
      </c>
    </row>
    <row r="60" spans="1:6" x14ac:dyDescent="0.2">
      <c r="A60" s="13" t="s">
        <v>139</v>
      </c>
      <c r="B60" s="14" t="s">
        <v>94</v>
      </c>
      <c r="C60" s="12">
        <v>3800</v>
      </c>
      <c r="D60" s="12">
        <v>3449.63</v>
      </c>
      <c r="E60" s="12">
        <v>0</v>
      </c>
      <c r="F60" s="12">
        <v>350.37</v>
      </c>
    </row>
    <row r="61" spans="1:6" x14ac:dyDescent="0.2">
      <c r="A61" s="13" t="s">
        <v>140</v>
      </c>
      <c r="B61" s="14" t="s">
        <v>94</v>
      </c>
      <c r="C61" s="12">
        <v>3000</v>
      </c>
      <c r="D61" s="12">
        <v>1013.97</v>
      </c>
      <c r="E61" s="12">
        <v>872.05</v>
      </c>
      <c r="F61" s="12">
        <v>1113.98</v>
      </c>
    </row>
    <row r="62" spans="1:6" x14ac:dyDescent="0.2">
      <c r="A62" s="13" t="s">
        <v>141</v>
      </c>
      <c r="B62" s="14" t="s">
        <v>94</v>
      </c>
      <c r="C62" s="12">
        <v>3000</v>
      </c>
      <c r="D62" s="12">
        <v>2994.79</v>
      </c>
      <c r="E62" s="12">
        <v>0</v>
      </c>
      <c r="F62" s="12">
        <v>5.21</v>
      </c>
    </row>
    <row r="63" spans="1:6" x14ac:dyDescent="0.2">
      <c r="A63" s="13" t="s">
        <v>142</v>
      </c>
      <c r="B63" s="14" t="s">
        <v>94</v>
      </c>
      <c r="C63" s="12">
        <v>3000</v>
      </c>
      <c r="D63" s="12">
        <v>3000</v>
      </c>
      <c r="E63" s="12">
        <v>0</v>
      </c>
      <c r="F63" s="12">
        <v>0</v>
      </c>
    </row>
    <row r="64" spans="1:6" x14ac:dyDescent="0.2">
      <c r="A64" s="13" t="s">
        <v>143</v>
      </c>
      <c r="B64" s="14" t="s">
        <v>94</v>
      </c>
      <c r="C64" s="12">
        <v>4400</v>
      </c>
      <c r="D64" s="12">
        <v>4094.85</v>
      </c>
      <c r="E64" s="12">
        <v>274</v>
      </c>
      <c r="F64" s="12">
        <v>31.15</v>
      </c>
    </row>
    <row r="65" spans="1:6" x14ac:dyDescent="0.2">
      <c r="A65" s="13" t="s">
        <v>144</v>
      </c>
      <c r="B65" s="14" t="s">
        <v>94</v>
      </c>
      <c r="C65" s="12">
        <v>3200</v>
      </c>
      <c r="D65" s="12">
        <v>2674</v>
      </c>
      <c r="E65" s="12">
        <v>480</v>
      </c>
      <c r="F65" s="12">
        <v>46</v>
      </c>
    </row>
    <row r="66" spans="1:6" x14ac:dyDescent="0.2">
      <c r="A66" s="13" t="s">
        <v>145</v>
      </c>
      <c r="B66" s="14" t="s">
        <v>94</v>
      </c>
      <c r="C66" s="12">
        <v>1800</v>
      </c>
      <c r="D66" s="12">
        <v>1144.1099999999999</v>
      </c>
      <c r="E66" s="12">
        <v>0</v>
      </c>
      <c r="F66" s="12">
        <v>655.89</v>
      </c>
    </row>
    <row r="67" spans="1:6" x14ac:dyDescent="0.2">
      <c r="A67" s="13" t="s">
        <v>146</v>
      </c>
      <c r="B67" s="14" t="s">
        <v>94</v>
      </c>
      <c r="C67" s="12">
        <v>1600</v>
      </c>
      <c r="D67" s="12">
        <v>1295.7</v>
      </c>
      <c r="E67" s="12">
        <v>0</v>
      </c>
      <c r="F67" s="12">
        <v>304.3</v>
      </c>
    </row>
    <row r="68" spans="1:6" x14ac:dyDescent="0.2">
      <c r="A68" s="13" t="s">
        <v>147</v>
      </c>
      <c r="B68" s="14" t="s">
        <v>94</v>
      </c>
      <c r="C68" s="12">
        <v>1100</v>
      </c>
      <c r="D68" s="12">
        <v>1099.3699999999999</v>
      </c>
      <c r="E68" s="12">
        <v>0</v>
      </c>
      <c r="F68" s="12">
        <v>0.63</v>
      </c>
    </row>
    <row r="69" spans="1:6" x14ac:dyDescent="0.2">
      <c r="A69" s="13" t="s">
        <v>148</v>
      </c>
      <c r="B69" s="14" t="s">
        <v>94</v>
      </c>
      <c r="C69" s="12">
        <v>1100</v>
      </c>
      <c r="D69" s="12">
        <v>1117.48</v>
      </c>
      <c r="E69" s="12">
        <v>0</v>
      </c>
      <c r="F69" s="12">
        <v>-17.48</v>
      </c>
    </row>
    <row r="70" spans="1:6" x14ac:dyDescent="0.2">
      <c r="A70" s="13" t="s">
        <v>149</v>
      </c>
      <c r="B70" s="14" t="s">
        <v>94</v>
      </c>
      <c r="C70" s="12">
        <v>600</v>
      </c>
      <c r="D70" s="12">
        <v>392.18</v>
      </c>
      <c r="E70" s="12">
        <v>207.82</v>
      </c>
      <c r="F70" s="12">
        <v>0</v>
      </c>
    </row>
    <row r="71" spans="1:6" x14ac:dyDescent="0.2">
      <c r="A71" s="13" t="s">
        <v>150</v>
      </c>
      <c r="B71" s="14" t="s">
        <v>94</v>
      </c>
      <c r="C71" s="12">
        <v>900</v>
      </c>
      <c r="D71" s="12">
        <v>887.7</v>
      </c>
      <c r="E71" s="12">
        <v>0</v>
      </c>
      <c r="F71" s="12">
        <v>12.3</v>
      </c>
    </row>
    <row r="72" spans="1:6" x14ac:dyDescent="0.2">
      <c r="A72" s="13" t="s">
        <v>151</v>
      </c>
      <c r="B72" s="14" t="s">
        <v>94</v>
      </c>
      <c r="C72" s="12">
        <v>7500</v>
      </c>
      <c r="D72" s="12">
        <v>3802.37</v>
      </c>
      <c r="E72" s="12">
        <v>3687.9</v>
      </c>
      <c r="F72" s="12">
        <v>9.73</v>
      </c>
    </row>
    <row r="73" spans="1:6" x14ac:dyDescent="0.2">
      <c r="A73" s="13" t="s">
        <v>152</v>
      </c>
      <c r="B73" s="14" t="s">
        <v>153</v>
      </c>
      <c r="C73" s="12">
        <v>38556</v>
      </c>
      <c r="D73" s="12">
        <v>29827.83</v>
      </c>
      <c r="E73" s="12">
        <v>4173.2299999999996</v>
      </c>
      <c r="F73" s="12">
        <v>4554.9399999999996</v>
      </c>
    </row>
    <row r="74" spans="1:6" x14ac:dyDescent="0.2">
      <c r="A74" s="13" t="s">
        <v>154</v>
      </c>
      <c r="B74" s="14" t="s">
        <v>77</v>
      </c>
      <c r="C74" s="12">
        <v>3600</v>
      </c>
      <c r="D74" s="12">
        <v>2795.22</v>
      </c>
      <c r="E74" s="12">
        <v>0</v>
      </c>
      <c r="F74" s="12">
        <v>804.78</v>
      </c>
    </row>
    <row r="75" spans="1:6" x14ac:dyDescent="0.2">
      <c r="A75" s="13" t="s">
        <v>155</v>
      </c>
      <c r="B75" s="14" t="s">
        <v>77</v>
      </c>
      <c r="C75" s="12">
        <v>0</v>
      </c>
      <c r="D75" s="12">
        <v>0</v>
      </c>
      <c r="E75" s="12">
        <v>0</v>
      </c>
      <c r="F75" s="12">
        <v>0</v>
      </c>
    </row>
    <row r="76" spans="1:6" x14ac:dyDescent="0.2">
      <c r="A76" s="13" t="s">
        <v>156</v>
      </c>
      <c r="B76" s="14" t="s">
        <v>85</v>
      </c>
      <c r="C76" s="12">
        <v>0</v>
      </c>
      <c r="D76" s="12">
        <v>0</v>
      </c>
      <c r="E76" s="12">
        <v>0</v>
      </c>
      <c r="F76" s="12">
        <v>0</v>
      </c>
    </row>
    <row r="77" spans="1:6" x14ac:dyDescent="0.2">
      <c r="A77" s="13" t="s">
        <v>157</v>
      </c>
      <c r="B77" s="14" t="s">
        <v>158</v>
      </c>
      <c r="C77" s="12">
        <v>14000</v>
      </c>
      <c r="D77" s="12">
        <v>0</v>
      </c>
      <c r="E77" s="12">
        <v>0</v>
      </c>
      <c r="F77" s="12">
        <v>14000</v>
      </c>
    </row>
    <row r="78" spans="1:6" x14ac:dyDescent="0.2">
      <c r="A78" s="13" t="s">
        <v>159</v>
      </c>
      <c r="B78" s="14" t="s">
        <v>94</v>
      </c>
      <c r="C78" s="12">
        <v>14766</v>
      </c>
      <c r="D78" s="12">
        <v>2019.85</v>
      </c>
      <c r="E78" s="12">
        <v>2722.5</v>
      </c>
      <c r="F78" s="12">
        <v>8192.65</v>
      </c>
    </row>
    <row r="79" spans="1:6" x14ac:dyDescent="0.2">
      <c r="A79" s="13" t="s">
        <v>160</v>
      </c>
      <c r="B79" s="14" t="s">
        <v>94</v>
      </c>
      <c r="C79" s="12">
        <v>22667</v>
      </c>
      <c r="D79" s="12">
        <v>0</v>
      </c>
      <c r="E79" s="12">
        <v>0</v>
      </c>
      <c r="F79" s="12">
        <v>22667</v>
      </c>
    </row>
    <row r="80" spans="1:6" x14ac:dyDescent="0.2">
      <c r="A80" s="13" t="s">
        <v>161</v>
      </c>
      <c r="B80" s="14" t="s">
        <v>94</v>
      </c>
      <c r="C80" s="12">
        <v>0</v>
      </c>
      <c r="D80" s="12">
        <v>0</v>
      </c>
      <c r="E80" s="12">
        <v>0</v>
      </c>
      <c r="F80" s="12">
        <v>0</v>
      </c>
    </row>
    <row r="81" spans="1:6" x14ac:dyDescent="0.2">
      <c r="A81" s="13" t="s">
        <v>162</v>
      </c>
      <c r="B81" s="14" t="s">
        <v>120</v>
      </c>
      <c r="C81" s="12">
        <v>0</v>
      </c>
      <c r="D81" s="12">
        <v>0</v>
      </c>
      <c r="E81" s="12">
        <v>0</v>
      </c>
      <c r="F81" s="12">
        <v>0</v>
      </c>
    </row>
    <row r="82" spans="1:6" x14ac:dyDescent="0.2">
      <c r="A82" s="13" t="s">
        <v>163</v>
      </c>
      <c r="B82" s="14" t="s">
        <v>164</v>
      </c>
      <c r="C82" s="12">
        <v>3809</v>
      </c>
      <c r="D82" s="12">
        <v>0</v>
      </c>
      <c r="E82" s="12">
        <v>0</v>
      </c>
      <c r="F82" s="12">
        <v>3809</v>
      </c>
    </row>
    <row r="83" spans="1:6" x14ac:dyDescent="0.2">
      <c r="A83" s="13" t="s">
        <v>165</v>
      </c>
      <c r="B83" s="14" t="s">
        <v>166</v>
      </c>
      <c r="C83" s="12">
        <v>319365</v>
      </c>
      <c r="D83" s="12">
        <v>246989.26</v>
      </c>
      <c r="E83" s="12">
        <v>0</v>
      </c>
      <c r="F83" s="12">
        <v>72375.740000000005</v>
      </c>
    </row>
    <row r="84" spans="1:6" x14ac:dyDescent="0.2">
      <c r="A84" s="13" t="s">
        <v>167</v>
      </c>
      <c r="B84" s="14" t="s">
        <v>168</v>
      </c>
      <c r="C84" s="12">
        <v>40406</v>
      </c>
      <c r="D84" s="12">
        <v>28472.45</v>
      </c>
      <c r="E84" s="12">
        <v>0</v>
      </c>
      <c r="F84" s="12">
        <v>11933.55</v>
      </c>
    </row>
    <row r="85" spans="1:6" x14ac:dyDescent="0.2">
      <c r="A85" s="13" t="s">
        <v>169</v>
      </c>
      <c r="B85" s="14" t="s">
        <v>72</v>
      </c>
      <c r="C85" s="12">
        <v>0</v>
      </c>
      <c r="D85" s="12">
        <v>0</v>
      </c>
      <c r="E85" s="12">
        <v>0</v>
      </c>
      <c r="F85" s="12">
        <v>0</v>
      </c>
    </row>
    <row r="86" spans="1:6" x14ac:dyDescent="0.2">
      <c r="A86" s="13" t="s">
        <v>170</v>
      </c>
      <c r="B86" s="14" t="s">
        <v>171</v>
      </c>
      <c r="C86" s="12">
        <v>20628</v>
      </c>
      <c r="D86" s="12">
        <v>20627.82</v>
      </c>
      <c r="E86" s="12">
        <v>0</v>
      </c>
      <c r="F86" s="12">
        <v>0.18</v>
      </c>
    </row>
    <row r="87" spans="1:6" x14ac:dyDescent="0.2">
      <c r="A87" s="13" t="s">
        <v>172</v>
      </c>
      <c r="B87" s="14" t="s">
        <v>94</v>
      </c>
      <c r="C87" s="12">
        <v>6094</v>
      </c>
      <c r="D87" s="12">
        <v>6093.12</v>
      </c>
      <c r="E87" s="12">
        <v>0</v>
      </c>
      <c r="F87" s="12">
        <v>0.88</v>
      </c>
    </row>
    <row r="88" spans="1:6" x14ac:dyDescent="0.2">
      <c r="A88" s="13" t="s">
        <v>173</v>
      </c>
      <c r="B88" s="14" t="s">
        <v>174</v>
      </c>
      <c r="C88" s="12">
        <v>0</v>
      </c>
      <c r="D88" s="12">
        <v>0</v>
      </c>
      <c r="E88" s="12">
        <v>0</v>
      </c>
      <c r="F88" s="12">
        <v>0</v>
      </c>
    </row>
    <row r="89" spans="1:6" x14ac:dyDescent="0.2">
      <c r="A89" s="13" t="s">
        <v>175</v>
      </c>
      <c r="B89" s="14" t="s">
        <v>176</v>
      </c>
      <c r="C89" s="12">
        <v>0</v>
      </c>
      <c r="D89" s="12">
        <v>0</v>
      </c>
      <c r="E89" s="12">
        <v>0</v>
      </c>
      <c r="F89" s="12">
        <v>0</v>
      </c>
    </row>
    <row r="90" spans="1:6" x14ac:dyDescent="0.2">
      <c r="A90" s="13" t="s">
        <v>177</v>
      </c>
      <c r="B90" s="14" t="s">
        <v>178</v>
      </c>
      <c r="C90" s="12">
        <v>1836</v>
      </c>
      <c r="D90" s="12">
        <v>1296</v>
      </c>
      <c r="E90" s="12">
        <v>0</v>
      </c>
      <c r="F90" s="12">
        <v>540</v>
      </c>
    </row>
    <row r="91" spans="1:6" x14ac:dyDescent="0.2">
      <c r="A91" s="13" t="s">
        <v>179</v>
      </c>
      <c r="B91" s="14" t="s">
        <v>180</v>
      </c>
      <c r="C91" s="12">
        <v>959.27</v>
      </c>
      <c r="D91" s="12">
        <v>64</v>
      </c>
      <c r="E91" s="12">
        <v>32</v>
      </c>
      <c r="F91" s="12">
        <v>863.27</v>
      </c>
    </row>
    <row r="92" spans="1:6" x14ac:dyDescent="0.2">
      <c r="A92" s="13" t="s">
        <v>181</v>
      </c>
      <c r="B92" s="14" t="s">
        <v>182</v>
      </c>
      <c r="C92" s="12">
        <v>0</v>
      </c>
      <c r="D92" s="12">
        <v>0</v>
      </c>
      <c r="E92" s="12">
        <v>0</v>
      </c>
      <c r="F92" s="12">
        <v>0</v>
      </c>
    </row>
    <row r="93" spans="1:6" x14ac:dyDescent="0.2">
      <c r="A93" s="13" t="s">
        <v>183</v>
      </c>
      <c r="B93" s="14" t="s">
        <v>184</v>
      </c>
      <c r="C93" s="12">
        <v>415.11</v>
      </c>
      <c r="D93" s="12">
        <v>0</v>
      </c>
      <c r="E93" s="12">
        <v>0</v>
      </c>
      <c r="F93" s="12">
        <v>415.11</v>
      </c>
    </row>
    <row r="94" spans="1:6" x14ac:dyDescent="0.2">
      <c r="A94" s="13" t="s">
        <v>185</v>
      </c>
      <c r="B94" s="14" t="s">
        <v>94</v>
      </c>
      <c r="C94" s="12">
        <v>0</v>
      </c>
      <c r="D94" s="12">
        <v>0</v>
      </c>
      <c r="E94" s="12">
        <v>0</v>
      </c>
      <c r="F94" s="12">
        <v>0</v>
      </c>
    </row>
    <row r="95" spans="1:6" x14ac:dyDescent="0.2">
      <c r="A95" s="13" t="s">
        <v>186</v>
      </c>
      <c r="B95" s="14" t="s">
        <v>187</v>
      </c>
      <c r="C95" s="12">
        <v>0</v>
      </c>
      <c r="D95" s="12">
        <v>0</v>
      </c>
      <c r="E95" s="12">
        <v>0</v>
      </c>
      <c r="F95" s="12">
        <v>0</v>
      </c>
    </row>
    <row r="96" spans="1:6" x14ac:dyDescent="0.2">
      <c r="A96" s="13" t="s">
        <v>188</v>
      </c>
      <c r="B96" s="14" t="s">
        <v>189</v>
      </c>
      <c r="C96" s="12">
        <v>0</v>
      </c>
      <c r="D96" s="12">
        <v>0</v>
      </c>
      <c r="E96" s="12">
        <v>0</v>
      </c>
      <c r="F96" s="12">
        <v>0</v>
      </c>
    </row>
    <row r="97" spans="1:6" x14ac:dyDescent="0.2">
      <c r="A97" s="13" t="s">
        <v>190</v>
      </c>
      <c r="B97" s="14" t="s">
        <v>191</v>
      </c>
      <c r="C97" s="12">
        <v>661.54</v>
      </c>
      <c r="D97" s="12">
        <v>0</v>
      </c>
      <c r="E97" s="12">
        <v>0</v>
      </c>
      <c r="F97" s="12">
        <v>661.54</v>
      </c>
    </row>
    <row r="98" spans="1:6" x14ac:dyDescent="0.2">
      <c r="A98" s="13" t="s">
        <v>192</v>
      </c>
      <c r="B98" s="14" t="s">
        <v>178</v>
      </c>
      <c r="C98" s="12">
        <v>0</v>
      </c>
      <c r="D98" s="12">
        <v>0</v>
      </c>
      <c r="E98" s="12">
        <v>0</v>
      </c>
      <c r="F98" s="12">
        <v>0</v>
      </c>
    </row>
    <row r="99" spans="1:6" x14ac:dyDescent="0.2">
      <c r="A99" s="13" t="s">
        <v>193</v>
      </c>
      <c r="B99" s="14" t="s">
        <v>94</v>
      </c>
      <c r="C99" s="12">
        <v>80.319999999999993</v>
      </c>
      <c r="D99" s="12">
        <v>80.319999999999993</v>
      </c>
      <c r="E99" s="12">
        <v>0</v>
      </c>
      <c r="F99" s="12">
        <v>0</v>
      </c>
    </row>
    <row r="100" spans="1:6" x14ac:dyDescent="0.2">
      <c r="A100" s="13" t="s">
        <v>194</v>
      </c>
      <c r="B100" s="14" t="s">
        <v>77</v>
      </c>
      <c r="C100" s="12">
        <v>25</v>
      </c>
      <c r="D100" s="12">
        <v>0</v>
      </c>
      <c r="E100" s="12">
        <v>23.94</v>
      </c>
      <c r="F100" s="12">
        <v>1.06</v>
      </c>
    </row>
    <row r="101" spans="1:6" x14ac:dyDescent="0.2">
      <c r="A101" s="13" t="s">
        <v>195</v>
      </c>
      <c r="B101" s="14" t="s">
        <v>196</v>
      </c>
      <c r="C101" s="12">
        <v>0</v>
      </c>
      <c r="D101" s="12">
        <v>0</v>
      </c>
      <c r="E101" s="12">
        <v>0</v>
      </c>
      <c r="F101" s="12">
        <v>0</v>
      </c>
    </row>
    <row r="102" spans="1:6" x14ac:dyDescent="0.2">
      <c r="A102" s="13" t="s">
        <v>197</v>
      </c>
      <c r="B102" s="14" t="s">
        <v>198</v>
      </c>
      <c r="C102" s="12">
        <v>1104.1099999999999</v>
      </c>
      <c r="D102" s="12">
        <v>733.86</v>
      </c>
      <c r="E102" s="12">
        <v>216.14</v>
      </c>
      <c r="F102" s="12">
        <v>154.11000000000001</v>
      </c>
    </row>
    <row r="103" spans="1:6" x14ac:dyDescent="0.2">
      <c r="A103" s="13" t="s">
        <v>199</v>
      </c>
      <c r="B103" s="14" t="s">
        <v>178</v>
      </c>
      <c r="C103" s="12">
        <v>1500.34</v>
      </c>
      <c r="D103" s="12">
        <v>1402.43</v>
      </c>
      <c r="E103" s="12">
        <v>0</v>
      </c>
      <c r="F103" s="12">
        <v>97.91</v>
      </c>
    </row>
    <row r="104" spans="1:6" x14ac:dyDescent="0.2">
      <c r="A104" s="13" t="s">
        <v>200</v>
      </c>
      <c r="B104" s="14" t="s">
        <v>201</v>
      </c>
      <c r="C104" s="12">
        <v>4253</v>
      </c>
      <c r="D104" s="12">
        <v>2756.22</v>
      </c>
      <c r="E104" s="12">
        <v>1100</v>
      </c>
      <c r="F104" s="12">
        <v>396.78</v>
      </c>
    </row>
    <row r="105" spans="1:6" x14ac:dyDescent="0.2">
      <c r="A105" s="13" t="s">
        <v>202</v>
      </c>
      <c r="B105" s="14" t="s">
        <v>203</v>
      </c>
      <c r="C105" s="12">
        <v>6109.71</v>
      </c>
      <c r="D105" s="12">
        <v>3515</v>
      </c>
      <c r="E105" s="12">
        <v>0</v>
      </c>
      <c r="F105" s="12">
        <v>2594.71</v>
      </c>
    </row>
    <row r="106" spans="1:6" x14ac:dyDescent="0.2">
      <c r="A106" s="13" t="s">
        <v>204</v>
      </c>
      <c r="B106" s="14" t="s">
        <v>178</v>
      </c>
      <c r="C106" s="12">
        <v>5125.0600000000004</v>
      </c>
      <c r="D106" s="12">
        <v>4260</v>
      </c>
      <c r="E106" s="12">
        <v>0</v>
      </c>
      <c r="F106" s="12">
        <v>865.06</v>
      </c>
    </row>
    <row r="107" spans="1:6" x14ac:dyDescent="0.2">
      <c r="A107" s="13" t="s">
        <v>205</v>
      </c>
      <c r="B107" s="14" t="s">
        <v>206</v>
      </c>
      <c r="C107" s="12">
        <v>3388.59</v>
      </c>
      <c r="D107" s="12">
        <v>804.01</v>
      </c>
      <c r="E107" s="12">
        <v>195.99</v>
      </c>
      <c r="F107" s="12">
        <v>2388.59</v>
      </c>
    </row>
    <row r="108" spans="1:6" x14ac:dyDescent="0.2">
      <c r="A108" s="13" t="s">
        <v>207</v>
      </c>
      <c r="B108" s="14" t="s">
        <v>208</v>
      </c>
      <c r="C108" s="12">
        <v>1786</v>
      </c>
      <c r="D108" s="12">
        <v>1785.51</v>
      </c>
      <c r="E108" s="12">
        <v>0</v>
      </c>
      <c r="F108" s="12">
        <v>0.49</v>
      </c>
    </row>
    <row r="109" spans="1:6" x14ac:dyDescent="0.2">
      <c r="A109" s="13" t="s">
        <v>209</v>
      </c>
      <c r="B109" s="14" t="s">
        <v>210</v>
      </c>
      <c r="C109" s="12">
        <v>5742</v>
      </c>
      <c r="D109" s="12">
        <v>5742</v>
      </c>
      <c r="E109" s="12">
        <v>0</v>
      </c>
      <c r="F109" s="12">
        <v>0</v>
      </c>
    </row>
    <row r="110" spans="1:6" x14ac:dyDescent="0.2">
      <c r="A110" s="13" t="s">
        <v>211</v>
      </c>
      <c r="B110" s="14" t="s">
        <v>178</v>
      </c>
      <c r="C110" s="12">
        <v>0.47</v>
      </c>
      <c r="D110" s="12">
        <v>0</v>
      </c>
      <c r="E110" s="12">
        <v>0</v>
      </c>
      <c r="F110" s="12">
        <v>0.47</v>
      </c>
    </row>
    <row r="111" spans="1:6" x14ac:dyDescent="0.2">
      <c r="A111" s="13" t="s">
        <v>212</v>
      </c>
      <c r="B111" s="14" t="s">
        <v>178</v>
      </c>
      <c r="C111" s="12">
        <v>1060</v>
      </c>
      <c r="D111" s="12">
        <v>1060</v>
      </c>
      <c r="E111" s="12">
        <v>0</v>
      </c>
      <c r="F111" s="12">
        <v>0</v>
      </c>
    </row>
    <row r="112" spans="1:6" x14ac:dyDescent="0.2">
      <c r="A112" s="13" t="s">
        <v>213</v>
      </c>
      <c r="B112" s="14" t="s">
        <v>214</v>
      </c>
      <c r="C112" s="12">
        <v>837.84</v>
      </c>
      <c r="D112" s="12">
        <v>0</v>
      </c>
      <c r="E112" s="12">
        <v>0</v>
      </c>
      <c r="F112" s="12">
        <v>837.84</v>
      </c>
    </row>
    <row r="113" spans="1:6" x14ac:dyDescent="0.2">
      <c r="A113" s="13" t="s">
        <v>215</v>
      </c>
      <c r="B113" s="14" t="s">
        <v>178</v>
      </c>
      <c r="C113" s="12">
        <v>667.67</v>
      </c>
      <c r="D113" s="12">
        <v>667</v>
      </c>
      <c r="E113" s="12">
        <v>0</v>
      </c>
      <c r="F113" s="12">
        <v>0.67</v>
      </c>
    </row>
    <row r="114" spans="1:6" x14ac:dyDescent="0.2">
      <c r="A114" s="13" t="s">
        <v>216</v>
      </c>
      <c r="B114" s="14" t="s">
        <v>178</v>
      </c>
      <c r="C114" s="12">
        <v>0</v>
      </c>
      <c r="D114" s="12">
        <v>0</v>
      </c>
      <c r="E114" s="12">
        <v>0</v>
      </c>
      <c r="F114" s="12">
        <v>0</v>
      </c>
    </row>
    <row r="115" spans="1:6" x14ac:dyDescent="0.2">
      <c r="A115" s="13" t="s">
        <v>217</v>
      </c>
      <c r="B115" s="14" t="s">
        <v>218</v>
      </c>
      <c r="C115" s="12">
        <v>0</v>
      </c>
      <c r="D115" s="12">
        <v>0</v>
      </c>
      <c r="E115" s="12">
        <v>0</v>
      </c>
      <c r="F115" s="12">
        <v>0</v>
      </c>
    </row>
    <row r="116" spans="1:6" x14ac:dyDescent="0.2">
      <c r="A116" s="13" t="s">
        <v>219</v>
      </c>
      <c r="B116" s="14" t="s">
        <v>220</v>
      </c>
      <c r="C116" s="12">
        <v>4461.5200000000004</v>
      </c>
      <c r="D116" s="12">
        <v>2202.4</v>
      </c>
      <c r="E116" s="12">
        <v>0</v>
      </c>
      <c r="F116" s="12">
        <v>2259.12</v>
      </c>
    </row>
    <row r="117" spans="1:6" x14ac:dyDescent="0.2">
      <c r="A117" s="13" t="s">
        <v>221</v>
      </c>
      <c r="B117" s="14" t="s">
        <v>222</v>
      </c>
      <c r="C117" s="12">
        <v>3166</v>
      </c>
      <c r="D117" s="12">
        <v>1050</v>
      </c>
      <c r="E117" s="12">
        <v>0</v>
      </c>
      <c r="F117" s="12">
        <v>2116</v>
      </c>
    </row>
    <row r="118" spans="1:6" x14ac:dyDescent="0.2">
      <c r="A118" s="13" t="s">
        <v>223</v>
      </c>
      <c r="B118" s="14" t="s">
        <v>178</v>
      </c>
      <c r="C118" s="12">
        <v>0</v>
      </c>
      <c r="D118" s="12">
        <v>0</v>
      </c>
      <c r="E118" s="12">
        <v>0</v>
      </c>
      <c r="F118" s="12">
        <v>0</v>
      </c>
    </row>
    <row r="119" spans="1:6" x14ac:dyDescent="0.2">
      <c r="A119" s="13" t="s">
        <v>224</v>
      </c>
      <c r="B119" s="14" t="s">
        <v>178</v>
      </c>
      <c r="C119" s="12">
        <v>0</v>
      </c>
      <c r="D119" s="12">
        <v>0</v>
      </c>
      <c r="E119" s="12">
        <v>0</v>
      </c>
      <c r="F119" s="12">
        <v>0</v>
      </c>
    </row>
    <row r="120" spans="1:6" x14ac:dyDescent="0.2">
      <c r="A120" s="13" t="s">
        <v>225</v>
      </c>
      <c r="B120" s="14" t="s">
        <v>226</v>
      </c>
      <c r="C120" s="12">
        <v>2316</v>
      </c>
      <c r="D120" s="12">
        <v>2101.6999999999998</v>
      </c>
      <c r="E120" s="12">
        <v>0</v>
      </c>
      <c r="F120" s="12">
        <v>214.3</v>
      </c>
    </row>
    <row r="121" spans="1:6" x14ac:dyDescent="0.2">
      <c r="A121" s="13" t="s">
        <v>227</v>
      </c>
      <c r="B121" s="14" t="s">
        <v>178</v>
      </c>
      <c r="C121" s="12">
        <v>4560.8999999999996</v>
      </c>
      <c r="D121" s="12">
        <v>4560</v>
      </c>
      <c r="E121" s="12">
        <v>0</v>
      </c>
      <c r="F121" s="12">
        <v>0.9</v>
      </c>
    </row>
    <row r="122" spans="1:6" x14ac:dyDescent="0.2">
      <c r="A122" s="13" t="s">
        <v>228</v>
      </c>
      <c r="B122" s="14" t="s">
        <v>229</v>
      </c>
      <c r="C122" s="12">
        <v>0</v>
      </c>
      <c r="D122" s="12">
        <v>0</v>
      </c>
      <c r="E122" s="12">
        <v>0</v>
      </c>
      <c r="F122" s="12">
        <v>0</v>
      </c>
    </row>
    <row r="123" spans="1:6" x14ac:dyDescent="0.2">
      <c r="A123" s="13" t="s">
        <v>230</v>
      </c>
      <c r="B123" s="14" t="s">
        <v>231</v>
      </c>
      <c r="C123" s="12">
        <v>5452</v>
      </c>
      <c r="D123" s="12">
        <v>5452</v>
      </c>
      <c r="E123" s="12">
        <v>0</v>
      </c>
      <c r="F123" s="12">
        <v>0</v>
      </c>
    </row>
    <row r="124" spans="1:6" x14ac:dyDescent="0.2">
      <c r="A124" s="13" t="s">
        <v>232</v>
      </c>
      <c r="B124" s="14" t="s">
        <v>233</v>
      </c>
      <c r="C124" s="12">
        <v>41.23</v>
      </c>
      <c r="D124" s="12">
        <v>0</v>
      </c>
      <c r="E124" s="12">
        <v>0</v>
      </c>
      <c r="F124" s="12">
        <v>41.23</v>
      </c>
    </row>
    <row r="125" spans="1:6" x14ac:dyDescent="0.2">
      <c r="A125" s="13" t="s">
        <v>234</v>
      </c>
      <c r="B125" s="14" t="s">
        <v>235</v>
      </c>
      <c r="C125" s="12">
        <v>1041.82</v>
      </c>
      <c r="D125" s="12">
        <v>60</v>
      </c>
      <c r="E125" s="12">
        <v>0</v>
      </c>
      <c r="F125" s="12">
        <v>981.82</v>
      </c>
    </row>
    <row r="126" spans="1:6" x14ac:dyDescent="0.2">
      <c r="A126" s="13" t="s">
        <v>236</v>
      </c>
      <c r="B126" s="14" t="s">
        <v>237</v>
      </c>
      <c r="C126" s="12">
        <v>0</v>
      </c>
      <c r="D126" s="12">
        <v>0</v>
      </c>
      <c r="E126" s="12">
        <v>0</v>
      </c>
      <c r="F126" s="12">
        <v>0</v>
      </c>
    </row>
    <row r="127" spans="1:6" x14ac:dyDescent="0.2">
      <c r="A127" s="13" t="s">
        <v>238</v>
      </c>
      <c r="B127" s="14" t="s">
        <v>239</v>
      </c>
      <c r="C127" s="12">
        <v>0</v>
      </c>
      <c r="D127" s="12">
        <v>0</v>
      </c>
      <c r="E127" s="12">
        <v>0</v>
      </c>
      <c r="F127" s="12">
        <v>0</v>
      </c>
    </row>
    <row r="128" spans="1:6" x14ac:dyDescent="0.2">
      <c r="A128" s="13" t="s">
        <v>240</v>
      </c>
      <c r="B128" s="14" t="s">
        <v>241</v>
      </c>
      <c r="C128" s="12">
        <v>0</v>
      </c>
      <c r="D128" s="12">
        <v>0</v>
      </c>
      <c r="E128" s="12">
        <v>0</v>
      </c>
      <c r="F128" s="12">
        <v>0</v>
      </c>
    </row>
    <row r="129" spans="1:6" x14ac:dyDescent="0.2">
      <c r="A129" s="13" t="s">
        <v>242</v>
      </c>
      <c r="B129" s="14" t="s">
        <v>237</v>
      </c>
      <c r="C129" s="12">
        <v>198</v>
      </c>
      <c r="D129" s="12">
        <v>0</v>
      </c>
      <c r="E129" s="12">
        <v>0</v>
      </c>
      <c r="F129" s="12">
        <v>198</v>
      </c>
    </row>
    <row r="130" spans="1:6" x14ac:dyDescent="0.2">
      <c r="A130" s="13" t="s">
        <v>243</v>
      </c>
      <c r="B130" s="14" t="s">
        <v>244</v>
      </c>
      <c r="C130" s="12">
        <v>0</v>
      </c>
      <c r="D130" s="12">
        <v>0</v>
      </c>
      <c r="E130" s="12">
        <v>0</v>
      </c>
      <c r="F130" s="12">
        <v>0</v>
      </c>
    </row>
    <row r="131" spans="1:6" x14ac:dyDescent="0.2">
      <c r="A131" s="13" t="s">
        <v>245</v>
      </c>
      <c r="B131" s="14" t="s">
        <v>246</v>
      </c>
      <c r="C131" s="12">
        <v>990.7</v>
      </c>
      <c r="D131" s="12">
        <v>990</v>
      </c>
      <c r="E131" s="12">
        <v>0.7</v>
      </c>
      <c r="F131" s="12">
        <v>0</v>
      </c>
    </row>
    <row r="132" spans="1:6" x14ac:dyDescent="0.2">
      <c r="A132" s="13" t="s">
        <v>247</v>
      </c>
      <c r="B132" s="14" t="s">
        <v>248</v>
      </c>
      <c r="C132" s="12">
        <v>1769</v>
      </c>
      <c r="D132" s="12">
        <v>694</v>
      </c>
      <c r="E132" s="12">
        <v>1075</v>
      </c>
      <c r="F132" s="12">
        <v>0</v>
      </c>
    </row>
    <row r="133" spans="1:6" x14ac:dyDescent="0.2">
      <c r="A133" s="13" t="s">
        <v>249</v>
      </c>
      <c r="B133" s="14" t="s">
        <v>250</v>
      </c>
      <c r="C133" s="12">
        <v>0</v>
      </c>
      <c r="D133" s="12">
        <v>0</v>
      </c>
      <c r="E133" s="12">
        <v>0</v>
      </c>
      <c r="F133" s="12">
        <v>0</v>
      </c>
    </row>
    <row r="134" spans="1:6" x14ac:dyDescent="0.2">
      <c r="A134" s="13" t="s">
        <v>251</v>
      </c>
      <c r="B134" s="14" t="s">
        <v>252</v>
      </c>
      <c r="C134" s="12">
        <v>0</v>
      </c>
      <c r="D134" s="12">
        <v>0</v>
      </c>
      <c r="E134" s="12">
        <v>0</v>
      </c>
      <c r="F134" s="12">
        <v>0</v>
      </c>
    </row>
    <row r="135" spans="1:6" x14ac:dyDescent="0.2">
      <c r="A135" s="13" t="s">
        <v>253</v>
      </c>
      <c r="B135" s="14" t="s">
        <v>254</v>
      </c>
      <c r="C135" s="12">
        <v>0</v>
      </c>
      <c r="D135" s="12">
        <v>0</v>
      </c>
      <c r="E135" s="12">
        <v>0</v>
      </c>
      <c r="F135" s="12">
        <v>0</v>
      </c>
    </row>
    <row r="136" spans="1:6" x14ac:dyDescent="0.2">
      <c r="A136" s="13" t="s">
        <v>255</v>
      </c>
      <c r="B136" s="14" t="s">
        <v>256</v>
      </c>
      <c r="C136" s="12">
        <v>0</v>
      </c>
      <c r="D136" s="12">
        <v>0</v>
      </c>
      <c r="E136" s="12">
        <v>0</v>
      </c>
      <c r="F136" s="12">
        <v>0</v>
      </c>
    </row>
    <row r="137" spans="1:6" x14ac:dyDescent="0.2">
      <c r="A137" s="13" t="s">
        <v>257</v>
      </c>
      <c r="B137" s="14" t="s">
        <v>258</v>
      </c>
      <c r="C137" s="12">
        <v>0.11</v>
      </c>
      <c r="D137" s="12">
        <v>0</v>
      </c>
      <c r="E137" s="12">
        <v>0</v>
      </c>
      <c r="F137" s="12">
        <v>0.11</v>
      </c>
    </row>
    <row r="138" spans="1:6" x14ac:dyDescent="0.2">
      <c r="A138" s="13" t="s">
        <v>259</v>
      </c>
      <c r="B138" s="14" t="s">
        <v>260</v>
      </c>
      <c r="C138" s="12">
        <v>7.0000000000000007E-2</v>
      </c>
      <c r="D138" s="12">
        <v>0</v>
      </c>
      <c r="E138" s="12">
        <v>0</v>
      </c>
      <c r="F138" s="12">
        <v>7.0000000000000007E-2</v>
      </c>
    </row>
    <row r="139" spans="1:6" x14ac:dyDescent="0.2">
      <c r="A139" s="13" t="s">
        <v>261</v>
      </c>
      <c r="B139" s="14" t="s">
        <v>262</v>
      </c>
      <c r="C139" s="12">
        <v>-107</v>
      </c>
      <c r="D139" s="12">
        <v>0</v>
      </c>
      <c r="E139" s="12">
        <v>0</v>
      </c>
      <c r="F139" s="12">
        <v>-107</v>
      </c>
    </row>
    <row r="140" spans="1:6" x14ac:dyDescent="0.2">
      <c r="A140" s="13" t="s">
        <v>263</v>
      </c>
      <c r="B140" s="14" t="s">
        <v>264</v>
      </c>
      <c r="C140" s="12">
        <v>446</v>
      </c>
      <c r="D140" s="12">
        <v>0</v>
      </c>
      <c r="E140" s="12">
        <v>280</v>
      </c>
      <c r="F140" s="12">
        <v>166</v>
      </c>
    </row>
    <row r="141" spans="1:6" x14ac:dyDescent="0.2">
      <c r="A141" s="13" t="s">
        <v>265</v>
      </c>
      <c r="B141" s="14" t="s">
        <v>94</v>
      </c>
      <c r="C141" s="12">
        <v>430.9</v>
      </c>
      <c r="D141" s="12">
        <v>0</v>
      </c>
      <c r="E141" s="12">
        <v>0</v>
      </c>
      <c r="F141" s="12">
        <v>430.9</v>
      </c>
    </row>
    <row r="142" spans="1:6" x14ac:dyDescent="0.2">
      <c r="A142" s="13" t="s">
        <v>266</v>
      </c>
      <c r="B142" s="14" t="s">
        <v>267</v>
      </c>
      <c r="C142" s="12">
        <v>0</v>
      </c>
      <c r="D142" s="12">
        <v>0</v>
      </c>
      <c r="E142" s="12">
        <v>0</v>
      </c>
      <c r="F142" s="12">
        <v>0</v>
      </c>
    </row>
    <row r="143" spans="1:6" x14ac:dyDescent="0.2">
      <c r="A143" s="13" t="s">
        <v>268</v>
      </c>
      <c r="B143" s="14" t="s">
        <v>269</v>
      </c>
      <c r="C143" s="12">
        <v>18.3</v>
      </c>
      <c r="D143" s="12">
        <v>18.3</v>
      </c>
      <c r="E143" s="12">
        <v>0</v>
      </c>
      <c r="F143" s="12">
        <v>0</v>
      </c>
    </row>
    <row r="144" spans="1:6" x14ac:dyDescent="0.2">
      <c r="A144" s="13" t="s">
        <v>270</v>
      </c>
      <c r="B144" s="14" t="s">
        <v>271</v>
      </c>
      <c r="C144" s="12">
        <v>1527.65</v>
      </c>
      <c r="D144" s="12">
        <v>0</v>
      </c>
      <c r="E144" s="12">
        <v>0</v>
      </c>
      <c r="F144" s="12">
        <v>1527.65</v>
      </c>
    </row>
    <row r="145" spans="1:6" x14ac:dyDescent="0.2">
      <c r="A145" s="13" t="s">
        <v>272</v>
      </c>
      <c r="B145" s="14" t="s">
        <v>273</v>
      </c>
      <c r="C145" s="12">
        <v>340</v>
      </c>
      <c r="D145" s="12">
        <v>338</v>
      </c>
      <c r="E145" s="12">
        <v>0</v>
      </c>
      <c r="F145" s="12">
        <v>2</v>
      </c>
    </row>
    <row r="146" spans="1:6" x14ac:dyDescent="0.2">
      <c r="A146" s="13" t="s">
        <v>274</v>
      </c>
      <c r="B146" s="14" t="s">
        <v>275</v>
      </c>
      <c r="C146" s="12">
        <v>0</v>
      </c>
      <c r="D146" s="12">
        <v>0</v>
      </c>
      <c r="E146" s="12">
        <v>0</v>
      </c>
      <c r="F146" s="12">
        <v>0</v>
      </c>
    </row>
    <row r="147" spans="1:6" x14ac:dyDescent="0.2">
      <c r="A147" s="13" t="s">
        <v>276</v>
      </c>
      <c r="B147" s="14" t="s">
        <v>277</v>
      </c>
      <c r="C147" s="12">
        <v>0</v>
      </c>
      <c r="D147" s="12">
        <v>0</v>
      </c>
      <c r="E147" s="12">
        <v>0</v>
      </c>
      <c r="F147" s="12">
        <v>0</v>
      </c>
    </row>
    <row r="148" spans="1:6" x14ac:dyDescent="0.2">
      <c r="A148" s="13" t="s">
        <v>278</v>
      </c>
      <c r="B148" s="14" t="s">
        <v>279</v>
      </c>
      <c r="C148" s="12">
        <v>1703.8</v>
      </c>
      <c r="D148" s="12">
        <v>0</v>
      </c>
      <c r="E148" s="12">
        <v>0</v>
      </c>
      <c r="F148" s="12">
        <v>1703.8</v>
      </c>
    </row>
    <row r="149" spans="1:6" x14ac:dyDescent="0.2">
      <c r="A149" s="13" t="s">
        <v>280</v>
      </c>
      <c r="B149" s="14" t="s">
        <v>94</v>
      </c>
      <c r="C149" s="12">
        <v>259.31</v>
      </c>
      <c r="D149" s="12">
        <v>0</v>
      </c>
      <c r="E149" s="12">
        <v>0</v>
      </c>
      <c r="F149" s="12">
        <v>259.31</v>
      </c>
    </row>
    <row r="150" spans="1:6" x14ac:dyDescent="0.2">
      <c r="A150" s="13" t="s">
        <v>281</v>
      </c>
      <c r="B150" s="14" t="s">
        <v>282</v>
      </c>
      <c r="C150" s="12">
        <v>45.61</v>
      </c>
      <c r="D150" s="12">
        <v>0</v>
      </c>
      <c r="E150" s="12">
        <v>0</v>
      </c>
      <c r="F150" s="12">
        <v>45.61</v>
      </c>
    </row>
    <row r="151" spans="1:6" x14ac:dyDescent="0.2">
      <c r="A151" s="13" t="s">
        <v>283</v>
      </c>
      <c r="B151" s="14" t="s">
        <v>284</v>
      </c>
      <c r="C151" s="12">
        <v>5663.23</v>
      </c>
      <c r="D151" s="12">
        <v>0</v>
      </c>
      <c r="E151" s="12">
        <v>0</v>
      </c>
      <c r="F151" s="12">
        <v>5663.23</v>
      </c>
    </row>
    <row r="152" spans="1:6" x14ac:dyDescent="0.2">
      <c r="A152" s="13" t="s">
        <v>285</v>
      </c>
      <c r="B152" s="14" t="s">
        <v>94</v>
      </c>
      <c r="C152" s="12">
        <v>362.18</v>
      </c>
      <c r="D152" s="12">
        <v>0</v>
      </c>
      <c r="E152" s="12">
        <v>0</v>
      </c>
      <c r="F152" s="12">
        <v>362.18</v>
      </c>
    </row>
    <row r="153" spans="1:6" x14ac:dyDescent="0.2">
      <c r="A153" s="13" t="s">
        <v>286</v>
      </c>
      <c r="B153" s="14" t="s">
        <v>287</v>
      </c>
      <c r="C153" s="12">
        <v>64.680000000000007</v>
      </c>
      <c r="D153" s="12">
        <v>0</v>
      </c>
      <c r="E153" s="12">
        <v>0</v>
      </c>
      <c r="F153" s="12">
        <v>64.680000000000007</v>
      </c>
    </row>
    <row r="154" spans="1:6" x14ac:dyDescent="0.2">
      <c r="A154" s="13" t="s">
        <v>288</v>
      </c>
      <c r="B154" s="14" t="s">
        <v>289</v>
      </c>
      <c r="C154" s="12">
        <v>100.2</v>
      </c>
      <c r="D154" s="12">
        <v>0</v>
      </c>
      <c r="E154" s="12">
        <v>0</v>
      </c>
      <c r="F154" s="12">
        <v>100.2</v>
      </c>
    </row>
    <row r="155" spans="1:6" x14ac:dyDescent="0.2">
      <c r="A155" s="13" t="s">
        <v>290</v>
      </c>
      <c r="B155" s="14" t="s">
        <v>291</v>
      </c>
      <c r="C155" s="12">
        <v>0</v>
      </c>
      <c r="D155" s="12">
        <v>0</v>
      </c>
      <c r="E155" s="12">
        <v>0</v>
      </c>
      <c r="F155" s="12">
        <v>0</v>
      </c>
    </row>
    <row r="156" spans="1:6" x14ac:dyDescent="0.2">
      <c r="A156" s="13" t="s">
        <v>292</v>
      </c>
      <c r="B156" s="14" t="s">
        <v>293</v>
      </c>
      <c r="C156" s="12">
        <v>0</v>
      </c>
      <c r="D156" s="12">
        <v>0</v>
      </c>
      <c r="E156" s="12">
        <v>0</v>
      </c>
      <c r="F156" s="12">
        <v>0</v>
      </c>
    </row>
    <row r="157" spans="1:6" x14ac:dyDescent="0.2">
      <c r="A157" s="13" t="s">
        <v>294</v>
      </c>
      <c r="B157" s="14" t="s">
        <v>295</v>
      </c>
      <c r="C157" s="12">
        <v>359.13</v>
      </c>
      <c r="D157" s="12">
        <v>0</v>
      </c>
      <c r="E157" s="12">
        <v>0</v>
      </c>
      <c r="F157" s="12">
        <v>359.13</v>
      </c>
    </row>
    <row r="158" spans="1:6" x14ac:dyDescent="0.2">
      <c r="A158" s="13" t="s">
        <v>296</v>
      </c>
      <c r="B158" s="14" t="s">
        <v>297</v>
      </c>
      <c r="C158" s="12">
        <v>4565.5200000000004</v>
      </c>
      <c r="D158" s="12">
        <v>93.88</v>
      </c>
      <c r="E158" s="12">
        <v>0</v>
      </c>
      <c r="F158" s="12">
        <v>4471.6400000000003</v>
      </c>
    </row>
    <row r="159" spans="1:6" x14ac:dyDescent="0.2">
      <c r="A159" s="13" t="s">
        <v>298</v>
      </c>
      <c r="B159" s="14" t="s">
        <v>299</v>
      </c>
      <c r="C159" s="12">
        <v>1507</v>
      </c>
      <c r="D159" s="12">
        <v>570.89</v>
      </c>
      <c r="E159" s="12">
        <v>936</v>
      </c>
      <c r="F159" s="12">
        <v>0.11</v>
      </c>
    </row>
    <row r="160" spans="1:6" x14ac:dyDescent="0.2">
      <c r="A160" s="13" t="s">
        <v>300</v>
      </c>
      <c r="B160" s="14" t="s">
        <v>301</v>
      </c>
      <c r="C160" s="12">
        <v>641</v>
      </c>
      <c r="D160" s="12">
        <v>0</v>
      </c>
      <c r="E160" s="12">
        <v>511</v>
      </c>
      <c r="F160" s="12">
        <v>130</v>
      </c>
    </row>
    <row r="161" spans="1:6" x14ac:dyDescent="0.2">
      <c r="A161" s="13" t="s">
        <v>302</v>
      </c>
      <c r="B161" s="14" t="s">
        <v>303</v>
      </c>
      <c r="C161" s="12">
        <v>4785.28</v>
      </c>
      <c r="D161" s="12">
        <v>1209.8800000000001</v>
      </c>
      <c r="E161" s="12">
        <v>0</v>
      </c>
      <c r="F161" s="12">
        <v>3575.4</v>
      </c>
    </row>
    <row r="162" spans="1:6" x14ac:dyDescent="0.2">
      <c r="A162" s="13" t="s">
        <v>304</v>
      </c>
      <c r="B162" s="14" t="s">
        <v>305</v>
      </c>
      <c r="C162" s="12">
        <v>2412.5300000000002</v>
      </c>
      <c r="D162" s="12">
        <v>704.77</v>
      </c>
      <c r="E162" s="12">
        <v>0</v>
      </c>
      <c r="F162" s="12">
        <v>1707.76</v>
      </c>
    </row>
    <row r="163" spans="1:6" x14ac:dyDescent="0.2">
      <c r="A163" s="13" t="s">
        <v>306</v>
      </c>
      <c r="B163" s="14" t="s">
        <v>307</v>
      </c>
      <c r="C163" s="12">
        <v>274</v>
      </c>
      <c r="D163" s="12">
        <v>144.4</v>
      </c>
      <c r="E163" s="12">
        <v>0</v>
      </c>
      <c r="F163" s="12">
        <v>129.6</v>
      </c>
    </row>
    <row r="164" spans="1:6" x14ac:dyDescent="0.2">
      <c r="A164" s="13" t="s">
        <v>308</v>
      </c>
      <c r="B164" s="14" t="s">
        <v>309</v>
      </c>
      <c r="C164" s="12">
        <v>0</v>
      </c>
      <c r="D164" s="12">
        <v>0</v>
      </c>
      <c r="E164" s="12">
        <v>0</v>
      </c>
      <c r="F164" s="12">
        <v>0</v>
      </c>
    </row>
    <row r="165" spans="1:6" x14ac:dyDescent="0.2">
      <c r="A165" s="13" t="s">
        <v>310</v>
      </c>
      <c r="B165" s="14" t="s">
        <v>311</v>
      </c>
      <c r="C165" s="12">
        <v>0</v>
      </c>
      <c r="D165" s="12">
        <v>0</v>
      </c>
      <c r="E165" s="12">
        <v>0</v>
      </c>
      <c r="F165" s="12">
        <v>0</v>
      </c>
    </row>
    <row r="166" spans="1:6" x14ac:dyDescent="0.2">
      <c r="A166" s="13" t="s">
        <v>312</v>
      </c>
      <c r="B166" s="14" t="s">
        <v>94</v>
      </c>
      <c r="C166" s="12">
        <v>500</v>
      </c>
      <c r="D166" s="12">
        <v>500</v>
      </c>
      <c r="E166" s="12">
        <v>0</v>
      </c>
      <c r="F166" s="12">
        <v>0</v>
      </c>
    </row>
    <row r="167" spans="1:6" x14ac:dyDescent="0.2">
      <c r="A167" s="13" t="s">
        <v>313</v>
      </c>
      <c r="B167" s="14" t="s">
        <v>94</v>
      </c>
      <c r="C167" s="12">
        <v>0</v>
      </c>
      <c r="D167" s="12">
        <v>0</v>
      </c>
      <c r="E167" s="12">
        <v>0</v>
      </c>
      <c r="F167" s="12">
        <v>0</v>
      </c>
    </row>
    <row r="168" spans="1:6" x14ac:dyDescent="0.2">
      <c r="A168" s="13" t="s">
        <v>314</v>
      </c>
      <c r="B168" s="14" t="s">
        <v>315</v>
      </c>
      <c r="C168" s="12">
        <v>0</v>
      </c>
      <c r="D168" s="12">
        <v>0</v>
      </c>
      <c r="E168" s="12">
        <v>0</v>
      </c>
      <c r="F168" s="12">
        <v>0</v>
      </c>
    </row>
    <row r="169" spans="1:6" x14ac:dyDescent="0.2">
      <c r="A169" s="13" t="s">
        <v>316</v>
      </c>
      <c r="B169" s="14" t="s">
        <v>317</v>
      </c>
      <c r="C169" s="12">
        <v>1870</v>
      </c>
      <c r="D169" s="12">
        <v>887</v>
      </c>
      <c r="E169" s="12">
        <v>963.25</v>
      </c>
      <c r="F169" s="12">
        <v>19.75</v>
      </c>
    </row>
    <row r="170" spans="1:6" x14ac:dyDescent="0.2">
      <c r="A170" s="13" t="s">
        <v>318</v>
      </c>
      <c r="B170" s="14" t="s">
        <v>94</v>
      </c>
      <c r="C170" s="12">
        <v>0</v>
      </c>
      <c r="D170" s="12">
        <v>0</v>
      </c>
      <c r="E170" s="12">
        <v>0</v>
      </c>
      <c r="F170" s="12">
        <v>0</v>
      </c>
    </row>
    <row r="171" spans="1:6" x14ac:dyDescent="0.2">
      <c r="A171" s="13" t="s">
        <v>319</v>
      </c>
      <c r="B171" s="14" t="s">
        <v>120</v>
      </c>
      <c r="C171" s="12">
        <v>3572</v>
      </c>
      <c r="D171" s="12">
        <v>0</v>
      </c>
      <c r="E171" s="12">
        <v>3570</v>
      </c>
      <c r="F171" s="12">
        <v>2</v>
      </c>
    </row>
    <row r="172" spans="1:6" x14ac:dyDescent="0.2">
      <c r="A172" s="13" t="s">
        <v>320</v>
      </c>
      <c r="B172" s="14" t="s">
        <v>321</v>
      </c>
      <c r="C172" s="12">
        <v>6428</v>
      </c>
      <c r="D172" s="12">
        <v>0</v>
      </c>
      <c r="E172" s="12">
        <v>6428</v>
      </c>
      <c r="F172" s="12">
        <v>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Tips Sheet</vt:lpstr>
      <vt:lpstr>01.Entering Formulas</vt:lpstr>
      <vt:lpstr>My Accts Master</vt:lpstr>
      <vt:lpstr>My Accts Working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2017-06-13T21:13:43Z</dcterms:created>
  <dcterms:modified xsi:type="dcterms:W3CDTF">2018-10-31T14:29:15Z</dcterms:modified>
</cp:coreProperties>
</file>