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ltaxandaccounting.sharepoint.com/sites/FSLTeam/Shared Documents/Accounting Clients/Accounting Clients/Stonewall Tell PTA/"/>
    </mc:Choice>
  </mc:AlternateContent>
  <xr:revisionPtr revIDLastSave="0" documentId="8_{4268C9DA-BC5B-4DAC-B83D-5740BE76319C}" xr6:coauthVersionLast="47" xr6:coauthVersionMax="47" xr10:uidLastSave="{00000000-0000-0000-0000-000000000000}"/>
  <bookViews>
    <workbookView xWindow="28680" yWindow="2625" windowWidth="19440" windowHeight="10440" xr2:uid="{54287898-EAD3-4403-AE2D-41282E5C26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21" i="1"/>
  <c r="B10" i="1"/>
  <c r="B9" i="1"/>
  <c r="B18" i="1"/>
  <c r="B5" i="1"/>
  <c r="B36" i="1" l="1"/>
  <c r="B13" i="1"/>
  <c r="B38" i="1" l="1"/>
</calcChain>
</file>

<file path=xl/sharedStrings.xml><?xml version="1.0" encoding="utf-8"?>
<sst xmlns="http://schemas.openxmlformats.org/spreadsheetml/2006/main" count="38" uniqueCount="35">
  <si>
    <t>Revenue</t>
  </si>
  <si>
    <t>Membership</t>
  </si>
  <si>
    <t>Chick Fil A</t>
  </si>
  <si>
    <t>Expenses</t>
  </si>
  <si>
    <t>Insurance</t>
  </si>
  <si>
    <t>PTA Membership Fee</t>
  </si>
  <si>
    <t>GA PTA Fee</t>
  </si>
  <si>
    <t>Teacher Grants</t>
  </si>
  <si>
    <t>Teacher Appreciation  Week</t>
  </si>
  <si>
    <t>Teacher of the Year</t>
  </si>
  <si>
    <t>Paraprofessional of the Year</t>
  </si>
  <si>
    <t>SFCPTA Scholarship</t>
  </si>
  <si>
    <t>Field Day</t>
  </si>
  <si>
    <t>5th Grade Donation</t>
  </si>
  <si>
    <t>Supplies</t>
  </si>
  <si>
    <t>Quickbooks</t>
  </si>
  <si>
    <t>Grand Parents Day</t>
  </si>
  <si>
    <t>100 Members</t>
  </si>
  <si>
    <t>SF Council Dues</t>
  </si>
  <si>
    <t>Donations</t>
  </si>
  <si>
    <t>Skating Fundraisers</t>
  </si>
  <si>
    <t>2 Events @$300</t>
  </si>
  <si>
    <t>$10/guest</t>
  </si>
  <si>
    <t>Fall Carnival</t>
  </si>
  <si>
    <t>Dances</t>
  </si>
  <si>
    <t>Teacher Meals</t>
  </si>
  <si>
    <t>STONEWALL TELL PTA BUDGET 2023-2024</t>
  </si>
  <si>
    <t>$500/Event</t>
  </si>
  <si>
    <t>Student Events</t>
  </si>
  <si>
    <t>Pizza Party Etc</t>
  </si>
  <si>
    <t>Total Revenue</t>
  </si>
  <si>
    <t>Total Expenses</t>
  </si>
  <si>
    <t>Net Profit</t>
  </si>
  <si>
    <t>State Incorporation</t>
  </si>
  <si>
    <t>150 Kids @ $15 &amp; $25 Vendor Space @ 4 Vendors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</si>
</sst>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0" fontId="0" fillId="2" borderId="0" xfId="0" applyFill="1" applyAlignment="1">
      <alignment horizontal="center"/>
    </xf>
    <xf numFmtId="0" fontId="2" fillId="3" borderId="0" xfId="0" applyFont="1" applyFill="1"/>
    <xf numFmtId="8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9082-BBF3-4C1F-B913-3B6DD51D6422}">
  <dimension ref="A1:C38"/>
  <sheetViews>
    <sheetView tabSelected="1" workbookViewId="0">
      <selection activeCell="A7" sqref="A7"/>
    </sheetView>
  </sheetViews>
  <sheetFormatPr defaultRowHeight="14.4" x14ac:dyDescent="0.3"/>
  <cols>
    <col min="1" max="1" width="25.6640625" bestFit="1" customWidth="1"/>
    <col min="2" max="2" width="9.5546875" bestFit="1" customWidth="1"/>
    <col min="3" max="3" width="43.21875" bestFit="1" customWidth="1"/>
  </cols>
  <sheetData>
    <row r="1" spans="1:3" x14ac:dyDescent="0.3">
      <c r="A1" s="3" t="s">
        <v>26</v>
      </c>
      <c r="B1" s="3"/>
      <c r="C1" s="3"/>
    </row>
    <row r="3" spans="1:3" x14ac:dyDescent="0.3">
      <c r="A3" s="1"/>
    </row>
    <row r="4" spans="1:3" x14ac:dyDescent="0.3">
      <c r="A4" s="4" t="s">
        <v>0</v>
      </c>
    </row>
    <row r="5" spans="1:3" x14ac:dyDescent="0.3">
      <c r="A5" t="s">
        <v>1</v>
      </c>
      <c r="B5" s="2">
        <f>100*20</f>
        <v>2000</v>
      </c>
      <c r="C5" t="s">
        <v>17</v>
      </c>
    </row>
    <row r="6" spans="1:3" x14ac:dyDescent="0.3">
      <c r="A6" t="s">
        <v>19</v>
      </c>
      <c r="B6" s="2">
        <v>1000</v>
      </c>
    </row>
    <row r="7" spans="1:3" x14ac:dyDescent="0.3">
      <c r="A7" t="s">
        <v>23</v>
      </c>
      <c r="B7" s="2">
        <f>(15*150)+100</f>
        <v>2350</v>
      </c>
      <c r="C7" t="s">
        <v>34</v>
      </c>
    </row>
    <row r="8" spans="1:3" x14ac:dyDescent="0.3">
      <c r="A8" t="s">
        <v>20</v>
      </c>
      <c r="B8" s="2">
        <v>1000</v>
      </c>
      <c r="C8" t="s">
        <v>27</v>
      </c>
    </row>
    <row r="9" spans="1:3" x14ac:dyDescent="0.3">
      <c r="A9" t="s">
        <v>2</v>
      </c>
      <c r="B9" s="2">
        <f>300*2</f>
        <v>600</v>
      </c>
      <c r="C9" t="s">
        <v>21</v>
      </c>
    </row>
    <row r="10" spans="1:3" x14ac:dyDescent="0.3">
      <c r="A10" t="s">
        <v>16</v>
      </c>
      <c r="B10" s="2">
        <f>10*50</f>
        <v>500</v>
      </c>
      <c r="C10" t="s">
        <v>22</v>
      </c>
    </row>
    <row r="11" spans="1:3" x14ac:dyDescent="0.3">
      <c r="A11" t="s">
        <v>24</v>
      </c>
      <c r="B11" s="2">
        <v>2000</v>
      </c>
    </row>
    <row r="13" spans="1:3" x14ac:dyDescent="0.3">
      <c r="A13" t="s">
        <v>30</v>
      </c>
      <c r="B13" s="5">
        <f>SUM(B5:B12)</f>
        <v>9450</v>
      </c>
    </row>
    <row r="15" spans="1:3" x14ac:dyDescent="0.3">
      <c r="A15" s="4" t="s">
        <v>3</v>
      </c>
    </row>
    <row r="16" spans="1:3" x14ac:dyDescent="0.3">
      <c r="A16" t="s">
        <v>25</v>
      </c>
      <c r="B16" s="2">
        <v>600</v>
      </c>
    </row>
    <row r="17" spans="1:3" x14ac:dyDescent="0.3">
      <c r="A17" t="s">
        <v>4</v>
      </c>
      <c r="B17" s="2">
        <v>300</v>
      </c>
    </row>
    <row r="18" spans="1:3" x14ac:dyDescent="0.3">
      <c r="A18" t="s">
        <v>5</v>
      </c>
      <c r="B18" s="2">
        <f>3.75*100</f>
        <v>375</v>
      </c>
    </row>
    <row r="19" spans="1:3" x14ac:dyDescent="0.3">
      <c r="A19" t="s">
        <v>6</v>
      </c>
      <c r="B19" s="2">
        <v>150</v>
      </c>
    </row>
    <row r="20" spans="1:3" x14ac:dyDescent="0.3">
      <c r="A20" t="s">
        <v>18</v>
      </c>
      <c r="B20" s="2">
        <v>100</v>
      </c>
    </row>
    <row r="21" spans="1:3" x14ac:dyDescent="0.3">
      <c r="A21" t="s">
        <v>7</v>
      </c>
      <c r="B21" s="2">
        <f>25*9</f>
        <v>225</v>
      </c>
    </row>
    <row r="22" spans="1:3" x14ac:dyDescent="0.3">
      <c r="A22" t="s">
        <v>33</v>
      </c>
      <c r="B22" s="2">
        <v>55</v>
      </c>
    </row>
    <row r="23" spans="1:3" x14ac:dyDescent="0.3">
      <c r="A23" t="s">
        <v>24</v>
      </c>
      <c r="B23" s="2">
        <v>2000</v>
      </c>
    </row>
    <row r="24" spans="1:3" x14ac:dyDescent="0.3">
      <c r="A24" t="s">
        <v>28</v>
      </c>
      <c r="B24" s="2">
        <v>300</v>
      </c>
      <c r="C24" t="s">
        <v>29</v>
      </c>
    </row>
    <row r="25" spans="1:3" x14ac:dyDescent="0.3">
      <c r="A25" t="s">
        <v>8</v>
      </c>
      <c r="B25" s="2">
        <v>1000</v>
      </c>
    </row>
    <row r="26" spans="1:3" x14ac:dyDescent="0.3">
      <c r="A26" t="s">
        <v>9</v>
      </c>
      <c r="B26" s="2">
        <v>50</v>
      </c>
    </row>
    <row r="27" spans="1:3" x14ac:dyDescent="0.3">
      <c r="A27" t="s">
        <v>10</v>
      </c>
      <c r="B27" s="2">
        <v>50</v>
      </c>
    </row>
    <row r="28" spans="1:3" x14ac:dyDescent="0.3">
      <c r="A28" t="s">
        <v>11</v>
      </c>
      <c r="B28" s="2">
        <v>100</v>
      </c>
    </row>
    <row r="29" spans="1:3" x14ac:dyDescent="0.3">
      <c r="A29" t="s">
        <v>12</v>
      </c>
      <c r="B29" s="2">
        <v>500</v>
      </c>
    </row>
    <row r="30" spans="1:3" x14ac:dyDescent="0.3">
      <c r="A30" t="s">
        <v>16</v>
      </c>
      <c r="B30" s="2">
        <v>200</v>
      </c>
    </row>
    <row r="31" spans="1:3" x14ac:dyDescent="0.3">
      <c r="A31" t="s">
        <v>23</v>
      </c>
      <c r="B31" s="2">
        <v>1000</v>
      </c>
    </row>
    <row r="32" spans="1:3" x14ac:dyDescent="0.3">
      <c r="A32" t="s">
        <v>13</v>
      </c>
      <c r="B32" s="2">
        <v>750</v>
      </c>
    </row>
    <row r="33" spans="1:2" x14ac:dyDescent="0.3">
      <c r="A33" t="s">
        <v>14</v>
      </c>
      <c r="B33" s="2">
        <v>100</v>
      </c>
    </row>
    <row r="34" spans="1:2" x14ac:dyDescent="0.3">
      <c r="A34" t="s">
        <v>15</v>
      </c>
      <c r="B34" s="2">
        <v>250</v>
      </c>
    </row>
    <row r="36" spans="1:2" x14ac:dyDescent="0.3">
      <c r="A36" s="1" t="s">
        <v>31</v>
      </c>
      <c r="B36" s="5">
        <f>SUM(B16:B34)</f>
        <v>8105</v>
      </c>
    </row>
    <row r="38" spans="1:2" x14ac:dyDescent="0.3">
      <c r="A38" s="1" t="s">
        <v>32</v>
      </c>
      <c r="B38" s="5">
        <f>+B13-B36</f>
        <v>1345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Fredrick Lynch</cp:lastModifiedBy>
  <dcterms:created xsi:type="dcterms:W3CDTF">2023-08-19T16:10:57Z</dcterms:created>
  <dcterms:modified xsi:type="dcterms:W3CDTF">2023-08-21T23:31:53Z</dcterms:modified>
</cp:coreProperties>
</file>