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078dcsd01\adminhome$\TAbbey\Lead Water Testing\"/>
    </mc:Choice>
  </mc:AlternateContent>
  <bookViews>
    <workbookView xWindow="0" yWindow="0" windowWidth="252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 l="1"/>
  <c r="F5" i="1"/>
  <c r="G5" i="1"/>
  <c r="H5" i="1"/>
  <c r="I5" i="1"/>
  <c r="J4" i="1"/>
  <c r="J3" i="1"/>
  <c r="J5" i="1" l="1"/>
  <c r="K5" i="1"/>
</calcChain>
</file>

<file path=xl/sharedStrings.xml><?xml version="1.0" encoding="utf-8"?>
<sst xmlns="http://schemas.openxmlformats.org/spreadsheetml/2006/main" count="245" uniqueCount="142">
  <si>
    <t>Lab Sample ID</t>
  </si>
  <si>
    <t>Client Sample ID</t>
  </si>
  <si>
    <t>Collection Date</t>
  </si>
  <si>
    <t>Analysis Method</t>
  </si>
  <si>
    <t>Dilution Factor</t>
  </si>
  <si>
    <t>Analysis Date</t>
  </si>
  <si>
    <t>CAS</t>
  </si>
  <si>
    <t>Analyte</t>
  </si>
  <si>
    <t>Result</t>
  </si>
  <si>
    <t>Unit</t>
  </si>
  <si>
    <t>680-131638-28</t>
  </si>
  <si>
    <t>HS-28</t>
  </si>
  <si>
    <t>10/26/2016 06:27</t>
  </si>
  <si>
    <t>200.8</t>
  </si>
  <si>
    <t>1</t>
  </si>
  <si>
    <t>11/08/2016 00:42</t>
  </si>
  <si>
    <t>7439-92-1</t>
  </si>
  <si>
    <t>Lead</t>
  </si>
  <si>
    <t>45.0</t>
  </si>
  <si>
    <t>ug/L</t>
  </si>
  <si>
    <t>680-131638-42</t>
  </si>
  <si>
    <t>HS-42</t>
  </si>
  <si>
    <t>10/26/2016 07:09</t>
  </si>
  <si>
    <t>11/08/2016 00:49</t>
  </si>
  <si>
    <t>54.2</t>
  </si>
  <si>
    <t>680-131638-45</t>
  </si>
  <si>
    <t>HS-45</t>
  </si>
  <si>
    <t>10/26/2016 07:14</t>
  </si>
  <si>
    <t>11/07/2016 23:12</t>
  </si>
  <si>
    <t>54.0</t>
  </si>
  <si>
    <t>680-131638-51</t>
  </si>
  <si>
    <t>HS-51</t>
  </si>
  <si>
    <t>10/26/2016 07:23</t>
  </si>
  <si>
    <t>11/08/2016 00:27</t>
  </si>
  <si>
    <t>960</t>
  </si>
  <si>
    <t>680-131638-60</t>
  </si>
  <si>
    <t>HS-60</t>
  </si>
  <si>
    <t>10/26/2016 07:45</t>
  </si>
  <si>
    <t>11/08/2016 09:26</t>
  </si>
  <si>
    <t>23.9</t>
  </si>
  <si>
    <t>680-131638-61</t>
  </si>
  <si>
    <t>HS-61</t>
  </si>
  <si>
    <t>10/26/2016 07:47</t>
  </si>
  <si>
    <t>11/07/2016 14:44</t>
  </si>
  <si>
    <t>16.6</t>
  </si>
  <si>
    <t>680-131638-63</t>
  </si>
  <si>
    <t>HS-63</t>
  </si>
  <si>
    <t>10/26/2016 07:48</t>
  </si>
  <si>
    <t>11/07/2016 17:09</t>
  </si>
  <si>
    <t>16.9</t>
  </si>
  <si>
    <t>680-131638-64</t>
  </si>
  <si>
    <t>HS-64</t>
  </si>
  <si>
    <t>10/26/2016 07:50</t>
  </si>
  <si>
    <t>11/07/2016 17:37</t>
  </si>
  <si>
    <t>22.6</t>
  </si>
  <si>
    <t>680-131638-67</t>
  </si>
  <si>
    <t>HS-67</t>
  </si>
  <si>
    <t>10/26/2016 07:56</t>
  </si>
  <si>
    <t>11/07/2016 20:46</t>
  </si>
  <si>
    <t>22.2</t>
  </si>
  <si>
    <t>680-131639-36</t>
  </si>
  <si>
    <t>MS-36</t>
  </si>
  <si>
    <t>10/29/2016 09:31</t>
  </si>
  <si>
    <t>11/08/2016 09:13</t>
  </si>
  <si>
    <t>19.4</t>
  </si>
  <si>
    <t>680-131639-37</t>
  </si>
  <si>
    <t>MS-37</t>
  </si>
  <si>
    <t>10/29/2016 09:33</t>
  </si>
  <si>
    <t>11/08/2016 13:20</t>
  </si>
  <si>
    <t>251</t>
  </si>
  <si>
    <t>680-131639-39</t>
  </si>
  <si>
    <t>MS-39</t>
  </si>
  <si>
    <t>10/29/2016 09:42</t>
  </si>
  <si>
    <t>11/08/2016 00:38</t>
  </si>
  <si>
    <t>23.5</t>
  </si>
  <si>
    <t>680-131639-49</t>
  </si>
  <si>
    <t>MS-49</t>
  </si>
  <si>
    <t>10/29/2016 10:09</t>
  </si>
  <si>
    <t>11/08/2016 16:12</t>
  </si>
  <si>
    <t>16.0</t>
  </si>
  <si>
    <t>680-131639-56</t>
  </si>
  <si>
    <t>MS-56</t>
  </si>
  <si>
    <t>10/29/2016 10:22</t>
  </si>
  <si>
    <t>11/08/2016 14:30</t>
  </si>
  <si>
    <t>181</t>
  </si>
  <si>
    <t>680-131639-61</t>
  </si>
  <si>
    <t>MS-61</t>
  </si>
  <si>
    <t>10/29/2016 10:31</t>
  </si>
  <si>
    <t>11/07/2016 21:01</t>
  </si>
  <si>
    <t>16.1</t>
  </si>
  <si>
    <t>680-131639-64</t>
  </si>
  <si>
    <t>MS-64</t>
  </si>
  <si>
    <t>10/29/2016 10:36</t>
  </si>
  <si>
    <t>11/08/2016 01:02</t>
  </si>
  <si>
    <t>16.5</t>
  </si>
  <si>
    <t>680-130351-14</t>
  </si>
  <si>
    <t>3-14</t>
  </si>
  <si>
    <t>09/27/2016 05:30</t>
  </si>
  <si>
    <t>10/04/2016 05:56</t>
  </si>
  <si>
    <t>15.3</t>
  </si>
  <si>
    <t>680-130351-17</t>
  </si>
  <si>
    <t>3-17</t>
  </si>
  <si>
    <t>09/27/2016 05:35</t>
  </si>
  <si>
    <t>10/13/2016 15:42</t>
  </si>
  <si>
    <t>680-130351-35</t>
  </si>
  <si>
    <t>3-35</t>
  </si>
  <si>
    <t>09/27/2016 06:30</t>
  </si>
  <si>
    <t>10/04/2016 03:36</t>
  </si>
  <si>
    <t>74.4</t>
  </si>
  <si>
    <t>680-130357-29</t>
  </si>
  <si>
    <t>7-29</t>
  </si>
  <si>
    <t>09/28/2016 05:45</t>
  </si>
  <si>
    <t>10/04/2016 15:32</t>
  </si>
  <si>
    <t>High School Failures</t>
  </si>
  <si>
    <t>Middle School Failures</t>
  </si>
  <si>
    <t>School 3 Failures</t>
  </si>
  <si>
    <t>School 7 Failures</t>
  </si>
  <si>
    <t xml:space="preserve">School </t>
  </si>
  <si>
    <t xml:space="preserve">Samples </t>
  </si>
  <si>
    <t>MS</t>
  </si>
  <si>
    <t>HS</t>
  </si>
  <si>
    <t>Failures</t>
  </si>
  <si>
    <t>Total</t>
  </si>
  <si>
    <t>Lead in Water Testing Final Results</t>
  </si>
  <si>
    <t>Average</t>
  </si>
  <si>
    <t>District Average</t>
  </si>
  <si>
    <t>Location Description</t>
  </si>
  <si>
    <t>Café Drinking Fountain</t>
  </si>
  <si>
    <t>Lab Sink Rm 607/609</t>
  </si>
  <si>
    <t>Lab Sink Rm 609</t>
  </si>
  <si>
    <t>Lab Sink Rm 608</t>
  </si>
  <si>
    <t>Lab Sink Rm 602</t>
  </si>
  <si>
    <t>MS Kitchen Hand Sink</t>
  </si>
  <si>
    <t>MS Kitchen Hose Area</t>
  </si>
  <si>
    <t>Lab Sink Rm 201</t>
  </si>
  <si>
    <t>Lab Sink 202A Prep</t>
  </si>
  <si>
    <t>Lab Sink Rm 202</t>
  </si>
  <si>
    <t>Room 148 Bathroom Sink</t>
  </si>
  <si>
    <t>Boys Bathroom Sink</t>
  </si>
  <si>
    <t>Room 107 Old Fountain</t>
  </si>
  <si>
    <t>Room 203 Sink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</si>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</sst>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49" fontId="0" fillId="2" borderId="0" xfId="0" applyNumberFormat="1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0" fillId="3" borderId="0" xfId="0" applyNumberFormat="1" applyFill="1"/>
    <xf numFmtId="0" fontId="2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tabSelected="1" workbookViewId="0">
      <selection activeCell="G5" sqref="G5"/>
    </sheetView>
  </sheetViews>
  <sheetFormatPr defaultRowHeight="15" x14ac:dyDescent="0.25"/>
  <cols>
    <col min="1" max="1" width="9.140625" style="1"/>
    <col min="2" max="2" width="13.5703125" style="1" bestFit="1" customWidth="1"/>
    <col min="3" max="3" width="15.7109375" style="1" bestFit="1" customWidth="1"/>
    <col min="4" max="4" width="23.28515625" style="1" bestFit="1" customWidth="1"/>
    <col min="5" max="6" width="15.85546875" style="1" bestFit="1" customWidth="1"/>
    <col min="7" max="7" width="9.140625" style="1"/>
    <col min="8" max="8" width="15.85546875" style="1" bestFit="1" customWidth="1"/>
    <col min="9" max="9" width="9.140625" style="1"/>
    <col min="10" max="10" width="7.85546875" style="1" bestFit="1" customWidth="1"/>
    <col min="11" max="11" width="6.5703125" style="1" bestFit="1" customWidth="1"/>
    <col min="12" max="16384" width="9.140625" style="1"/>
  </cols>
  <sheetData>
    <row r="1" spans="2:12" ht="23.25" x14ac:dyDescent="0.35">
      <c r="B1" s="13" t="s">
        <v>123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x14ac:dyDescent="0.25">
      <c r="B2" s="17" t="s">
        <v>117</v>
      </c>
      <c r="C2" s="18"/>
      <c r="D2" s="10">
        <v>3</v>
      </c>
      <c r="E2" s="10">
        <v>4</v>
      </c>
      <c r="F2" s="10">
        <v>5</v>
      </c>
      <c r="G2" s="10">
        <v>7</v>
      </c>
      <c r="H2" s="10" t="s">
        <v>119</v>
      </c>
      <c r="I2" s="10" t="s">
        <v>120</v>
      </c>
      <c r="J2" s="11" t="s">
        <v>122</v>
      </c>
      <c r="K2" s="15" t="s">
        <v>125</v>
      </c>
      <c r="L2" s="15"/>
    </row>
    <row r="3" spans="2:12" x14ac:dyDescent="0.25">
      <c r="B3" s="19" t="s">
        <v>118</v>
      </c>
      <c r="C3" s="20"/>
      <c r="D3" s="3">
        <v>40</v>
      </c>
      <c r="E3" s="3">
        <v>42</v>
      </c>
      <c r="F3" s="3">
        <v>44</v>
      </c>
      <c r="G3" s="3">
        <v>29</v>
      </c>
      <c r="H3" s="3">
        <v>100</v>
      </c>
      <c r="I3" s="3">
        <v>106</v>
      </c>
      <c r="J3" s="4">
        <f>SUM(C3:I3)</f>
        <v>361</v>
      </c>
      <c r="K3" s="8"/>
      <c r="L3" s="9"/>
    </row>
    <row r="4" spans="2:12" x14ac:dyDescent="0.25">
      <c r="B4" s="19" t="s">
        <v>121</v>
      </c>
      <c r="C4" s="20"/>
      <c r="D4" s="4">
        <v>3</v>
      </c>
      <c r="E4" s="4">
        <v>0</v>
      </c>
      <c r="F4" s="4">
        <v>0</v>
      </c>
      <c r="G4" s="4">
        <v>1</v>
      </c>
      <c r="H4" s="4">
        <v>7</v>
      </c>
      <c r="I4" s="4">
        <v>9</v>
      </c>
      <c r="J4" s="4">
        <f>SUM(C4:I4)</f>
        <v>20</v>
      </c>
      <c r="K4" s="7"/>
      <c r="L4" s="9"/>
    </row>
    <row r="5" spans="2:12" x14ac:dyDescent="0.25">
      <c r="B5" s="19" t="s">
        <v>124</v>
      </c>
      <c r="C5" s="20"/>
      <c r="D5" s="4">
        <f>D4/D3</f>
        <v>7.4999999999999997E-2</v>
      </c>
      <c r="E5" s="4">
        <f t="shared" ref="E5:J5" si="0">E4/E3</f>
        <v>0</v>
      </c>
      <c r="F5" s="4">
        <f t="shared" si="0"/>
        <v>0</v>
      </c>
      <c r="G5" s="4">
        <f t="shared" si="0"/>
        <v>3.4482758620689655E-2</v>
      </c>
      <c r="H5" s="4">
        <f t="shared" si="0"/>
        <v>7.0000000000000007E-2</v>
      </c>
      <c r="I5" s="4">
        <f t="shared" si="0"/>
        <v>8.4905660377358486E-2</v>
      </c>
      <c r="J5" s="4">
        <f t="shared" si="0"/>
        <v>5.5401662049861494E-2</v>
      </c>
      <c r="K5" s="16">
        <f>J4/J3</f>
        <v>5.5401662049861494E-2</v>
      </c>
      <c r="L5" s="16"/>
    </row>
    <row r="6" spans="2:12" x14ac:dyDescent="0.25">
      <c r="B6" s="5"/>
      <c r="C6" s="6"/>
      <c r="D6" s="6"/>
      <c r="E6" s="6"/>
      <c r="F6" s="6"/>
      <c r="G6" s="6"/>
      <c r="H6" s="6"/>
      <c r="I6" s="6"/>
      <c r="J6" s="6"/>
      <c r="K6" s="7"/>
    </row>
    <row r="7" spans="2:12" x14ac:dyDescent="0.25">
      <c r="B7" s="14" t="s">
        <v>113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2" x14ac:dyDescent="0.25">
      <c r="B8" s="2" t="s">
        <v>0</v>
      </c>
      <c r="C8" s="2" t="s">
        <v>1</v>
      </c>
      <c r="D8" s="2" t="s">
        <v>126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  <c r="K8" s="2" t="s">
        <v>8</v>
      </c>
      <c r="L8" s="2" t="s">
        <v>9</v>
      </c>
    </row>
    <row r="9" spans="2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x14ac:dyDescent="0.25">
      <c r="B10" s="2" t="s">
        <v>10</v>
      </c>
      <c r="C10" s="2" t="s">
        <v>11</v>
      </c>
      <c r="D10" s="2" t="s">
        <v>127</v>
      </c>
      <c r="E10" s="2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2" t="s">
        <v>17</v>
      </c>
      <c r="K10" s="2" t="s">
        <v>18</v>
      </c>
      <c r="L10" s="2" t="s">
        <v>19</v>
      </c>
    </row>
    <row r="11" spans="2:12" x14ac:dyDescent="0.25">
      <c r="B11" s="12" t="s">
        <v>20</v>
      </c>
      <c r="C11" s="12" t="s">
        <v>21</v>
      </c>
      <c r="D11" s="12" t="s">
        <v>128</v>
      </c>
      <c r="E11" s="12" t="s">
        <v>22</v>
      </c>
      <c r="F11" s="12" t="s">
        <v>13</v>
      </c>
      <c r="G11" s="12" t="s">
        <v>14</v>
      </c>
      <c r="H11" s="12" t="s">
        <v>23</v>
      </c>
      <c r="I11" s="12" t="s">
        <v>16</v>
      </c>
      <c r="J11" s="12" t="s">
        <v>17</v>
      </c>
      <c r="K11" s="12" t="s">
        <v>24</v>
      </c>
      <c r="L11" s="12" t="s">
        <v>19</v>
      </c>
    </row>
    <row r="12" spans="2:12" x14ac:dyDescent="0.25">
      <c r="B12" s="12" t="s">
        <v>25</v>
      </c>
      <c r="C12" s="12" t="s">
        <v>26</v>
      </c>
      <c r="D12" s="12" t="s">
        <v>129</v>
      </c>
      <c r="E12" s="12" t="s">
        <v>27</v>
      </c>
      <c r="F12" s="12" t="s">
        <v>13</v>
      </c>
      <c r="G12" s="12" t="s">
        <v>14</v>
      </c>
      <c r="H12" s="12" t="s">
        <v>28</v>
      </c>
      <c r="I12" s="12" t="s">
        <v>16</v>
      </c>
      <c r="J12" s="12" t="s">
        <v>17</v>
      </c>
      <c r="K12" s="12" t="s">
        <v>29</v>
      </c>
      <c r="L12" s="12" t="s">
        <v>19</v>
      </c>
    </row>
    <row r="13" spans="2:12" x14ac:dyDescent="0.25">
      <c r="B13" s="12" t="s">
        <v>30</v>
      </c>
      <c r="C13" s="12" t="s">
        <v>31</v>
      </c>
      <c r="D13" s="12" t="s">
        <v>130</v>
      </c>
      <c r="E13" s="12" t="s">
        <v>32</v>
      </c>
      <c r="F13" s="12" t="s">
        <v>13</v>
      </c>
      <c r="G13" s="12" t="s">
        <v>14</v>
      </c>
      <c r="H13" s="12" t="s">
        <v>33</v>
      </c>
      <c r="I13" s="12" t="s">
        <v>16</v>
      </c>
      <c r="J13" s="12" t="s">
        <v>17</v>
      </c>
      <c r="K13" s="12" t="s">
        <v>34</v>
      </c>
      <c r="L13" s="12" t="s">
        <v>19</v>
      </c>
    </row>
    <row r="14" spans="2:12" x14ac:dyDescent="0.25">
      <c r="B14" s="12" t="s">
        <v>35</v>
      </c>
      <c r="C14" s="12" t="s">
        <v>36</v>
      </c>
      <c r="D14" s="12" t="s">
        <v>131</v>
      </c>
      <c r="E14" s="12" t="s">
        <v>37</v>
      </c>
      <c r="F14" s="12" t="s">
        <v>13</v>
      </c>
      <c r="G14" s="12" t="s">
        <v>14</v>
      </c>
      <c r="H14" s="12" t="s">
        <v>38</v>
      </c>
      <c r="I14" s="12" t="s">
        <v>16</v>
      </c>
      <c r="J14" s="12" t="s">
        <v>17</v>
      </c>
      <c r="K14" s="12" t="s">
        <v>39</v>
      </c>
      <c r="L14" s="12" t="s">
        <v>19</v>
      </c>
    </row>
    <row r="15" spans="2:12" x14ac:dyDescent="0.25">
      <c r="B15" s="12" t="s">
        <v>40</v>
      </c>
      <c r="C15" s="12" t="s">
        <v>41</v>
      </c>
      <c r="D15" s="12" t="s">
        <v>131</v>
      </c>
      <c r="E15" s="12" t="s">
        <v>42</v>
      </c>
      <c r="F15" s="12" t="s">
        <v>13</v>
      </c>
      <c r="G15" s="12" t="s">
        <v>14</v>
      </c>
      <c r="H15" s="12" t="s">
        <v>43</v>
      </c>
      <c r="I15" s="12" t="s">
        <v>16</v>
      </c>
      <c r="J15" s="12" t="s">
        <v>17</v>
      </c>
      <c r="K15" s="12" t="s">
        <v>44</v>
      </c>
      <c r="L15" s="12" t="s">
        <v>19</v>
      </c>
    </row>
    <row r="16" spans="2:12" x14ac:dyDescent="0.25">
      <c r="B16" s="12" t="s">
        <v>45</v>
      </c>
      <c r="C16" s="12" t="s">
        <v>46</v>
      </c>
      <c r="D16" s="12" t="s">
        <v>131</v>
      </c>
      <c r="E16" s="12" t="s">
        <v>47</v>
      </c>
      <c r="F16" s="12" t="s">
        <v>13</v>
      </c>
      <c r="G16" s="12" t="s">
        <v>14</v>
      </c>
      <c r="H16" s="12" t="s">
        <v>48</v>
      </c>
      <c r="I16" s="12" t="s">
        <v>16</v>
      </c>
      <c r="J16" s="12" t="s">
        <v>17</v>
      </c>
      <c r="K16" s="12" t="s">
        <v>49</v>
      </c>
      <c r="L16" s="12" t="s">
        <v>19</v>
      </c>
    </row>
    <row r="17" spans="2:15" x14ac:dyDescent="0.25">
      <c r="B17" s="12" t="s">
        <v>50</v>
      </c>
      <c r="C17" s="12" t="s">
        <v>51</v>
      </c>
      <c r="D17" s="12" t="s">
        <v>131</v>
      </c>
      <c r="E17" s="12" t="s">
        <v>52</v>
      </c>
      <c r="F17" s="12" t="s">
        <v>13</v>
      </c>
      <c r="G17" s="12" t="s">
        <v>14</v>
      </c>
      <c r="H17" s="12" t="s">
        <v>53</v>
      </c>
      <c r="I17" s="12" t="s">
        <v>16</v>
      </c>
      <c r="J17" s="12" t="s">
        <v>17</v>
      </c>
      <c r="K17" s="12" t="s">
        <v>54</v>
      </c>
      <c r="L17" s="12" t="s">
        <v>19</v>
      </c>
    </row>
    <row r="18" spans="2:15" x14ac:dyDescent="0.25">
      <c r="B18" s="12" t="s">
        <v>55</v>
      </c>
      <c r="C18" s="12" t="s">
        <v>56</v>
      </c>
      <c r="D18" s="12" t="s">
        <v>131</v>
      </c>
      <c r="E18" s="12" t="s">
        <v>57</v>
      </c>
      <c r="F18" s="12" t="s">
        <v>13</v>
      </c>
      <c r="G18" s="12" t="s">
        <v>14</v>
      </c>
      <c r="H18" s="12" t="s">
        <v>58</v>
      </c>
      <c r="I18" s="12" t="s">
        <v>16</v>
      </c>
      <c r="J18" s="12" t="s">
        <v>17</v>
      </c>
      <c r="K18" s="12" t="s">
        <v>59</v>
      </c>
      <c r="L18" s="12" t="s">
        <v>19</v>
      </c>
    </row>
    <row r="19" spans="2:15" x14ac:dyDescent="0.25">
      <c r="O19" s="1" t="s">
        <v>141</v>
      </c>
    </row>
    <row r="20" spans="2:15" x14ac:dyDescent="0.25">
      <c r="B20" s="14" t="s">
        <v>114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2:15" x14ac:dyDescent="0.25">
      <c r="B21" s="2" t="s">
        <v>60</v>
      </c>
      <c r="C21" s="2" t="s">
        <v>61</v>
      </c>
      <c r="D21" s="2" t="s">
        <v>132</v>
      </c>
      <c r="E21" s="2" t="s">
        <v>62</v>
      </c>
      <c r="F21" s="2" t="s">
        <v>13</v>
      </c>
      <c r="G21" s="2" t="s">
        <v>14</v>
      </c>
      <c r="H21" s="2" t="s">
        <v>63</v>
      </c>
      <c r="I21" s="2" t="s">
        <v>16</v>
      </c>
      <c r="J21" s="2" t="s">
        <v>17</v>
      </c>
      <c r="K21" s="2" t="s">
        <v>64</v>
      </c>
      <c r="L21" s="2" t="s">
        <v>19</v>
      </c>
    </row>
    <row r="22" spans="2:15" x14ac:dyDescent="0.25">
      <c r="B22" s="2" t="s">
        <v>65</v>
      </c>
      <c r="C22" s="2" t="s">
        <v>66</v>
      </c>
      <c r="D22" s="2" t="s">
        <v>132</v>
      </c>
      <c r="E22" s="2" t="s">
        <v>67</v>
      </c>
      <c r="F22" s="2" t="s">
        <v>13</v>
      </c>
      <c r="G22" s="2" t="s">
        <v>14</v>
      </c>
      <c r="H22" s="2" t="s">
        <v>68</v>
      </c>
      <c r="I22" s="2" t="s">
        <v>16</v>
      </c>
      <c r="J22" s="2" t="s">
        <v>17</v>
      </c>
      <c r="K22" s="2" t="s">
        <v>69</v>
      </c>
      <c r="L22" s="2" t="s">
        <v>19</v>
      </c>
    </row>
    <row r="23" spans="2:15" x14ac:dyDescent="0.25">
      <c r="B23" s="2" t="s">
        <v>70</v>
      </c>
      <c r="C23" s="2" t="s">
        <v>71</v>
      </c>
      <c r="D23" s="2" t="s">
        <v>133</v>
      </c>
      <c r="E23" s="2" t="s">
        <v>72</v>
      </c>
      <c r="F23" s="2" t="s">
        <v>13</v>
      </c>
      <c r="G23" s="2" t="s">
        <v>14</v>
      </c>
      <c r="H23" s="2" t="s">
        <v>73</v>
      </c>
      <c r="I23" s="2" t="s">
        <v>16</v>
      </c>
      <c r="J23" s="2" t="s">
        <v>17</v>
      </c>
      <c r="K23" s="2" t="s">
        <v>74</v>
      </c>
      <c r="L23" s="2" t="s">
        <v>19</v>
      </c>
    </row>
    <row r="24" spans="2:15" x14ac:dyDescent="0.25">
      <c r="B24" s="12" t="s">
        <v>75</v>
      </c>
      <c r="C24" s="12" t="s">
        <v>76</v>
      </c>
      <c r="D24" s="12" t="s">
        <v>134</v>
      </c>
      <c r="E24" s="12" t="s">
        <v>77</v>
      </c>
      <c r="F24" s="12" t="s">
        <v>13</v>
      </c>
      <c r="G24" s="12" t="s">
        <v>14</v>
      </c>
      <c r="H24" s="12" t="s">
        <v>78</v>
      </c>
      <c r="I24" s="12" t="s">
        <v>16</v>
      </c>
      <c r="J24" s="12" t="s">
        <v>17</v>
      </c>
      <c r="K24" s="12" t="s">
        <v>79</v>
      </c>
      <c r="L24" s="12" t="s">
        <v>19</v>
      </c>
    </row>
    <row r="25" spans="2:15" x14ac:dyDescent="0.25">
      <c r="B25" s="12" t="s">
        <v>80</v>
      </c>
      <c r="C25" s="12" t="s">
        <v>81</v>
      </c>
      <c r="D25" s="12" t="s">
        <v>135</v>
      </c>
      <c r="E25" s="12" t="s">
        <v>82</v>
      </c>
      <c r="F25" s="12" t="s">
        <v>13</v>
      </c>
      <c r="G25" s="12" t="s">
        <v>14</v>
      </c>
      <c r="H25" s="12" t="s">
        <v>83</v>
      </c>
      <c r="I25" s="12" t="s">
        <v>16</v>
      </c>
      <c r="J25" s="12" t="s">
        <v>17</v>
      </c>
      <c r="K25" s="12" t="s">
        <v>84</v>
      </c>
      <c r="L25" s="12" t="s">
        <v>19</v>
      </c>
    </row>
    <row r="26" spans="2:15" x14ac:dyDescent="0.25">
      <c r="B26" s="12" t="s">
        <v>85</v>
      </c>
      <c r="C26" s="12" t="s">
        <v>86</v>
      </c>
      <c r="D26" s="12" t="s">
        <v>136</v>
      </c>
      <c r="E26" s="12" t="s">
        <v>87</v>
      </c>
      <c r="F26" s="12" t="s">
        <v>13</v>
      </c>
      <c r="G26" s="12" t="s">
        <v>14</v>
      </c>
      <c r="H26" s="12" t="s">
        <v>88</v>
      </c>
      <c r="I26" s="12" t="s">
        <v>16</v>
      </c>
      <c r="J26" s="12" t="s">
        <v>17</v>
      </c>
      <c r="K26" s="12" t="s">
        <v>89</v>
      </c>
      <c r="L26" s="12" t="s">
        <v>19</v>
      </c>
    </row>
    <row r="27" spans="2:15" x14ac:dyDescent="0.25">
      <c r="B27" s="12" t="s">
        <v>90</v>
      </c>
      <c r="C27" s="12" t="s">
        <v>91</v>
      </c>
      <c r="D27" s="12" t="s">
        <v>136</v>
      </c>
      <c r="E27" s="12" t="s">
        <v>92</v>
      </c>
      <c r="F27" s="12" t="s">
        <v>13</v>
      </c>
      <c r="G27" s="12" t="s">
        <v>14</v>
      </c>
      <c r="H27" s="12" t="s">
        <v>93</v>
      </c>
      <c r="I27" s="12" t="s">
        <v>16</v>
      </c>
      <c r="J27" s="12" t="s">
        <v>17</v>
      </c>
      <c r="K27" s="12" t="s">
        <v>94</v>
      </c>
      <c r="L27" s="12" t="s">
        <v>19</v>
      </c>
    </row>
    <row r="29" spans="2:15" x14ac:dyDescent="0.25">
      <c r="B29" s="14" t="s">
        <v>115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5" x14ac:dyDescent="0.25">
      <c r="B30" s="2" t="s">
        <v>95</v>
      </c>
      <c r="C30" s="2" t="s">
        <v>96</v>
      </c>
      <c r="D30" s="2" t="s">
        <v>138</v>
      </c>
      <c r="E30" s="2" t="s">
        <v>97</v>
      </c>
      <c r="F30" s="2" t="s">
        <v>13</v>
      </c>
      <c r="G30" s="2" t="s">
        <v>14</v>
      </c>
      <c r="H30" s="2" t="s">
        <v>98</v>
      </c>
      <c r="I30" s="2" t="s">
        <v>16</v>
      </c>
      <c r="J30" s="2" t="s">
        <v>17</v>
      </c>
      <c r="K30" s="2" t="s">
        <v>99</v>
      </c>
      <c r="L30" s="2" t="s">
        <v>19</v>
      </c>
    </row>
    <row r="31" spans="2:15" x14ac:dyDescent="0.25">
      <c r="B31" s="2" t="s">
        <v>100</v>
      </c>
      <c r="C31" s="2" t="s">
        <v>101</v>
      </c>
      <c r="D31" s="2" t="s">
        <v>139</v>
      </c>
      <c r="E31" s="2" t="s">
        <v>102</v>
      </c>
      <c r="F31" s="2" t="s">
        <v>13</v>
      </c>
      <c r="G31" s="2" t="s">
        <v>14</v>
      </c>
      <c r="H31" s="2" t="s">
        <v>103</v>
      </c>
      <c r="I31" s="2" t="s">
        <v>16</v>
      </c>
      <c r="J31" s="2" t="s">
        <v>17</v>
      </c>
      <c r="K31" s="2" t="s">
        <v>49</v>
      </c>
      <c r="L31" s="2" t="s">
        <v>19</v>
      </c>
    </row>
    <row r="32" spans="2:15" x14ac:dyDescent="0.25">
      <c r="B32" s="2" t="s">
        <v>104</v>
      </c>
      <c r="C32" s="2" t="s">
        <v>105</v>
      </c>
      <c r="D32" s="2" t="s">
        <v>140</v>
      </c>
      <c r="E32" s="2" t="s">
        <v>106</v>
      </c>
      <c r="F32" s="2" t="s">
        <v>13</v>
      </c>
      <c r="G32" s="2" t="s">
        <v>14</v>
      </c>
      <c r="H32" s="2" t="s">
        <v>107</v>
      </c>
      <c r="I32" s="2" t="s">
        <v>16</v>
      </c>
      <c r="J32" s="2" t="s">
        <v>17</v>
      </c>
      <c r="K32" s="2" t="s">
        <v>108</v>
      </c>
      <c r="L32" s="2" t="s">
        <v>19</v>
      </c>
    </row>
    <row r="34" spans="2:12" x14ac:dyDescent="0.25">
      <c r="B34" s="14" t="s">
        <v>116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x14ac:dyDescent="0.25">
      <c r="B35" s="2" t="s">
        <v>109</v>
      </c>
      <c r="C35" s="2" t="s">
        <v>110</v>
      </c>
      <c r="D35" s="2" t="s">
        <v>137</v>
      </c>
      <c r="E35" s="2" t="s">
        <v>111</v>
      </c>
      <c r="F35" s="2" t="s">
        <v>13</v>
      </c>
      <c r="G35" s="2" t="s">
        <v>14</v>
      </c>
      <c r="H35" s="2" t="s">
        <v>112</v>
      </c>
      <c r="I35" s="2" t="s">
        <v>16</v>
      </c>
      <c r="J35" s="2" t="s">
        <v>17</v>
      </c>
      <c r="K35" s="2" t="s">
        <v>89</v>
      </c>
      <c r="L35" s="2" t="s">
        <v>19</v>
      </c>
    </row>
  </sheetData>
  <mergeCells count="11">
    <mergeCell ref="B1:L1"/>
    <mergeCell ref="B7:L7"/>
    <mergeCell ref="B20:L20"/>
    <mergeCell ref="B29:L29"/>
    <mergeCell ref="B34:L34"/>
    <mergeCell ref="K2:L2"/>
    <mergeCell ref="K5:L5"/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Dunkirk City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Abbey</dc:creator>
  <cp:lastModifiedBy>Timothy Abbey</cp:lastModifiedBy>
  <dcterms:created xsi:type="dcterms:W3CDTF">2016-11-14T15:23:49Z</dcterms:created>
  <dcterms:modified xsi:type="dcterms:W3CDTF">2016-11-16T14:16:24Z</dcterms:modified>
</cp:coreProperties>
</file>