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S:\ACCOUNTING\JACKIE\50 - Check Registers Web\FY23\"/>
    </mc:Choice>
  </mc:AlternateContent>
  <xr:revisionPtr revIDLastSave="0" documentId="13_ncr:1_{6856B168-B127-4B90-AB08-771BCCBFB27D}" xr6:coauthVersionLast="36" xr6:coauthVersionMax="36" xr10:uidLastSave="{00000000-0000-0000-0000-000000000000}"/>
  <bookViews>
    <workbookView xWindow="0" yWindow="0" windowWidth="15300" windowHeight="69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E31" i="1"/>
  <c r="E30" i="1"/>
  <c r="E29" i="1"/>
  <c r="E28" i="1"/>
  <c r="E27" i="1"/>
  <c r="E26" i="1"/>
  <c r="D24" i="1" l="1"/>
  <c r="E24" i="1" s="1"/>
  <c r="D25" i="1"/>
  <c r="E25" i="1"/>
  <c r="E23" i="1" l="1"/>
  <c r="E22" i="1"/>
  <c r="E21" i="1" l="1"/>
  <c r="E20" i="1"/>
  <c r="E19" i="1" l="1"/>
  <c r="E18" i="1"/>
  <c r="E17" i="1" l="1"/>
  <c r="E16" i="1"/>
  <c r="E15" i="1" l="1"/>
  <c r="E14" i="1"/>
  <c r="E13" i="1"/>
  <c r="D12" i="1"/>
  <c r="E12" i="1" l="1"/>
  <c r="E11" i="1"/>
  <c r="E10" i="1"/>
  <c r="E9" i="1"/>
  <c r="E8" i="1" l="1"/>
  <c r="D7" i="1"/>
  <c r="E6" i="1"/>
  <c r="E7" i="1" l="1"/>
  <c r="E5" i="1"/>
  <c r="E4" i="1"/>
</calcChain>
</file>

<file path=xl/sharedStrings.xml><?xml version="1.0" encoding="utf-8"?>
<sst xmlns="http://schemas.openxmlformats.org/spreadsheetml/2006/main" count="10" uniqueCount="10">
  <si>
    <t>La Porte ISD</t>
  </si>
  <si>
    <t>PAY RUN</t>
  </si>
  <si>
    <t>PAY DATE</t>
  </si>
  <si>
    <t>DIRECT DEPOSIT</t>
  </si>
  <si>
    <t>LIVE CHECKS</t>
  </si>
  <si>
    <t>TOTAL PAYROLL</t>
  </si>
  <si>
    <t>GRAND TOTAL</t>
  </si>
  <si>
    <t/>
  </si>
  <si>
    <t>409/410</t>
  </si>
  <si>
    <t>2022-2023 Payroll Checks Total by Paydate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</si>
</sst>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5" x14ac:knownFonts="1">
    <font>
      <sz val="11"/>
      <color theme="1"/>
      <name val="Times New Roman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C37" sqref="C37"/>
    </sheetView>
  </sheetViews>
  <sheetFormatPr defaultRowHeight="15" x14ac:dyDescent="0.25"/>
  <cols>
    <col min="1" max="1" width="17.42578125" customWidth="1"/>
    <col min="2" max="5" width="19" customWidth="1"/>
  </cols>
  <sheetData>
    <row r="1" spans="1:5" ht="18" x14ac:dyDescent="0.25">
      <c r="A1" s="4" t="s">
        <v>0</v>
      </c>
      <c r="B1" s="5"/>
      <c r="C1" s="6"/>
      <c r="D1" s="6"/>
      <c r="E1" s="7"/>
    </row>
    <row r="2" spans="1:5" ht="18" x14ac:dyDescent="0.25">
      <c r="A2" s="4" t="s">
        <v>9</v>
      </c>
      <c r="B2" s="5"/>
      <c r="C2" s="6"/>
      <c r="D2" s="6"/>
      <c r="E2" s="7"/>
    </row>
    <row r="3" spans="1:5" x14ac:dyDescent="0.25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</row>
    <row r="4" spans="1:5" x14ac:dyDescent="0.25">
      <c r="A4" s="5" t="s">
        <v>8</v>
      </c>
      <c r="B4" s="8">
        <v>44757</v>
      </c>
      <c r="C4" s="9">
        <v>2043427.29</v>
      </c>
      <c r="D4" s="9">
        <v>24880.47</v>
      </c>
      <c r="E4" s="7">
        <f>C4+D4</f>
        <v>2068307.76</v>
      </c>
    </row>
    <row r="5" spans="1:5" x14ac:dyDescent="0.25">
      <c r="A5" s="5">
        <v>411</v>
      </c>
      <c r="B5" s="8">
        <v>44771</v>
      </c>
      <c r="C5" s="7">
        <v>1703625.94</v>
      </c>
      <c r="D5" s="7">
        <v>17572.88</v>
      </c>
      <c r="E5" s="7">
        <f t="shared" ref="E5:E23" si="0">C5+D5</f>
        <v>1721198.8199999998</v>
      </c>
    </row>
    <row r="6" spans="1:5" x14ac:dyDescent="0.25">
      <c r="A6" s="5">
        <v>412</v>
      </c>
      <c r="B6" s="8">
        <v>44788</v>
      </c>
      <c r="C6" s="7">
        <v>1676691.6599999992</v>
      </c>
      <c r="D6" s="7">
        <v>408321.94</v>
      </c>
      <c r="E6" s="7">
        <f t="shared" si="0"/>
        <v>2085013.5999999992</v>
      </c>
    </row>
    <row r="7" spans="1:5" x14ac:dyDescent="0.25">
      <c r="A7" s="5">
        <v>413</v>
      </c>
      <c r="B7" s="8">
        <v>44804</v>
      </c>
      <c r="C7" s="7">
        <v>1860733.6699999985</v>
      </c>
      <c r="D7" s="7">
        <f>60145.94+362.11</f>
        <v>60508.05</v>
      </c>
      <c r="E7" s="7">
        <f t="shared" si="0"/>
        <v>1921241.7199999986</v>
      </c>
    </row>
    <row r="8" spans="1:5" x14ac:dyDescent="0.25">
      <c r="A8" s="5">
        <v>414</v>
      </c>
      <c r="B8" s="8">
        <v>44819</v>
      </c>
      <c r="C8" s="9">
        <v>1924881.95</v>
      </c>
      <c r="D8" s="9">
        <v>35316.030000000013</v>
      </c>
      <c r="E8" s="7">
        <f t="shared" si="0"/>
        <v>1960197.98</v>
      </c>
    </row>
    <row r="9" spans="1:5" x14ac:dyDescent="0.25">
      <c r="A9" s="5">
        <v>415</v>
      </c>
      <c r="B9" s="8">
        <v>44834</v>
      </c>
      <c r="C9" s="9">
        <v>1948063.1899999983</v>
      </c>
      <c r="D9" s="9">
        <v>16126.2</v>
      </c>
      <c r="E9" s="7">
        <f t="shared" si="0"/>
        <v>1964189.3899999983</v>
      </c>
    </row>
    <row r="10" spans="1:5" x14ac:dyDescent="0.25">
      <c r="A10" s="5">
        <v>416</v>
      </c>
      <c r="B10" s="8">
        <v>44848</v>
      </c>
      <c r="C10" s="9">
        <v>1977285.99</v>
      </c>
      <c r="D10" s="9">
        <v>9359.52</v>
      </c>
      <c r="E10" s="7">
        <f t="shared" si="0"/>
        <v>1986645.51</v>
      </c>
    </row>
    <row r="11" spans="1:5" x14ac:dyDescent="0.25">
      <c r="A11" s="5">
        <v>418</v>
      </c>
      <c r="B11" s="8">
        <v>44862</v>
      </c>
      <c r="C11" s="9">
        <v>11331.99</v>
      </c>
      <c r="D11" s="9">
        <v>0</v>
      </c>
      <c r="E11" s="7">
        <f t="shared" si="0"/>
        <v>11331.99</v>
      </c>
    </row>
    <row r="12" spans="1:5" x14ac:dyDescent="0.25">
      <c r="A12" s="5">
        <v>417</v>
      </c>
      <c r="B12" s="8">
        <v>44865</v>
      </c>
      <c r="C12" s="9">
        <v>1953256.69</v>
      </c>
      <c r="D12" s="9">
        <f>9740.69+695.11</f>
        <v>10435.800000000001</v>
      </c>
      <c r="E12" s="7">
        <f t="shared" si="0"/>
        <v>1963692.49</v>
      </c>
    </row>
    <row r="13" spans="1:5" x14ac:dyDescent="0.25">
      <c r="A13" s="5">
        <v>419</v>
      </c>
      <c r="B13" s="8">
        <v>44880</v>
      </c>
      <c r="C13" s="9">
        <v>1969075.99</v>
      </c>
      <c r="D13" s="9">
        <v>20181.080000000002</v>
      </c>
      <c r="E13" s="7">
        <f t="shared" si="0"/>
        <v>1989257.07</v>
      </c>
    </row>
    <row r="14" spans="1:5" x14ac:dyDescent="0.25">
      <c r="A14" s="5">
        <v>420</v>
      </c>
      <c r="B14" s="8">
        <v>44881</v>
      </c>
      <c r="C14" s="9">
        <v>822488.67</v>
      </c>
      <c r="D14" s="9">
        <v>893.52</v>
      </c>
      <c r="E14" s="7">
        <f t="shared" si="0"/>
        <v>823382.19000000006</v>
      </c>
    </row>
    <row r="15" spans="1:5" x14ac:dyDescent="0.25">
      <c r="A15" s="5">
        <v>421</v>
      </c>
      <c r="B15" s="8">
        <v>44895</v>
      </c>
      <c r="C15" s="9">
        <v>1968426.78</v>
      </c>
      <c r="D15" s="9">
        <v>13174.24</v>
      </c>
      <c r="E15" s="7">
        <f t="shared" si="0"/>
        <v>1981601.02</v>
      </c>
    </row>
    <row r="16" spans="1:5" x14ac:dyDescent="0.25">
      <c r="A16" s="5">
        <v>422</v>
      </c>
      <c r="B16" s="8">
        <v>44910</v>
      </c>
      <c r="C16" s="9">
        <v>1997778.7800000014</v>
      </c>
      <c r="D16" s="9">
        <v>22847.880000000012</v>
      </c>
      <c r="E16" s="7">
        <f t="shared" si="0"/>
        <v>2020626.6600000015</v>
      </c>
    </row>
    <row r="17" spans="1:5" x14ac:dyDescent="0.25">
      <c r="A17" s="5">
        <v>423</v>
      </c>
      <c r="B17" s="8">
        <v>44925</v>
      </c>
      <c r="C17" s="9">
        <v>1894373.5100000002</v>
      </c>
      <c r="D17" s="9">
        <v>2623.9700000000003</v>
      </c>
      <c r="E17" s="7">
        <f t="shared" si="0"/>
        <v>1896997.4800000002</v>
      </c>
    </row>
    <row r="18" spans="1:5" x14ac:dyDescent="0.25">
      <c r="A18" s="5">
        <v>424</v>
      </c>
      <c r="B18" s="8">
        <v>44939</v>
      </c>
      <c r="C18" s="9">
        <v>2011522.31</v>
      </c>
      <c r="D18" s="9">
        <v>17426.2</v>
      </c>
      <c r="E18" s="7">
        <f t="shared" si="0"/>
        <v>2028948.51</v>
      </c>
    </row>
    <row r="19" spans="1:5" x14ac:dyDescent="0.25">
      <c r="A19" s="5">
        <v>425</v>
      </c>
      <c r="B19" s="8">
        <v>44957</v>
      </c>
      <c r="C19" s="9">
        <v>1905158.0700000005</v>
      </c>
      <c r="D19" s="9">
        <v>17855.77</v>
      </c>
      <c r="E19" s="7">
        <f t="shared" si="0"/>
        <v>1923013.8400000005</v>
      </c>
    </row>
    <row r="20" spans="1:5" x14ac:dyDescent="0.25">
      <c r="A20" s="5">
        <v>426</v>
      </c>
      <c r="B20" s="8">
        <v>44972</v>
      </c>
      <c r="C20" s="9">
        <v>2011197.120000001</v>
      </c>
      <c r="D20" s="9">
        <v>20548.630000000005</v>
      </c>
      <c r="E20" s="7">
        <f t="shared" si="0"/>
        <v>2031745.7500000009</v>
      </c>
    </row>
    <row r="21" spans="1:5" x14ac:dyDescent="0.25">
      <c r="A21" s="5">
        <v>427</v>
      </c>
      <c r="B21" s="8">
        <v>44985</v>
      </c>
      <c r="C21" s="9">
        <v>1988422.57</v>
      </c>
      <c r="D21" s="9">
        <v>19721.210000000006</v>
      </c>
      <c r="E21" s="7">
        <f t="shared" si="0"/>
        <v>2008143.78</v>
      </c>
    </row>
    <row r="22" spans="1:5" x14ac:dyDescent="0.25">
      <c r="A22" s="5">
        <v>428</v>
      </c>
      <c r="B22" s="8">
        <v>45000</v>
      </c>
      <c r="C22" s="9">
        <v>1968028.9399999985</v>
      </c>
      <c r="D22" s="9">
        <v>8633.65</v>
      </c>
      <c r="E22" s="7">
        <f t="shared" si="0"/>
        <v>1976662.5899999985</v>
      </c>
    </row>
    <row r="23" spans="1:5" x14ac:dyDescent="0.25">
      <c r="A23" s="5">
        <v>429</v>
      </c>
      <c r="B23" s="8">
        <v>45016</v>
      </c>
      <c r="C23" s="9">
        <v>1993215.4199999983</v>
      </c>
      <c r="D23" s="9">
        <v>10715.109999999999</v>
      </c>
      <c r="E23" s="7">
        <f t="shared" si="0"/>
        <v>2003930.5299999984</v>
      </c>
    </row>
    <row r="24" spans="1:5" x14ac:dyDescent="0.25">
      <c r="A24" s="5">
        <v>430</v>
      </c>
      <c r="B24" s="8">
        <v>45030</v>
      </c>
      <c r="C24" s="9">
        <v>1924542.8400000019</v>
      </c>
      <c r="D24" s="9">
        <f>4043.15+158.45</f>
        <v>4201.6000000000004</v>
      </c>
      <c r="E24" s="7">
        <f>SUM(C24:D24)</f>
        <v>1928744.440000002</v>
      </c>
    </row>
    <row r="25" spans="1:5" x14ac:dyDescent="0.25">
      <c r="A25" s="5">
        <v>431</v>
      </c>
      <c r="B25" s="8">
        <v>45033</v>
      </c>
      <c r="C25" s="9">
        <v>794807.56999999448</v>
      </c>
      <c r="D25" s="9">
        <f>482.57+464.65</f>
        <v>947.22</v>
      </c>
      <c r="E25" s="7">
        <f>SUM(C25:D25)</f>
        <v>795754.78999999445</v>
      </c>
    </row>
    <row r="26" spans="1:5" x14ac:dyDescent="0.25">
      <c r="A26" s="5">
        <v>432</v>
      </c>
      <c r="B26" s="8">
        <v>45044</v>
      </c>
      <c r="C26" s="9">
        <v>1970607.6600000011</v>
      </c>
      <c r="D26" s="9">
        <v>1751.12</v>
      </c>
      <c r="E26" s="7">
        <f t="shared" ref="E26:E31" si="1">SUM(C26:D26)</f>
        <v>1972358.7800000012</v>
      </c>
    </row>
    <row r="27" spans="1:5" x14ac:dyDescent="0.25">
      <c r="A27" s="5">
        <v>433</v>
      </c>
      <c r="B27" s="8">
        <v>45061</v>
      </c>
      <c r="C27" s="9">
        <v>2053615.6300000001</v>
      </c>
      <c r="D27" s="9">
        <v>4448.08</v>
      </c>
      <c r="E27" s="7">
        <f t="shared" si="1"/>
        <v>2058063.7100000002</v>
      </c>
    </row>
    <row r="28" spans="1:5" x14ac:dyDescent="0.25">
      <c r="A28" s="5">
        <v>434</v>
      </c>
      <c r="B28" s="8">
        <v>45077</v>
      </c>
      <c r="C28" s="9">
        <v>1983432.980000003</v>
      </c>
      <c r="D28" s="9">
        <v>2224.13</v>
      </c>
      <c r="E28" s="7">
        <f t="shared" si="1"/>
        <v>1985657.1100000029</v>
      </c>
    </row>
    <row r="29" spans="1:5" x14ac:dyDescent="0.25">
      <c r="A29" s="5">
        <v>435</v>
      </c>
      <c r="B29" s="8">
        <v>45092</v>
      </c>
      <c r="C29" s="9">
        <v>2085185.7300000021</v>
      </c>
      <c r="D29" s="9">
        <v>13709.399999999998</v>
      </c>
      <c r="E29" s="7">
        <f t="shared" si="1"/>
        <v>2098895.1300000022</v>
      </c>
    </row>
    <row r="30" spans="1:5" x14ac:dyDescent="0.25">
      <c r="A30" s="5">
        <v>436</v>
      </c>
      <c r="B30" s="8">
        <v>45091</v>
      </c>
      <c r="C30" s="9">
        <v>12027.73</v>
      </c>
      <c r="D30" s="9">
        <v>0</v>
      </c>
      <c r="E30" s="7">
        <f t="shared" si="1"/>
        <v>12027.73</v>
      </c>
    </row>
    <row r="31" spans="1:5" x14ac:dyDescent="0.25">
      <c r="A31" s="5">
        <v>437</v>
      </c>
      <c r="B31" s="8">
        <v>45107</v>
      </c>
      <c r="C31" s="9">
        <v>1926838.4999999991</v>
      </c>
      <c r="D31" s="9">
        <v>8114.6</v>
      </c>
      <c r="E31" s="7">
        <f t="shared" si="1"/>
        <v>1934953.0999999992</v>
      </c>
    </row>
    <row r="32" spans="1:5" x14ac:dyDescent="0.25">
      <c r="A32" s="5" t="s">
        <v>6</v>
      </c>
      <c r="B32" s="10" t="s">
        <v>7</v>
      </c>
      <c r="C32" s="11">
        <f>SUM(C4:C31)</f>
        <v>48380045.170000009</v>
      </c>
      <c r="D32" s="11">
        <f>SUM(D4:D31)</f>
        <v>772538.29999999981</v>
      </c>
      <c r="E32" s="11">
        <f>SUM(E4:E31)</f>
        <v>49152583.469999999</v>
      </c>
    </row>
    <row r="33" spans="1:5" x14ac:dyDescent="0.25">
      <c r="A33" s="12"/>
      <c r="B33" s="12"/>
      <c r="C33" s="12"/>
      <c r="D33" s="12"/>
      <c r="E33" s="12"/>
    </row>
    <row r="34" spans="1:5" x14ac:dyDescent="0.25">
      <c r="A34" s="12"/>
      <c r="B34" s="12"/>
      <c r="C34" s="12"/>
      <c r="D34" s="12"/>
      <c r="E34" s="12"/>
    </row>
    <row r="35" spans="1:5" x14ac:dyDescent="0.25">
      <c r="A35" s="12"/>
      <c r="B35" s="12"/>
      <c r="C35" s="12"/>
      <c r="D35" s="12"/>
      <c r="E35" s="12"/>
    </row>
  </sheetData>
  <pageMargins left="0.7" right="0.7" top="0.75" bottom="0.75" header="0.3" footer="0.3"/>
  <pageSetup orientation="portrait" horizontalDpi="1200" verticalDpi="1200" r:id="rId1"/>
  <ignoredErrors>
    <ignoredError sqref="E26: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 Porte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LASATER, THAD</dc:creator>
  <cp:lastModifiedBy>Jackie McGee</cp:lastModifiedBy>
  <dcterms:created xsi:type="dcterms:W3CDTF">2018-10-05T15:01:29Z</dcterms:created>
  <dcterms:modified xsi:type="dcterms:W3CDTF">2023-07-11T20:34:55Z</dcterms:modified>
</cp:coreProperties>
</file>