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 drives\Planning\Planners Files\Growth Management Ordinance -\2021\"/>
    </mc:Choice>
  </mc:AlternateContent>
  <xr:revisionPtr revIDLastSave="0" documentId="13_ncr:1_{3D629BAF-92D6-4F40-AFB7-86CFE52C9412}" xr6:coauthVersionLast="36" xr6:coauthVersionMax="36" xr10:uidLastSave="{00000000-0000-0000-0000-000000000000}"/>
  <bookViews>
    <workbookView xWindow="0" yWindow="0" windowWidth="20490" windowHeight="7545" xr2:uid="{67F2552C-E67B-4618-B690-3FB6F4C04D18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M3" i="1" s="1"/>
  <c r="L2" i="1"/>
  <c r="M2" i="1" s="1"/>
  <c r="M4" i="1"/>
  <c r="L5" i="1"/>
  <c r="L6" i="1" s="1"/>
  <c r="M6" i="1" s="1"/>
  <c r="M7" i="1" s="1"/>
  <c r="L4" i="1"/>
</calcChain>
</file>

<file path=xl/sharedStrings.xml><?xml version="1.0" encoding="utf-8"?>
<sst xmlns="http://schemas.openxmlformats.org/spreadsheetml/2006/main" count="7" uniqueCount="7">
  <si>
    <t>HillCrest</t>
  </si>
  <si>
    <t>Hillcrest + Growth Permits</t>
  </si>
  <si>
    <t>Growth Permits Issued</t>
  </si>
  <si>
    <t>Total</t>
  </si>
  <si>
    <t xml:space="preserve">Affordable </t>
  </si>
  <si>
    <t>Minus Affordable</t>
  </si>
  <si>
    <t>10 yr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</si>
</sst>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/>
    <xf numFmtId="164" fontId="2" fillId="0" borderId="0" xfId="0" applyNumberFormat="1" applyFont="1" applyAlignment="1"/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3E342-FD64-43A3-AAEA-3686D815C795}">
  <dimension ref="A1:N8"/>
  <sheetViews>
    <sheetView tabSelected="1" workbookViewId="0">
      <selection activeCell="M7" sqref="M7"/>
    </sheetView>
  </sheetViews>
  <sheetFormatPr defaultRowHeight="15.75" x14ac:dyDescent="0.25"/>
  <cols>
    <col min="1" max="1" width="16.140625" style="1" customWidth="1"/>
    <col min="2" max="10" width="7.7109375" style="1" customWidth="1"/>
    <col min="11" max="11" width="9.28515625" style="1" customWidth="1"/>
    <col min="12" max="12" width="7.7109375" style="1" customWidth="1"/>
    <col min="13" max="13" width="16.42578125" style="1" customWidth="1"/>
    <col min="14" max="16384" width="9.140625" style="1"/>
  </cols>
  <sheetData>
    <row r="1" spans="1:14" x14ac:dyDescent="0.25">
      <c r="B1" s="2">
        <v>2011</v>
      </c>
      <c r="C1" s="2">
        <v>2012</v>
      </c>
      <c r="D1" s="2">
        <v>2013</v>
      </c>
      <c r="E1" s="2">
        <v>2014</v>
      </c>
      <c r="F1" s="2">
        <v>2015</v>
      </c>
      <c r="G1" s="2">
        <v>2016</v>
      </c>
      <c r="H1" s="2">
        <v>2017</v>
      </c>
      <c r="I1" s="2">
        <v>2018</v>
      </c>
      <c r="J1" s="2">
        <v>2019</v>
      </c>
      <c r="K1" s="2">
        <v>2020</v>
      </c>
      <c r="L1" s="2" t="s">
        <v>3</v>
      </c>
      <c r="M1" s="2" t="s">
        <v>6</v>
      </c>
      <c r="N1" s="3"/>
    </row>
    <row r="2" spans="1:14" ht="31.5" x14ac:dyDescent="0.25">
      <c r="A2" s="4" t="s">
        <v>2</v>
      </c>
      <c r="B2" s="5">
        <v>45</v>
      </c>
      <c r="C2" s="5">
        <v>69</v>
      </c>
      <c r="D2" s="5">
        <v>84</v>
      </c>
      <c r="E2" s="5">
        <v>68</v>
      </c>
      <c r="F2" s="5">
        <v>111</v>
      </c>
      <c r="G2" s="5">
        <v>106</v>
      </c>
      <c r="H2" s="5">
        <v>325</v>
      </c>
      <c r="I2" s="6">
        <v>158.82</v>
      </c>
      <c r="J2" s="6">
        <v>159.83000000000001</v>
      </c>
      <c r="K2" s="6">
        <v>173.74</v>
      </c>
      <c r="L2" s="6">
        <f>SUM(B2:K2)</f>
        <v>1300.3899999999999</v>
      </c>
      <c r="M2" s="6">
        <f>(L2/10)</f>
        <v>130.03899999999999</v>
      </c>
    </row>
    <row r="3" spans="1:14" x14ac:dyDescent="0.25">
      <c r="A3" s="4" t="s">
        <v>0</v>
      </c>
      <c r="B3" s="5">
        <v>4</v>
      </c>
      <c r="C3" s="5">
        <v>6</v>
      </c>
      <c r="D3" s="5">
        <v>3</v>
      </c>
      <c r="E3" s="5">
        <v>9</v>
      </c>
      <c r="F3" s="5">
        <v>25</v>
      </c>
      <c r="G3" s="5">
        <v>14</v>
      </c>
      <c r="H3" s="5">
        <v>36</v>
      </c>
      <c r="I3" s="6">
        <v>26</v>
      </c>
      <c r="J3" s="6">
        <v>1</v>
      </c>
      <c r="K3" s="6">
        <v>2</v>
      </c>
      <c r="L3" s="6">
        <f>SUM(B3:K3)</f>
        <v>126</v>
      </c>
      <c r="M3" s="6">
        <f>(L3/10)</f>
        <v>12.6</v>
      </c>
    </row>
    <row r="4" spans="1:14" ht="31.5" x14ac:dyDescent="0.25">
      <c r="A4" s="4" t="s">
        <v>1</v>
      </c>
      <c r="B4" s="5">
        <v>49</v>
      </c>
      <c r="C4" s="5">
        <v>75</v>
      </c>
      <c r="D4" s="5">
        <v>87</v>
      </c>
      <c r="E4" s="5">
        <v>77</v>
      </c>
      <c r="F4" s="5">
        <v>136</v>
      </c>
      <c r="G4" s="5">
        <v>120</v>
      </c>
      <c r="H4" s="5">
        <v>361</v>
      </c>
      <c r="I4" s="6">
        <v>184.82</v>
      </c>
      <c r="J4" s="6">
        <v>160.83000000000001</v>
      </c>
      <c r="K4" s="6">
        <v>175.74</v>
      </c>
      <c r="L4" s="6">
        <f>SUM(B4:K4)</f>
        <v>1426.3899999999999</v>
      </c>
      <c r="M4" s="6">
        <f>L4/10</f>
        <v>142.63899999999998</v>
      </c>
    </row>
    <row r="5" spans="1:14" x14ac:dyDescent="0.25">
      <c r="A5" s="7" t="s">
        <v>4</v>
      </c>
      <c r="B5" s="8">
        <v>0</v>
      </c>
      <c r="C5" s="8">
        <v>0</v>
      </c>
      <c r="D5" s="8">
        <v>0</v>
      </c>
      <c r="E5" s="8">
        <v>0</v>
      </c>
      <c r="F5" s="8">
        <v>3</v>
      </c>
      <c r="G5" s="8">
        <v>3</v>
      </c>
      <c r="H5" s="8">
        <v>4</v>
      </c>
      <c r="I5" s="11">
        <v>25</v>
      </c>
      <c r="J5" s="11">
        <v>0</v>
      </c>
      <c r="K5" s="11">
        <v>20</v>
      </c>
      <c r="L5" s="11">
        <f>SUM(B5:K5)</f>
        <v>55</v>
      </c>
      <c r="M5" s="6"/>
    </row>
    <row r="6" spans="1:14" x14ac:dyDescent="0.25">
      <c r="A6" s="9"/>
      <c r="B6" s="9"/>
      <c r="C6" s="9"/>
      <c r="D6" s="9"/>
      <c r="E6" s="9"/>
      <c r="F6" s="9"/>
      <c r="G6" s="9"/>
      <c r="H6" s="9"/>
      <c r="I6" s="12"/>
      <c r="J6" s="14" t="s">
        <v>5</v>
      </c>
      <c r="K6" s="15"/>
      <c r="L6" s="6">
        <f>L4-L5</f>
        <v>1371.3899999999999</v>
      </c>
      <c r="M6" s="6">
        <f>L6/10</f>
        <v>137.13899999999998</v>
      </c>
    </row>
    <row r="7" spans="1:14" x14ac:dyDescent="0.25">
      <c r="A7" s="9"/>
      <c r="B7" s="9"/>
      <c r="C7" s="9"/>
      <c r="D7" s="9"/>
      <c r="E7" s="9"/>
      <c r="F7" s="9"/>
      <c r="G7" s="9"/>
      <c r="H7" s="9"/>
      <c r="I7" s="12"/>
      <c r="J7" s="12"/>
      <c r="K7" s="13"/>
      <c r="L7" s="10"/>
      <c r="M7" s="10">
        <f>M6*105%</f>
        <v>143.99594999999999</v>
      </c>
    </row>
    <row r="8" spans="1:14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</sheetData>
  <mergeCells count="1">
    <mergeCell ref="J6:K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Scarborough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Chace</dc:creator>
  <cp:lastModifiedBy>Jay Chace</cp:lastModifiedBy>
  <cp:lastPrinted>2021-04-21T14:40:09Z</cp:lastPrinted>
  <dcterms:created xsi:type="dcterms:W3CDTF">2021-04-07T12:49:41Z</dcterms:created>
  <dcterms:modified xsi:type="dcterms:W3CDTF">2021-04-21T14:42:05Z</dcterms:modified>
</cp:coreProperties>
</file>