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piplic/Downloads/"/>
    </mc:Choice>
  </mc:AlternateContent>
  <xr:revisionPtr revIDLastSave="0" documentId="8_{2F402117-127C-C946-ABBC-497AB474FD2F}" xr6:coauthVersionLast="47" xr6:coauthVersionMax="47" xr10:uidLastSave="{00000000-0000-0000-0000-000000000000}"/>
  <bookViews>
    <workbookView xWindow="-31340" yWindow="1100" windowWidth="28800" windowHeight="16400" xr2:uid="{10AAA2E8-7B59-437D-A460-7EBF6F5C321B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1" i="1" l="1"/>
  <c r="I1" i="1"/>
  <c r="J1" i="1"/>
  <c r="K1" i="1"/>
  <c r="D1" i="1" l="1"/>
  <c r="E1" i="1"/>
  <c r="F1" i="1"/>
  <c r="J44" i="1" l="1"/>
  <c r="K44" i="1"/>
  <c r="I44" i="1"/>
  <c r="H31" i="1"/>
  <c r="E44" i="1"/>
  <c r="F44" i="1"/>
  <c r="G44" i="1"/>
  <c r="D44" i="1"/>
  <c r="F31" i="1"/>
  <c r="D31" i="1"/>
  <c r="E31" i="1"/>
  <c r="G31" i="1"/>
  <c r="J31" i="1"/>
  <c r="K31" i="1"/>
  <c r="I31" i="1"/>
  <c r="H4" i="1" l="1"/>
  <c r="I4" i="1"/>
  <c r="J4" i="1"/>
  <c r="K4" i="1"/>
  <c r="E4" i="1"/>
  <c r="F4" i="1"/>
  <c r="G4" i="1"/>
  <c r="G1" i="1" s="1"/>
  <c r="D4" i="1"/>
</calcChain>
</file>

<file path=xl/sharedStrings.xml><?xml version="1.0" encoding="utf-8"?>
<sst xmlns="http://schemas.openxmlformats.org/spreadsheetml/2006/main" count="79" uniqueCount="60">
  <si>
    <t>Total Students (Elem-MS-HS)</t>
  </si>
  <si>
    <t>ELEMENTARY TOTALS</t>
  </si>
  <si>
    <t>Actual Residents</t>
  </si>
  <si>
    <t>Projected RESIDENTS</t>
  </si>
  <si>
    <t>100% Design Capacity</t>
  </si>
  <si>
    <t>Campus Size</t>
  </si>
  <si>
    <t># of Classrooms x 22.5</t>
  </si>
  <si>
    <t>in acres</t>
  </si>
  <si>
    <t>Arrowhead</t>
  </si>
  <si>
    <t>Canyon Creek</t>
  </si>
  <si>
    <t>1,148 </t>
  </si>
  <si>
    <t>Cottage Lake</t>
  </si>
  <si>
    <t>473 </t>
  </si>
  <si>
    <t>Crystal Springs</t>
  </si>
  <si>
    <t>608 </t>
  </si>
  <si>
    <t>East Ridge</t>
  </si>
  <si>
    <t>495 </t>
  </si>
  <si>
    <t>Fernwood</t>
  </si>
  <si>
    <t>878 </t>
  </si>
  <si>
    <t>Frank Love</t>
  </si>
  <si>
    <t>765 </t>
  </si>
  <si>
    <t>Hollywood Hill</t>
  </si>
  <si>
    <t>540 </t>
  </si>
  <si>
    <t>Kenmore Elem</t>
  </si>
  <si>
    <t>Kokanee</t>
  </si>
  <si>
    <t>765*</t>
  </si>
  <si>
    <t>Lockwood</t>
  </si>
  <si>
    <t>675 </t>
  </si>
  <si>
    <t>Maywood Hills</t>
  </si>
  <si>
    <t>563 </t>
  </si>
  <si>
    <t>Moorlands</t>
  </si>
  <si>
    <t>Ruby Bridges</t>
  </si>
  <si>
    <t>Shelton View</t>
  </si>
  <si>
    <t>608*</t>
  </si>
  <si>
    <t>Sunrise</t>
  </si>
  <si>
    <t>450 </t>
  </si>
  <si>
    <t>Wellington</t>
  </si>
  <si>
    <t>585 </t>
  </si>
  <si>
    <t>Westhill</t>
  </si>
  <si>
    <t>Woodin</t>
  </si>
  <si>
    <t>Woodmoor</t>
  </si>
  <si>
    <t>OOD</t>
  </si>
  <si>
    <t>-</t>
  </si>
  <si>
    <t>* Actual design capacity will be determined following completion of design process</t>
  </si>
  <si>
    <t>MIDDLE SCHOOL TOTALS</t>
  </si>
  <si>
    <t>Canyon Park</t>
  </si>
  <si>
    <t>Kenmore</t>
  </si>
  <si>
    <t>Leota</t>
  </si>
  <si>
    <t>Northshore</t>
  </si>
  <si>
    <t>Skyview</t>
  </si>
  <si>
    <t>Timbercrest</t>
  </si>
  <si>
    <t>HIGH SCHOOL TOTALS</t>
  </si>
  <si>
    <t>Bothell</t>
  </si>
  <si>
    <t>Inglemoor</t>
  </si>
  <si>
    <t>North Creek</t>
  </si>
  <si>
    <t>Woodinville</t>
  </si>
  <si>
    <t>Source: NSD Student Lists by pocket 2017 to 2025 2-12-26.xlsx</t>
  </si>
  <si>
    <t>Source for Campus Size: King &amp; Snohomish County Tax Records</t>
  </si>
  <si>
    <t>source for 100% Design Capacity: EDAC OPTION B.xlsx</t>
  </si>
  <si>
    <t>Source for 2026 Actual Resident Data: October 5th 2026 Enrollment.xlsx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</si>
</sst>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Aptos Narrow"/>
      <family val="2"/>
      <scheme val="minor"/>
    </font>
    <font>
      <b/>
      <sz val="9"/>
      <color rgb="FF000000"/>
      <name val="Calibri"/>
      <family val="2"/>
    </font>
    <font>
      <b/>
      <sz val="9"/>
      <color rgb="FFFFFFFF"/>
      <name val="Calibri"/>
      <family val="2"/>
    </font>
    <font>
      <sz val="9"/>
      <color rgb="FF000000"/>
      <name val="Calibri"/>
      <family val="2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b/>
      <sz val="16"/>
      <color theme="1"/>
      <name val="Calibri"/>
      <family val="2"/>
    </font>
    <font>
      <i/>
      <sz val="9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1E0F4"/>
        <bgColor indexed="64"/>
      </patternFill>
    </fill>
    <fill>
      <patternFill patternType="solid">
        <fgColor rgb="FF282460"/>
        <bgColor indexed="64"/>
      </patternFill>
    </fill>
  </fills>
  <borders count="6">
    <border>
      <left/>
      <right/>
      <top/>
      <bottom/>
      <diagonal/>
    </border>
    <border>
      <left style="medium">
        <color rgb="FFC9D4E4"/>
      </left>
      <right style="medium">
        <color rgb="FFC9D4E4"/>
      </right>
      <top/>
      <bottom style="medium">
        <color rgb="FFC9D4E4"/>
      </bottom>
      <diagonal/>
    </border>
    <border>
      <left/>
      <right style="medium">
        <color rgb="FFC9D4E4"/>
      </right>
      <top/>
      <bottom style="medium">
        <color rgb="FFC9D4E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C9D4E4"/>
      </bottom>
      <diagonal/>
    </border>
    <border>
      <left style="thin">
        <color rgb="FF000000"/>
      </left>
      <right style="thin">
        <color rgb="FF000000"/>
      </right>
      <top style="medium">
        <color rgb="FFC9D4E4"/>
      </top>
      <bottom style="medium">
        <color rgb="FFC9D4E4"/>
      </bottom>
      <diagonal/>
    </border>
    <border>
      <left style="thin">
        <color rgb="FF000000"/>
      </left>
      <right style="thin">
        <color rgb="FF000000"/>
      </right>
      <top/>
      <bottom style="medium">
        <color rgb="FFC9D4E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/>
    </xf>
    <xf numFmtId="0" fontId="1" fillId="2" borderId="0" xfId="0" applyFont="1" applyFill="1" applyAlignment="1">
      <alignment horizontal="left"/>
    </xf>
    <xf numFmtId="10" fontId="4" fillId="0" borderId="0" xfId="0" applyNumberFormat="1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wrapText="1"/>
    </xf>
    <xf numFmtId="0" fontId="3" fillId="0" borderId="1" xfId="0" quotePrefix="1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3" fontId="1" fillId="2" borderId="0" xfId="0" applyNumberFormat="1" applyFont="1" applyFill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quotePrefix="1" applyFont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3" fontId="4" fillId="0" borderId="0" xfId="0" applyNumberFormat="1" applyFont="1"/>
    <xf numFmtId="0" fontId="5" fillId="0" borderId="0" xfId="0" applyFont="1" applyAlignment="1">
      <alignment horizontal="right"/>
    </xf>
    <xf numFmtId="3" fontId="5" fillId="0" borderId="0" xfId="0" applyNumberFormat="1" applyFont="1" applyAlignment="1">
      <alignment horizontal="center"/>
    </xf>
    <xf numFmtId="0" fontId="7" fillId="0" borderId="0" xfId="0" applyFont="1" applyAlignment="1">
      <alignment vertical="center"/>
    </xf>
    <xf numFmtId="0" fontId="6" fillId="0" borderId="0" xfId="0" applyFont="1"/>
    <xf numFmtId="0" fontId="1" fillId="2" borderId="0" xfId="0" applyFont="1" applyFill="1" applyAlignment="1">
      <alignment horizontal="left"/>
    </xf>
    <xf numFmtId="0" fontId="2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1E0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173CA-0D47-4F8F-842C-667234ABBEFF}">
  <dimension ref="A1:M54"/>
  <sheetViews>
    <sheetView tabSelected="1" workbookViewId="0"/>
  </sheetViews>
  <sheetFormatPr baseColWidth="10" defaultColWidth="9.1640625" defaultRowHeight="12" x14ac:dyDescent="0.15"/>
  <cols>
    <col min="1" max="1" width="19.1640625" style="10" bestFit="1" customWidth="1"/>
    <col min="2" max="2" width="18" style="11" customWidth="1"/>
    <col min="3" max="3" width="13.1640625" style="11" customWidth="1"/>
    <col min="4" max="16384" width="9.1640625" style="10"/>
  </cols>
  <sheetData>
    <row r="1" spans="1:13" ht="21" x14ac:dyDescent="0.25">
      <c r="A1" s="29"/>
      <c r="C1" s="26" t="s">
        <v>0</v>
      </c>
      <c r="D1" s="27">
        <f t="shared" ref="D1:K1" si="0">D4+D31+D44</f>
        <v>22734</v>
      </c>
      <c r="E1" s="27">
        <f t="shared" si="0"/>
        <v>22500</v>
      </c>
      <c r="F1" s="27">
        <f t="shared" si="0"/>
        <v>22320</v>
      </c>
      <c r="G1" s="27">
        <f t="shared" si="0"/>
        <v>21839</v>
      </c>
      <c r="H1" s="27">
        <f t="shared" si="0"/>
        <v>14416</v>
      </c>
      <c r="I1" s="27">
        <f t="shared" si="0"/>
        <v>21232</v>
      </c>
      <c r="J1" s="27">
        <f t="shared" si="0"/>
        <v>21131</v>
      </c>
      <c r="K1" s="27">
        <f t="shared" si="0"/>
        <v>21111</v>
      </c>
      <c r="M1" s="25"/>
    </row>
    <row r="2" spans="1:13" x14ac:dyDescent="0.15">
      <c r="A2" s="30" t="s">
        <v>1</v>
      </c>
      <c r="B2" s="16"/>
      <c r="C2" s="16"/>
      <c r="D2" s="32" t="s">
        <v>2</v>
      </c>
      <c r="E2" s="32"/>
      <c r="F2" s="32"/>
      <c r="G2" s="32"/>
      <c r="H2" s="31" t="s">
        <v>3</v>
      </c>
      <c r="I2" s="31"/>
      <c r="J2" s="31"/>
      <c r="K2" s="31"/>
    </row>
    <row r="3" spans="1:13" x14ac:dyDescent="0.15">
      <c r="A3" s="30"/>
      <c r="B3" s="16" t="s">
        <v>4</v>
      </c>
      <c r="C3" s="16" t="s">
        <v>5</v>
      </c>
      <c r="D3" s="16">
        <v>2023</v>
      </c>
      <c r="E3" s="16">
        <v>2024</v>
      </c>
      <c r="F3" s="16">
        <v>2025</v>
      </c>
      <c r="G3" s="18">
        <v>2026</v>
      </c>
      <c r="H3" s="17">
        <v>2027</v>
      </c>
      <c r="I3" s="17">
        <v>2028</v>
      </c>
      <c r="J3" s="17">
        <v>2029</v>
      </c>
      <c r="K3" s="17">
        <v>2030</v>
      </c>
    </row>
    <row r="4" spans="1:13" x14ac:dyDescent="0.15">
      <c r="A4" s="8"/>
      <c r="B4" s="16" t="s">
        <v>6</v>
      </c>
      <c r="C4" s="16" t="s">
        <v>7</v>
      </c>
      <c r="D4" s="19">
        <f>SUM(D5:D25)</f>
        <v>10066</v>
      </c>
      <c r="E4" s="19">
        <f t="shared" ref="E4:G4" si="1">SUM(E5:E25)</f>
        <v>9825</v>
      </c>
      <c r="F4" s="19">
        <f t="shared" si="1"/>
        <v>9538</v>
      </c>
      <c r="G4" s="19">
        <f t="shared" si="1"/>
        <v>9229</v>
      </c>
      <c r="H4" s="19">
        <f t="shared" ref="H4" si="2">SUM(H5:H25)</f>
        <v>9209</v>
      </c>
      <c r="I4" s="19">
        <f t="shared" ref="I4" si="3">SUM(I5:I25)</f>
        <v>9165</v>
      </c>
      <c r="J4" s="19">
        <f t="shared" ref="J4" si="4">SUM(J5:J25)</f>
        <v>9224</v>
      </c>
      <c r="K4" s="19">
        <f t="shared" ref="K4" si="5">SUM(K5:K25)</f>
        <v>9336</v>
      </c>
    </row>
    <row r="5" spans="1:13" ht="13" thickBot="1" x14ac:dyDescent="0.2">
      <c r="A5" s="1" t="s">
        <v>8</v>
      </c>
      <c r="B5" s="15">
        <v>518</v>
      </c>
      <c r="C5" s="7">
        <v>12.4</v>
      </c>
      <c r="D5" s="2">
        <v>280</v>
      </c>
      <c r="E5" s="2">
        <v>286</v>
      </c>
      <c r="F5" s="2">
        <v>263</v>
      </c>
      <c r="G5" s="2">
        <v>263</v>
      </c>
      <c r="H5" s="2">
        <v>233</v>
      </c>
      <c r="I5" s="2">
        <v>230</v>
      </c>
      <c r="J5" s="2">
        <v>225</v>
      </c>
      <c r="K5" s="2">
        <v>204</v>
      </c>
    </row>
    <row r="6" spans="1:13" ht="14" thickBot="1" x14ac:dyDescent="0.2">
      <c r="A6" s="1" t="s">
        <v>9</v>
      </c>
      <c r="B6" s="5" t="s">
        <v>10</v>
      </c>
      <c r="C6" s="7">
        <v>13</v>
      </c>
      <c r="D6" s="2">
        <v>758</v>
      </c>
      <c r="E6" s="2">
        <v>739</v>
      </c>
      <c r="F6" s="2">
        <v>694</v>
      </c>
      <c r="G6" s="2">
        <v>664</v>
      </c>
      <c r="H6" s="2">
        <v>609</v>
      </c>
      <c r="I6" s="2">
        <v>555</v>
      </c>
      <c r="J6" s="2">
        <v>548</v>
      </c>
      <c r="K6" s="2">
        <v>549</v>
      </c>
    </row>
    <row r="7" spans="1:13" ht="14" thickBot="1" x14ac:dyDescent="0.2">
      <c r="A7" s="1" t="s">
        <v>11</v>
      </c>
      <c r="B7" s="6" t="s">
        <v>12</v>
      </c>
      <c r="C7" s="7">
        <v>8.1999999999999993</v>
      </c>
      <c r="D7" s="2">
        <v>307</v>
      </c>
      <c r="E7" s="2">
        <v>302</v>
      </c>
      <c r="F7" s="2">
        <v>310</v>
      </c>
      <c r="G7" s="2">
        <v>309</v>
      </c>
      <c r="H7" s="2">
        <v>301</v>
      </c>
      <c r="I7" s="2">
        <v>306</v>
      </c>
      <c r="J7" s="2">
        <v>313</v>
      </c>
      <c r="K7" s="2">
        <v>323</v>
      </c>
    </row>
    <row r="8" spans="1:13" ht="14" thickBot="1" x14ac:dyDescent="0.2">
      <c r="A8" s="1" t="s">
        <v>13</v>
      </c>
      <c r="B8" s="6" t="s">
        <v>14</v>
      </c>
      <c r="C8" s="7">
        <v>10.8</v>
      </c>
      <c r="D8" s="2">
        <v>599</v>
      </c>
      <c r="E8" s="2">
        <v>594</v>
      </c>
      <c r="F8" s="2">
        <v>595</v>
      </c>
      <c r="G8" s="2">
        <v>622</v>
      </c>
      <c r="H8" s="2">
        <v>594</v>
      </c>
      <c r="I8" s="2">
        <v>596</v>
      </c>
      <c r="J8" s="2">
        <v>594</v>
      </c>
      <c r="K8" s="2">
        <v>605</v>
      </c>
    </row>
    <row r="9" spans="1:13" ht="14" thickBot="1" x14ac:dyDescent="0.2">
      <c r="A9" s="1" t="s">
        <v>15</v>
      </c>
      <c r="B9" s="6" t="s">
        <v>16</v>
      </c>
      <c r="C9" s="7">
        <v>16.399999999999999</v>
      </c>
      <c r="D9" s="2">
        <v>478</v>
      </c>
      <c r="E9" s="2">
        <v>486</v>
      </c>
      <c r="F9" s="2">
        <v>450</v>
      </c>
      <c r="G9" s="2">
        <v>446</v>
      </c>
      <c r="H9" s="2">
        <v>406</v>
      </c>
      <c r="I9" s="2">
        <v>388</v>
      </c>
      <c r="J9" s="2">
        <v>396</v>
      </c>
      <c r="K9" s="2">
        <v>386</v>
      </c>
    </row>
    <row r="10" spans="1:13" ht="14" thickBot="1" x14ac:dyDescent="0.2">
      <c r="A10" s="1" t="s">
        <v>17</v>
      </c>
      <c r="B10" s="6" t="s">
        <v>18</v>
      </c>
      <c r="C10" s="7">
        <v>12.4</v>
      </c>
      <c r="D10" s="2">
        <v>735</v>
      </c>
      <c r="E10" s="2">
        <v>727</v>
      </c>
      <c r="F10" s="2">
        <v>742</v>
      </c>
      <c r="G10" s="2">
        <v>695</v>
      </c>
      <c r="H10" s="2">
        <v>718</v>
      </c>
      <c r="I10" s="2">
        <v>721</v>
      </c>
      <c r="J10" s="2">
        <v>709</v>
      </c>
      <c r="K10" s="2">
        <v>687</v>
      </c>
    </row>
    <row r="11" spans="1:13" ht="14" thickBot="1" x14ac:dyDescent="0.2">
      <c r="A11" s="1" t="s">
        <v>19</v>
      </c>
      <c r="B11" s="6" t="s">
        <v>20</v>
      </c>
      <c r="C11" s="7">
        <v>8.3000000000000007</v>
      </c>
      <c r="D11" s="2">
        <v>554</v>
      </c>
      <c r="E11" s="2">
        <v>508</v>
      </c>
      <c r="F11" s="2">
        <v>509</v>
      </c>
      <c r="G11" s="2">
        <v>479</v>
      </c>
      <c r="H11" s="2">
        <v>507</v>
      </c>
      <c r="I11" s="2">
        <v>507</v>
      </c>
      <c r="J11" s="2">
        <v>531</v>
      </c>
      <c r="K11" s="2">
        <v>544</v>
      </c>
    </row>
    <row r="12" spans="1:13" ht="14" thickBot="1" x14ac:dyDescent="0.2">
      <c r="A12" s="1" t="s">
        <v>21</v>
      </c>
      <c r="B12" s="6" t="s">
        <v>22</v>
      </c>
      <c r="C12" s="7">
        <v>13.7</v>
      </c>
      <c r="D12" s="2">
        <v>261</v>
      </c>
      <c r="E12" s="2">
        <v>264</v>
      </c>
      <c r="F12" s="2">
        <v>275</v>
      </c>
      <c r="G12" s="2">
        <v>285</v>
      </c>
      <c r="H12" s="2">
        <v>265</v>
      </c>
      <c r="I12" s="2">
        <v>262</v>
      </c>
      <c r="J12" s="2">
        <v>260</v>
      </c>
      <c r="K12" s="2">
        <v>249</v>
      </c>
    </row>
    <row r="13" spans="1:13" ht="14" thickBot="1" x14ac:dyDescent="0.2">
      <c r="A13" s="1" t="s">
        <v>23</v>
      </c>
      <c r="B13" s="6" t="s">
        <v>12</v>
      </c>
      <c r="C13" s="7">
        <v>16</v>
      </c>
      <c r="D13" s="2">
        <v>475</v>
      </c>
      <c r="E13" s="2">
        <v>468</v>
      </c>
      <c r="F13" s="2">
        <v>474</v>
      </c>
      <c r="G13" s="2">
        <v>451</v>
      </c>
      <c r="H13" s="2">
        <v>483</v>
      </c>
      <c r="I13" s="2">
        <v>500</v>
      </c>
      <c r="J13" s="2">
        <v>523</v>
      </c>
      <c r="K13" s="2">
        <v>542</v>
      </c>
    </row>
    <row r="14" spans="1:13" ht="14" thickBot="1" x14ac:dyDescent="0.2">
      <c r="A14" s="1" t="s">
        <v>24</v>
      </c>
      <c r="B14" s="6" t="s">
        <v>25</v>
      </c>
      <c r="C14" s="7">
        <v>28</v>
      </c>
      <c r="D14" s="2">
        <v>663</v>
      </c>
      <c r="E14" s="2">
        <v>656</v>
      </c>
      <c r="F14" s="2">
        <v>651</v>
      </c>
      <c r="G14" s="2">
        <v>615</v>
      </c>
      <c r="H14" s="2">
        <v>637</v>
      </c>
      <c r="I14" s="2">
        <v>625</v>
      </c>
      <c r="J14" s="2">
        <v>621</v>
      </c>
      <c r="K14" s="2">
        <v>636</v>
      </c>
    </row>
    <row r="15" spans="1:13" ht="14" thickBot="1" x14ac:dyDescent="0.2">
      <c r="A15" s="1" t="s">
        <v>26</v>
      </c>
      <c r="B15" s="6" t="s">
        <v>27</v>
      </c>
      <c r="C15" s="7">
        <v>10.9</v>
      </c>
      <c r="D15" s="2">
        <v>471</v>
      </c>
      <c r="E15" s="2">
        <v>458</v>
      </c>
      <c r="F15" s="2">
        <v>405</v>
      </c>
      <c r="G15" s="2">
        <v>382</v>
      </c>
      <c r="H15" s="2">
        <v>381</v>
      </c>
      <c r="I15" s="2">
        <v>363</v>
      </c>
      <c r="J15" s="2">
        <v>353</v>
      </c>
      <c r="K15" s="2">
        <v>350</v>
      </c>
    </row>
    <row r="16" spans="1:13" ht="14" thickBot="1" x14ac:dyDescent="0.2">
      <c r="A16" s="1" t="s">
        <v>28</v>
      </c>
      <c r="B16" s="6" t="s">
        <v>29</v>
      </c>
      <c r="C16" s="7">
        <v>9.5</v>
      </c>
      <c r="D16" s="2">
        <v>594</v>
      </c>
      <c r="E16" s="2">
        <v>553</v>
      </c>
      <c r="F16" s="2">
        <v>557</v>
      </c>
      <c r="G16" s="2">
        <v>509</v>
      </c>
      <c r="H16" s="2">
        <v>560</v>
      </c>
      <c r="I16" s="2">
        <v>559</v>
      </c>
      <c r="J16" s="2">
        <v>583</v>
      </c>
      <c r="K16" s="2">
        <v>614</v>
      </c>
    </row>
    <row r="17" spans="1:11" ht="13" thickBot="1" x14ac:dyDescent="0.2">
      <c r="A17" s="1" t="s">
        <v>30</v>
      </c>
      <c r="B17" s="6">
        <v>765</v>
      </c>
      <c r="C17" s="7">
        <v>6.9</v>
      </c>
      <c r="D17" s="2">
        <v>536</v>
      </c>
      <c r="E17" s="2">
        <v>520</v>
      </c>
      <c r="F17" s="2">
        <v>492</v>
      </c>
      <c r="G17" s="2">
        <v>440</v>
      </c>
      <c r="H17" s="2">
        <v>446</v>
      </c>
      <c r="I17" s="2">
        <v>438</v>
      </c>
      <c r="J17" s="2">
        <v>440</v>
      </c>
      <c r="K17" s="2">
        <v>440</v>
      </c>
    </row>
    <row r="18" spans="1:11" ht="14" thickBot="1" x14ac:dyDescent="0.2">
      <c r="A18" s="1" t="s">
        <v>31</v>
      </c>
      <c r="B18" s="6" t="s">
        <v>27</v>
      </c>
      <c r="C18" s="7">
        <v>32.78</v>
      </c>
      <c r="D18" s="2">
        <v>418</v>
      </c>
      <c r="E18" s="2">
        <v>436</v>
      </c>
      <c r="F18" s="2">
        <v>404</v>
      </c>
      <c r="G18" s="2">
        <v>388</v>
      </c>
      <c r="H18" s="2">
        <v>391</v>
      </c>
      <c r="I18" s="2">
        <v>396</v>
      </c>
      <c r="J18" s="2">
        <v>416</v>
      </c>
      <c r="K18" s="2">
        <v>408</v>
      </c>
    </row>
    <row r="19" spans="1:11" ht="14" thickBot="1" x14ac:dyDescent="0.2">
      <c r="A19" s="1" t="s">
        <v>32</v>
      </c>
      <c r="B19" s="6" t="s">
        <v>33</v>
      </c>
      <c r="C19" s="7">
        <v>12.9</v>
      </c>
      <c r="D19" s="2">
        <v>575</v>
      </c>
      <c r="E19" s="2">
        <v>554</v>
      </c>
      <c r="F19" s="2">
        <v>508</v>
      </c>
      <c r="G19" s="2">
        <v>529</v>
      </c>
      <c r="H19" s="2">
        <v>512</v>
      </c>
      <c r="I19" s="2">
        <v>515</v>
      </c>
      <c r="J19" s="2">
        <v>496</v>
      </c>
      <c r="K19" s="2">
        <v>521</v>
      </c>
    </row>
    <row r="20" spans="1:11" ht="14" thickBot="1" x14ac:dyDescent="0.2">
      <c r="A20" s="1" t="s">
        <v>34</v>
      </c>
      <c r="B20" s="6" t="s">
        <v>35</v>
      </c>
      <c r="C20" s="7">
        <v>11</v>
      </c>
      <c r="D20" s="2">
        <v>247</v>
      </c>
      <c r="E20" s="2">
        <v>227</v>
      </c>
      <c r="F20" s="2">
        <v>208</v>
      </c>
      <c r="G20" s="2">
        <v>197</v>
      </c>
      <c r="H20" s="2">
        <v>190</v>
      </c>
      <c r="I20" s="2">
        <v>189</v>
      </c>
      <c r="J20" s="2">
        <v>192</v>
      </c>
      <c r="K20" s="2">
        <v>206</v>
      </c>
    </row>
    <row r="21" spans="1:11" ht="14" thickBot="1" x14ac:dyDescent="0.2">
      <c r="A21" s="1" t="s">
        <v>36</v>
      </c>
      <c r="B21" s="6" t="s">
        <v>37</v>
      </c>
      <c r="C21" s="7">
        <v>15</v>
      </c>
      <c r="D21" s="2">
        <v>419</v>
      </c>
      <c r="E21" s="2">
        <v>374</v>
      </c>
      <c r="F21" s="2">
        <v>353</v>
      </c>
      <c r="G21" s="2">
        <v>338</v>
      </c>
      <c r="H21" s="2">
        <v>336</v>
      </c>
      <c r="I21" s="2">
        <v>336</v>
      </c>
      <c r="J21" s="2">
        <v>344</v>
      </c>
      <c r="K21" s="2">
        <v>359</v>
      </c>
    </row>
    <row r="22" spans="1:11" ht="14" thickBot="1" x14ac:dyDescent="0.2">
      <c r="A22" s="1" t="s">
        <v>38</v>
      </c>
      <c r="B22" s="6" t="s">
        <v>14</v>
      </c>
      <c r="C22" s="7">
        <v>12.8</v>
      </c>
      <c r="D22" s="2">
        <v>448</v>
      </c>
      <c r="E22" s="2">
        <v>433</v>
      </c>
      <c r="F22" s="2">
        <v>433</v>
      </c>
      <c r="G22" s="2">
        <v>425</v>
      </c>
      <c r="H22" s="2">
        <v>437</v>
      </c>
      <c r="I22" s="2">
        <v>446</v>
      </c>
      <c r="J22" s="2">
        <v>448</v>
      </c>
      <c r="K22" s="2">
        <v>460</v>
      </c>
    </row>
    <row r="23" spans="1:11" ht="14" thickBot="1" x14ac:dyDescent="0.2">
      <c r="A23" s="1" t="s">
        <v>39</v>
      </c>
      <c r="B23" s="6" t="s">
        <v>37</v>
      </c>
      <c r="C23" s="7">
        <v>9.3000000000000007</v>
      </c>
      <c r="D23" s="2">
        <v>410</v>
      </c>
      <c r="E23" s="2">
        <v>419</v>
      </c>
      <c r="F23" s="2">
        <v>422</v>
      </c>
      <c r="G23" s="2">
        <v>409</v>
      </c>
      <c r="H23" s="2">
        <v>422</v>
      </c>
      <c r="I23" s="2">
        <v>448</v>
      </c>
      <c r="J23" s="2">
        <v>447</v>
      </c>
      <c r="K23" s="2">
        <v>470</v>
      </c>
    </row>
    <row r="24" spans="1:11" ht="13" thickBot="1" x14ac:dyDescent="0.2">
      <c r="A24" s="1" t="s">
        <v>40</v>
      </c>
      <c r="B24" s="6">
        <v>833</v>
      </c>
      <c r="C24" s="7">
        <v>17.5</v>
      </c>
      <c r="D24" s="2">
        <v>561</v>
      </c>
      <c r="E24" s="2">
        <v>566</v>
      </c>
      <c r="F24" s="2">
        <v>519</v>
      </c>
      <c r="G24" s="2">
        <v>516</v>
      </c>
      <c r="H24" s="2">
        <v>491</v>
      </c>
      <c r="I24" s="2">
        <v>486</v>
      </c>
      <c r="J24" s="2">
        <v>480</v>
      </c>
      <c r="K24" s="2">
        <v>460</v>
      </c>
    </row>
    <row r="25" spans="1:11" ht="13" thickBot="1" x14ac:dyDescent="0.2">
      <c r="A25" s="1" t="s">
        <v>41</v>
      </c>
      <c r="B25" s="14" t="s">
        <v>42</v>
      </c>
      <c r="C25" s="13" t="s">
        <v>42</v>
      </c>
      <c r="D25" s="3">
        <v>277</v>
      </c>
      <c r="E25" s="3">
        <v>255</v>
      </c>
      <c r="F25" s="3">
        <v>274</v>
      </c>
      <c r="G25" s="3">
        <v>267</v>
      </c>
      <c r="H25" s="3">
        <v>290</v>
      </c>
      <c r="I25" s="3">
        <v>299</v>
      </c>
      <c r="J25" s="3">
        <v>305</v>
      </c>
      <c r="K25" s="3">
        <v>323</v>
      </c>
    </row>
    <row r="26" spans="1:11" x14ac:dyDescent="0.15">
      <c r="A26" s="28" t="s">
        <v>43</v>
      </c>
      <c r="B26" s="21"/>
      <c r="C26" s="22"/>
      <c r="D26" s="23"/>
      <c r="E26" s="23"/>
      <c r="F26" s="23"/>
      <c r="G26" s="23"/>
      <c r="H26" s="23"/>
      <c r="I26" s="23"/>
      <c r="J26" s="23"/>
      <c r="K26" s="23"/>
    </row>
    <row r="27" spans="1:11" x14ac:dyDescent="0.15">
      <c r="A27" s="20"/>
      <c r="B27" s="21"/>
      <c r="C27" s="22"/>
      <c r="D27" s="23"/>
      <c r="E27" s="23"/>
      <c r="F27" s="23"/>
      <c r="G27" s="23"/>
      <c r="H27" s="23"/>
      <c r="I27" s="23"/>
      <c r="J27" s="23"/>
      <c r="K27" s="23"/>
    </row>
    <row r="28" spans="1:11" x14ac:dyDescent="0.15">
      <c r="B28" s="4"/>
      <c r="C28" s="4"/>
    </row>
    <row r="29" spans="1:11" x14ac:dyDescent="0.15">
      <c r="A29" s="30" t="s">
        <v>44</v>
      </c>
      <c r="B29" s="16"/>
      <c r="C29" s="16"/>
      <c r="D29" s="32" t="s">
        <v>2</v>
      </c>
      <c r="E29" s="32"/>
      <c r="F29" s="32"/>
      <c r="G29" s="32"/>
      <c r="H29" s="31" t="s">
        <v>3</v>
      </c>
      <c r="I29" s="31"/>
      <c r="J29" s="31"/>
      <c r="K29" s="31"/>
    </row>
    <row r="30" spans="1:11" x14ac:dyDescent="0.15">
      <c r="A30" s="30"/>
      <c r="B30" s="16" t="s">
        <v>4</v>
      </c>
      <c r="C30" s="16" t="s">
        <v>5</v>
      </c>
      <c r="D30" s="16">
        <v>2023</v>
      </c>
      <c r="E30" s="16">
        <v>2024</v>
      </c>
      <c r="F30" s="16">
        <v>2025</v>
      </c>
      <c r="G30" s="18">
        <v>2026</v>
      </c>
      <c r="H30" s="17">
        <v>2027</v>
      </c>
      <c r="I30" s="17">
        <v>2028</v>
      </c>
      <c r="J30" s="17">
        <v>2029</v>
      </c>
      <c r="K30" s="17">
        <v>2030</v>
      </c>
    </row>
    <row r="31" spans="1:11" x14ac:dyDescent="0.15">
      <c r="A31" s="8"/>
      <c r="B31" s="16" t="s">
        <v>6</v>
      </c>
      <c r="C31" s="16" t="s">
        <v>7</v>
      </c>
      <c r="D31" s="19">
        <f>SUM(D32:D38)</f>
        <v>5275</v>
      </c>
      <c r="E31" s="19">
        <f t="shared" ref="E31:F31" si="6">SUM(E32:E38)</f>
        <v>5238</v>
      </c>
      <c r="F31" s="19">
        <f t="shared" si="6"/>
        <v>5296</v>
      </c>
      <c r="G31" s="19">
        <f>SUM(G32:G38)</f>
        <v>5215</v>
      </c>
      <c r="H31" s="19">
        <f>SUM(H32:H38)</f>
        <v>5207</v>
      </c>
      <c r="I31" s="19">
        <f>SUM(I32:I38)</f>
        <v>5013</v>
      </c>
      <c r="J31" s="19">
        <f t="shared" ref="J31" si="7">SUM(J32:J38)</f>
        <v>4938</v>
      </c>
      <c r="K31" s="19">
        <f>SUM(K32:K38)</f>
        <v>4769</v>
      </c>
    </row>
    <row r="32" spans="1:11" ht="13" thickBot="1" x14ac:dyDescent="0.2">
      <c r="A32" s="1" t="s">
        <v>45</v>
      </c>
      <c r="B32" s="15">
        <v>1118</v>
      </c>
      <c r="C32" s="7">
        <v>20</v>
      </c>
      <c r="D32" s="2">
        <v>917</v>
      </c>
      <c r="E32" s="2">
        <v>932</v>
      </c>
      <c r="F32" s="2">
        <v>962</v>
      </c>
      <c r="G32" s="2">
        <v>952</v>
      </c>
      <c r="H32" s="2">
        <v>958</v>
      </c>
      <c r="I32" s="2">
        <v>885</v>
      </c>
      <c r="J32" s="2">
        <v>888</v>
      </c>
      <c r="K32" s="2">
        <v>856</v>
      </c>
    </row>
    <row r="33" spans="1:13" ht="13" thickBot="1" x14ac:dyDescent="0.2">
      <c r="A33" s="1" t="s">
        <v>46</v>
      </c>
      <c r="B33" s="6">
        <v>965</v>
      </c>
      <c r="C33" s="7">
        <v>15.5</v>
      </c>
      <c r="D33" s="2">
        <v>728</v>
      </c>
      <c r="E33" s="2">
        <v>734</v>
      </c>
      <c r="F33" s="2">
        <v>725</v>
      </c>
      <c r="G33" s="2">
        <v>745</v>
      </c>
      <c r="H33" s="2">
        <v>742</v>
      </c>
      <c r="I33" s="2">
        <v>826</v>
      </c>
      <c r="J33" s="2">
        <v>810</v>
      </c>
      <c r="K33" s="2">
        <v>812</v>
      </c>
    </row>
    <row r="34" spans="1:13" ht="13" thickBot="1" x14ac:dyDescent="0.2">
      <c r="A34" s="1" t="s">
        <v>47</v>
      </c>
      <c r="B34" s="6">
        <v>1096</v>
      </c>
      <c r="C34" s="7">
        <v>18</v>
      </c>
      <c r="D34" s="2">
        <v>789</v>
      </c>
      <c r="E34" s="2">
        <v>800</v>
      </c>
      <c r="F34" s="2">
        <v>766</v>
      </c>
      <c r="G34" s="2">
        <v>807</v>
      </c>
      <c r="H34" s="2">
        <v>749</v>
      </c>
      <c r="I34" s="2">
        <v>789</v>
      </c>
      <c r="J34" s="2">
        <v>794</v>
      </c>
      <c r="K34" s="2">
        <v>753</v>
      </c>
    </row>
    <row r="35" spans="1:13" ht="13" thickBot="1" x14ac:dyDescent="0.2">
      <c r="A35" s="1" t="s">
        <v>48</v>
      </c>
      <c r="B35" s="6">
        <v>987</v>
      </c>
      <c r="C35" s="7">
        <v>18.5</v>
      </c>
      <c r="D35" s="2">
        <v>830</v>
      </c>
      <c r="E35" s="2">
        <v>749</v>
      </c>
      <c r="F35" s="2">
        <v>784</v>
      </c>
      <c r="G35" s="2">
        <v>731</v>
      </c>
      <c r="H35" s="2">
        <v>733</v>
      </c>
      <c r="I35" s="2">
        <v>663</v>
      </c>
      <c r="J35" s="2">
        <v>649</v>
      </c>
      <c r="K35" s="2">
        <v>640</v>
      </c>
    </row>
    <row r="36" spans="1:13" ht="13" thickBot="1" x14ac:dyDescent="0.2">
      <c r="A36" s="1" t="s">
        <v>49</v>
      </c>
      <c r="B36" s="6">
        <v>1354</v>
      </c>
      <c r="C36" s="7">
        <v>25</v>
      </c>
      <c r="D36" s="2">
        <v>1166</v>
      </c>
      <c r="E36" s="2">
        <v>1222</v>
      </c>
      <c r="F36" s="2">
        <v>1230</v>
      </c>
      <c r="G36" s="2">
        <v>1191</v>
      </c>
      <c r="H36" s="2">
        <v>1189</v>
      </c>
      <c r="I36" s="24">
        <v>1092</v>
      </c>
      <c r="J36" s="24">
        <v>1078</v>
      </c>
      <c r="K36" s="24">
        <v>1033</v>
      </c>
    </row>
    <row r="37" spans="1:13" ht="13" thickBot="1" x14ac:dyDescent="0.2">
      <c r="A37" s="1" t="s">
        <v>50</v>
      </c>
      <c r="B37" s="6">
        <v>977</v>
      </c>
      <c r="C37" s="7">
        <v>33.6</v>
      </c>
      <c r="D37" s="2">
        <v>740</v>
      </c>
      <c r="E37" s="2">
        <v>724</v>
      </c>
      <c r="F37" s="2">
        <v>757</v>
      </c>
      <c r="G37" s="2">
        <v>707</v>
      </c>
      <c r="H37" s="2">
        <v>723</v>
      </c>
      <c r="I37" s="2">
        <v>627</v>
      </c>
      <c r="J37" s="2">
        <v>579</v>
      </c>
      <c r="K37" s="2">
        <v>542</v>
      </c>
    </row>
    <row r="38" spans="1:13" ht="13" thickBot="1" x14ac:dyDescent="0.2">
      <c r="A38" s="1" t="s">
        <v>41</v>
      </c>
      <c r="B38" s="6"/>
      <c r="C38" s="7"/>
      <c r="D38" s="2">
        <v>105</v>
      </c>
      <c r="E38" s="2">
        <v>77</v>
      </c>
      <c r="F38" s="2">
        <v>72</v>
      </c>
      <c r="G38" s="2">
        <v>82</v>
      </c>
      <c r="H38" s="2">
        <v>113</v>
      </c>
      <c r="I38" s="2">
        <v>131</v>
      </c>
      <c r="J38" s="2">
        <v>140</v>
      </c>
      <c r="K38" s="2">
        <v>133</v>
      </c>
    </row>
    <row r="39" spans="1:13" x14ac:dyDescent="0.15">
      <c r="G39" s="11"/>
    </row>
    <row r="40" spans="1:13" x14ac:dyDescent="0.15">
      <c r="G40" s="11"/>
    </row>
    <row r="41" spans="1:13" x14ac:dyDescent="0.15">
      <c r="G41" s="11"/>
    </row>
    <row r="42" spans="1:13" ht="15.75" customHeight="1" x14ac:dyDescent="0.15">
      <c r="A42" s="30" t="s">
        <v>51</v>
      </c>
      <c r="B42" s="16"/>
      <c r="C42" s="16" t="s">
        <v>5</v>
      </c>
      <c r="D42" s="32" t="s">
        <v>2</v>
      </c>
      <c r="E42" s="32"/>
      <c r="F42" s="32"/>
      <c r="G42" s="32"/>
      <c r="H42" s="31" t="s">
        <v>3</v>
      </c>
      <c r="I42" s="31"/>
      <c r="J42" s="31"/>
      <c r="K42" s="31"/>
      <c r="M42" s="12"/>
    </row>
    <row r="43" spans="1:13" x14ac:dyDescent="0.15">
      <c r="A43" s="30"/>
      <c r="B43" s="16" t="s">
        <v>4</v>
      </c>
      <c r="C43" s="16"/>
      <c r="D43" s="16">
        <v>2023</v>
      </c>
      <c r="E43" s="16">
        <v>2024</v>
      </c>
      <c r="F43" s="16">
        <v>2025</v>
      </c>
      <c r="G43" s="18">
        <v>2026</v>
      </c>
      <c r="H43" s="17">
        <v>2027</v>
      </c>
      <c r="I43" s="17">
        <v>2028</v>
      </c>
      <c r="J43" s="17">
        <v>2029</v>
      </c>
      <c r="K43" s="17">
        <v>2030</v>
      </c>
    </row>
    <row r="44" spans="1:13" ht="13" thickBot="1" x14ac:dyDescent="0.2">
      <c r="A44" s="8"/>
      <c r="B44" s="16" t="s">
        <v>6</v>
      </c>
      <c r="C44" s="16" t="s">
        <v>7</v>
      </c>
      <c r="D44" s="19">
        <f>SUM(D45:D49)</f>
        <v>7393</v>
      </c>
      <c r="E44" s="19">
        <f t="shared" ref="E44:G44" si="8">SUM(E45:E49)</f>
        <v>7437</v>
      </c>
      <c r="F44" s="19">
        <f t="shared" si="8"/>
        <v>7486</v>
      </c>
      <c r="G44" s="19">
        <f t="shared" si="8"/>
        <v>7395</v>
      </c>
      <c r="H44" s="19"/>
      <c r="I44" s="19">
        <f>SUM(I45:I49)</f>
        <v>7054</v>
      </c>
      <c r="J44" s="19">
        <f t="shared" ref="J44:K44" si="9">SUM(J45:J49)</f>
        <v>6969</v>
      </c>
      <c r="K44" s="19">
        <f t="shared" si="9"/>
        <v>7006</v>
      </c>
    </row>
    <row r="45" spans="1:13" ht="13" thickBot="1" x14ac:dyDescent="0.2">
      <c r="A45" s="1" t="s">
        <v>52</v>
      </c>
      <c r="B45" s="6">
        <v>2015</v>
      </c>
      <c r="C45" s="2">
        <v>36</v>
      </c>
      <c r="D45" s="2">
        <v>1918</v>
      </c>
      <c r="E45" s="2">
        <v>1949</v>
      </c>
      <c r="F45" s="2">
        <v>2007</v>
      </c>
      <c r="G45" s="2">
        <v>1974</v>
      </c>
      <c r="H45" s="2">
        <v>1891</v>
      </c>
      <c r="I45" s="2">
        <v>1932</v>
      </c>
      <c r="J45" s="2">
        <v>1942</v>
      </c>
      <c r="K45" s="2">
        <v>1966</v>
      </c>
      <c r="M45" s="9"/>
    </row>
    <row r="46" spans="1:13" ht="13" thickBot="1" x14ac:dyDescent="0.2">
      <c r="A46" s="1" t="s">
        <v>53</v>
      </c>
      <c r="B46" s="6">
        <v>1781</v>
      </c>
      <c r="C46" s="2">
        <v>50</v>
      </c>
      <c r="D46" s="2">
        <v>1459</v>
      </c>
      <c r="E46" s="2">
        <v>1452</v>
      </c>
      <c r="F46" s="2">
        <v>1417</v>
      </c>
      <c r="G46" s="2">
        <v>1414</v>
      </c>
      <c r="H46" s="2">
        <v>1359</v>
      </c>
      <c r="I46" s="2">
        <v>1361</v>
      </c>
      <c r="J46" s="2">
        <v>1333</v>
      </c>
      <c r="K46" s="2">
        <v>1316</v>
      </c>
      <c r="M46" s="9"/>
    </row>
    <row r="47" spans="1:13" ht="13" thickBot="1" x14ac:dyDescent="0.2">
      <c r="A47" s="1" t="s">
        <v>54</v>
      </c>
      <c r="B47" s="6">
        <v>1873</v>
      </c>
      <c r="C47" s="2">
        <v>57</v>
      </c>
      <c r="D47" s="2">
        <v>2005</v>
      </c>
      <c r="E47" s="2">
        <v>2036</v>
      </c>
      <c r="F47" s="2">
        <v>2111</v>
      </c>
      <c r="G47" s="2">
        <v>2121</v>
      </c>
      <c r="H47" s="2">
        <v>2055</v>
      </c>
      <c r="I47" s="2">
        <v>2069</v>
      </c>
      <c r="J47" s="2">
        <v>2022</v>
      </c>
      <c r="K47" s="2">
        <v>2028</v>
      </c>
      <c r="M47" s="9"/>
    </row>
    <row r="48" spans="1:13" ht="13" thickBot="1" x14ac:dyDescent="0.2">
      <c r="A48" s="1" t="s">
        <v>55</v>
      </c>
      <c r="B48" s="6">
        <v>1821</v>
      </c>
      <c r="C48" s="2">
        <v>38</v>
      </c>
      <c r="D48" s="2">
        <v>1747</v>
      </c>
      <c r="E48" s="2">
        <v>1766</v>
      </c>
      <c r="F48" s="2">
        <v>1742</v>
      </c>
      <c r="G48" s="2">
        <v>1695</v>
      </c>
      <c r="H48" s="2">
        <v>1615</v>
      </c>
      <c r="I48" s="2">
        <v>1582</v>
      </c>
      <c r="J48" s="2">
        <v>1558</v>
      </c>
      <c r="K48" s="2">
        <v>1562</v>
      </c>
      <c r="M48" s="9"/>
    </row>
    <row r="49" spans="1:11" ht="13" thickBot="1" x14ac:dyDescent="0.2">
      <c r="A49" s="1" t="s">
        <v>41</v>
      </c>
      <c r="B49" s="6"/>
      <c r="C49" s="2"/>
      <c r="D49" s="2">
        <v>264</v>
      </c>
      <c r="E49" s="2">
        <v>234</v>
      </c>
      <c r="F49" s="2">
        <v>209</v>
      </c>
      <c r="G49" s="2">
        <v>191</v>
      </c>
      <c r="H49" s="2">
        <v>118</v>
      </c>
      <c r="I49" s="2">
        <v>110</v>
      </c>
      <c r="J49" s="2">
        <v>114</v>
      </c>
      <c r="K49" s="2">
        <v>134</v>
      </c>
    </row>
    <row r="51" spans="1:11" ht="15" x14ac:dyDescent="0.2">
      <c r="A51" s="33" t="s">
        <v>56</v>
      </c>
    </row>
    <row r="52" spans="1:11" x14ac:dyDescent="0.15">
      <c r="A52" s="10" t="s">
        <v>57</v>
      </c>
    </row>
    <row r="53" spans="1:11" ht="15" x14ac:dyDescent="0.2">
      <c r="A53" s="33" t="s">
        <v>58</v>
      </c>
    </row>
    <row r="54" spans="1:11" ht="15" x14ac:dyDescent="0.2">
      <c r="A54" s="33" t="s">
        <v>59</v>
      </c>
    </row>
  </sheetData>
  <mergeCells count="9">
    <mergeCell ref="A42:A43"/>
    <mergeCell ref="A2:A3"/>
    <mergeCell ref="H29:K29"/>
    <mergeCell ref="A29:A30"/>
    <mergeCell ref="D29:G29"/>
    <mergeCell ref="D42:G42"/>
    <mergeCell ref="H42:K42"/>
    <mergeCell ref="D2:G2"/>
    <mergeCell ref="H2:K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07B20EE72D704DB0C0CF66AFBD1E3F" ma:contentTypeVersion="18" ma:contentTypeDescription="Create a new document." ma:contentTypeScope="" ma:versionID="8a5615cf7ef063ec4e34042149f51f2c">
  <xsd:schema xmlns:xsd="http://www.w3.org/2001/XMLSchema" xmlns:xs="http://www.w3.org/2001/XMLSchema" xmlns:p="http://schemas.microsoft.com/office/2006/metadata/properties" xmlns:ns2="ce02fd5e-658e-4052-9a44-502ca1dd3e70" xmlns:ns3="413a23c5-0cd1-47dc-ae34-ace2a6d51ff0" targetNamespace="http://schemas.microsoft.com/office/2006/metadata/properties" ma:root="true" ma:fieldsID="ca4834d9b8321be0c0a70e1f85665c78" ns2:_="" ns3:_="">
    <xsd:import namespace="ce02fd5e-658e-4052-9a44-502ca1dd3e70"/>
    <xsd:import namespace="413a23c5-0cd1-47dc-ae34-ace2a6d51f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02fd5e-658e-4052-9a44-502ca1dd3e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79877092-e660-463e-b20a-a75bed43a0e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3a23c5-0cd1-47dc-ae34-ace2a6d51ff0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0f1c7c0-6685-4a6d-8da6-c721b23d7d2d}" ma:internalName="TaxCatchAll" ma:showField="CatchAllData" ma:web="413a23c5-0cd1-47dc-ae34-ace2a6d51f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13a23c5-0cd1-47dc-ae34-ace2a6d51ff0" xsi:nil="true"/>
    <lcf76f155ced4ddcb4097134ff3c332f xmlns="ce02fd5e-658e-4052-9a44-502ca1dd3e7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94E7074-0D71-4C85-8317-8EB9F4BB24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e02fd5e-658e-4052-9a44-502ca1dd3e70"/>
    <ds:schemaRef ds:uri="413a23c5-0cd1-47dc-ae34-ace2a6d51f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685FA5A-E8DC-41E5-905B-12E8771358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6DF60F-42C1-47E1-8773-9C73704A1205}">
  <ds:schemaRefs>
    <ds:schemaRef ds:uri="http://schemas.microsoft.com/office/2006/metadata/properties"/>
    <ds:schemaRef ds:uri="http://schemas.microsoft.com/office/infopath/2007/PartnerControls"/>
    <ds:schemaRef ds:uri="413a23c5-0cd1-47dc-ae34-ace2a6d51ff0"/>
    <ds:schemaRef ds:uri="ce02fd5e-658e-4052-9a44-502ca1dd3e7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Northshore School District No. 417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Sandra Calissendorff</dc:creator>
  <cp:keywords/>
  <dc:description/>
  <cp:lastModifiedBy>Jennifer Piplic</cp:lastModifiedBy>
  <cp:revision/>
  <dcterms:created xsi:type="dcterms:W3CDTF">2026-10-26T19:24:38Z</dcterms:created>
  <dcterms:modified xsi:type="dcterms:W3CDTF">2026-11-03T23:11:26Z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0x010100E907B20EE72D704DB0C0CF66AFBD1E3F</vt:lpwstr>
  </property>
  <property fmtid="{D5CDD505-2E9C-101B-9397-08002B2CF9AE}" pid="3" name="MediaServiceImageTags">
    <vt:lpwstr/>
  </property>
</Properties>
</file>