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wsdk12azus-my.sharepoint.com/personal/schoate_wsd7_org/Documents/Desktop/District Website ideas/Website files - What needs to be added/AFR/"/>
    </mc:Choice>
  </mc:AlternateContent>
  <xr:revisionPtr revIDLastSave="0" documentId="8_{465F3D4B-FF82-4977-8C35-ED83B098B979}" xr6:coauthVersionLast="47" xr6:coauthVersionMax="47" xr10:uidLastSave="{00000000-0000-0000-0000-000000000000}"/>
  <workbookProtection workbookAlgorithmName="SHA-512" workbookHashValue="0Xl5iNU3TqtJm9/9IAvc2TBX0uDxNxPneRZpZjJbpR/be9QuN/QRGYYoYi3Dipi/tBI/JUv7jcZQwtIhynS6Fg==" workbookSaltValue="EpxW0dPZaEoaWWphVE6tFQ==" workbookSpinCount="100000" lockStructure="1"/>
  <bookViews>
    <workbookView xWindow="-120" yWindow="-120" windowWidth="29040" windowHeight="15720" tabRatio="864" activeTab="3" xr2:uid="{00000000-000D-0000-FFFF-FFFF00000000}"/>
  </bookViews>
  <sheets>
    <sheet name="Instructions" sheetId="1543" r:id="rId1"/>
    <sheet name="Districtwide" sheetId="1518" r:id="rId2"/>
    <sheet name="School 1" sheetId="1544" r:id="rId3"/>
    <sheet name="School 2" sheetId="1635" r:id="rId4"/>
    <sheet name="School 3" sheetId="1636" r:id="rId5"/>
    <sheet name="School 4" sheetId="1637" r:id="rId6"/>
    <sheet name="School 5" sheetId="1726" r:id="rId7"/>
    <sheet name="School 6" sheetId="1727" r:id="rId8"/>
    <sheet name="School 7" sheetId="1728" r:id="rId9"/>
    <sheet name="School 8" sheetId="1729" r:id="rId10"/>
    <sheet name="School 9" sheetId="1730" r:id="rId11"/>
    <sheet name="School 10" sheetId="1731" r:id="rId12"/>
    <sheet name="School 11" sheetId="1732" r:id="rId13"/>
    <sheet name="School 12" sheetId="1733" r:id="rId14"/>
    <sheet name="School 13" sheetId="1734" r:id="rId15"/>
    <sheet name="School 14" sheetId="1735" r:id="rId16"/>
    <sheet name="School 15" sheetId="1736" r:id="rId17"/>
    <sheet name="School 16" sheetId="1737" r:id="rId18"/>
    <sheet name="School 17" sheetId="1738" r:id="rId19"/>
    <sheet name="School 18" sheetId="1739" r:id="rId20"/>
    <sheet name="School 19" sheetId="1740" r:id="rId21"/>
    <sheet name="School 20" sheetId="1741" r:id="rId22"/>
    <sheet name="School 21" sheetId="1742" r:id="rId23"/>
    <sheet name="School 22" sheetId="1743" r:id="rId24"/>
    <sheet name="School 23" sheetId="1744" r:id="rId25"/>
    <sheet name="School 24" sheetId="1745" r:id="rId26"/>
    <sheet name="School 25" sheetId="1746" r:id="rId27"/>
    <sheet name="School 26" sheetId="1747" r:id="rId28"/>
    <sheet name="School 27" sheetId="1748" r:id="rId29"/>
    <sheet name="School 28" sheetId="1749" r:id="rId30"/>
    <sheet name="School 29" sheetId="1750" r:id="rId31"/>
    <sheet name="School 30" sheetId="1751" r:id="rId32"/>
    <sheet name="School 31" sheetId="1752" r:id="rId33"/>
    <sheet name="School 32" sheetId="1753" r:id="rId34"/>
    <sheet name="School 33" sheetId="1754" r:id="rId35"/>
    <sheet name="School 34" sheetId="1755" r:id="rId36"/>
    <sheet name="School 35" sheetId="1756" r:id="rId37"/>
    <sheet name="School 36" sheetId="1757" r:id="rId38"/>
    <sheet name="School 37" sheetId="1758" r:id="rId39"/>
    <sheet name="School 38" sheetId="1759" r:id="rId40"/>
    <sheet name="School 39" sheetId="1760" r:id="rId41"/>
    <sheet name="School 40" sheetId="1761" r:id="rId42"/>
    <sheet name="School 41" sheetId="1762" r:id="rId43"/>
    <sheet name="School 42" sheetId="1763" r:id="rId44"/>
    <sheet name="School 43" sheetId="1764" r:id="rId45"/>
    <sheet name="School 44" sheetId="1765" r:id="rId46"/>
    <sheet name="School 45" sheetId="1766" r:id="rId47"/>
    <sheet name="School 46" sheetId="1767" r:id="rId48"/>
    <sheet name="School 47" sheetId="1768" r:id="rId49"/>
    <sheet name="School 48" sheetId="1769" r:id="rId50"/>
    <sheet name="School 49" sheetId="1770" r:id="rId51"/>
    <sheet name="School 50" sheetId="1771" r:id="rId52"/>
    <sheet name="School 51" sheetId="1772" r:id="rId53"/>
    <sheet name="School 52" sheetId="1773" r:id="rId54"/>
    <sheet name="School 53" sheetId="1774" r:id="rId55"/>
    <sheet name="School 54" sheetId="1775" r:id="rId56"/>
    <sheet name="School 55" sheetId="1776" r:id="rId57"/>
    <sheet name="School 56" sheetId="1777" r:id="rId58"/>
    <sheet name="School 57" sheetId="1778" r:id="rId59"/>
    <sheet name="School 58" sheetId="1779" r:id="rId60"/>
    <sheet name="School 59" sheetId="1780" r:id="rId61"/>
    <sheet name="School 60" sheetId="1781" r:id="rId62"/>
    <sheet name="School 61" sheetId="1782" r:id="rId63"/>
    <sheet name="School 62" sheetId="1783" r:id="rId64"/>
    <sheet name="School 63" sheetId="1784" r:id="rId65"/>
    <sheet name="School 64" sheetId="1785" r:id="rId66"/>
    <sheet name="School 65" sheetId="1786" r:id="rId67"/>
    <sheet name="School 66" sheetId="1787" r:id="rId68"/>
    <sheet name="School 67" sheetId="1788" r:id="rId69"/>
    <sheet name="School 68" sheetId="1789" r:id="rId70"/>
    <sheet name="School 69" sheetId="1790" r:id="rId71"/>
    <sheet name="School 70" sheetId="1791" r:id="rId72"/>
    <sheet name="School 71" sheetId="1792" r:id="rId73"/>
    <sheet name="School 72" sheetId="1793" r:id="rId74"/>
    <sheet name="School 73" sheetId="1794" r:id="rId75"/>
    <sheet name="School 74" sheetId="1795" r:id="rId76"/>
    <sheet name="School 75" sheetId="1796" r:id="rId77"/>
    <sheet name="School 76" sheetId="1797" r:id="rId78"/>
    <sheet name="School 77" sheetId="1798" r:id="rId79"/>
    <sheet name="School 78" sheetId="1799" r:id="rId80"/>
    <sheet name="School 79" sheetId="1800" r:id="rId81"/>
    <sheet name="School 80" sheetId="1801" r:id="rId82"/>
    <sheet name="School 81" sheetId="1802" r:id="rId83"/>
    <sheet name="School 82" sheetId="1803" r:id="rId84"/>
    <sheet name="School 83" sheetId="1804" r:id="rId85"/>
    <sheet name="School 84" sheetId="1805" r:id="rId86"/>
    <sheet name="School 85" sheetId="1806" r:id="rId87"/>
    <sheet name="School 86" sheetId="1807" r:id="rId88"/>
    <sheet name="School 87" sheetId="1808" r:id="rId89"/>
    <sheet name="School 88" sheetId="1809" r:id="rId90"/>
    <sheet name="School 89" sheetId="1810" r:id="rId91"/>
    <sheet name="School 90" sheetId="1811" r:id="rId92"/>
  </sheets>
  <externalReferences>
    <externalReference r:id="rId93"/>
    <externalReference r:id="rId94"/>
  </externalReferences>
  <definedNames>
    <definedName name="_Key1" localSheetId="0" hidden="1">#REF!</definedName>
    <definedName name="_Key1" hidden="1">#REF!</definedName>
    <definedName name="_Order1" hidden="1">255</definedName>
    <definedName name="_Sort" localSheetId="0" hidden="1">#REF!</definedName>
    <definedName name="_Sort" hidden="1">#REF!</definedName>
    <definedName name="DesegGeneral">Instructions!$C$5</definedName>
    <definedName name="DWDesegGen" localSheetId="0">Instructions!$A$3</definedName>
    <definedName name="DWELL" localSheetId="0">Instructions!$C$8</definedName>
    <definedName name="DWRevenue" localSheetId="0">Instructions!$C$9</definedName>
    <definedName name="DWUCOFund" localSheetId="0">Instructions!$C$10</definedName>
    <definedName name="F001P511F1000">Districtwide!$J$9</definedName>
    <definedName name="F001P511F2100">Districtwide!$J$11</definedName>
    <definedName name="F001P511F2200">Districtwide!$J$13</definedName>
    <definedName name="F001P511F2300">Districtwide!$J$14</definedName>
    <definedName name="F001P511F2400">Districtwide!$J$15</definedName>
    <definedName name="F001P511F2500">Districtwide!$J$16</definedName>
    <definedName name="F001P511F2600">Districtwide!$J$17</definedName>
    <definedName name="F001P511F2900">Districtwide!$J$18</definedName>
    <definedName name="F001P511F3000">Districtwide!$J$19</definedName>
    <definedName name="F001P512F1000">Districtwide!$J$21</definedName>
    <definedName name="F001P512F2100">Districtwide!$J$23</definedName>
    <definedName name="F001P512F2200">Districtwide!$J$25</definedName>
    <definedName name="F001P512F2300">Districtwide!$J$26</definedName>
    <definedName name="F001P512F2400">Districtwide!$J$27</definedName>
    <definedName name="F001P512F2500">Districtwide!$J$28</definedName>
    <definedName name="F001P512F2600">Districtwide!$J$29</definedName>
    <definedName name="F001P512F2900">Districtwide!$J$30</definedName>
    <definedName name="F001P512F3000">Districtwide!$J$31</definedName>
    <definedName name="F001P513">Districtwide!$J$33</definedName>
    <definedName name="F001P514F1000">Districtwide!$J$34</definedName>
    <definedName name="F001P514F2100">Districtwide!$J$36</definedName>
    <definedName name="F001P514F2200">Districtwide!$J$38</definedName>
    <definedName name="F001P514F2300">Districtwide!$J$39</definedName>
    <definedName name="F001P514F2400">Districtwide!$J$40</definedName>
    <definedName name="F001P514F2500">Districtwide!$J$41</definedName>
    <definedName name="F001P514F2600">Districtwide!$J$42</definedName>
    <definedName name="F001P514F2700">Districtwide!$J$43</definedName>
    <definedName name="F001P514F2900">Districtwide!$J$44</definedName>
    <definedName name="F001P514F3000">Districtwide!$J$45</definedName>
    <definedName name="F001P515F1000">Districtwide!$J$53</definedName>
    <definedName name="F001P515F2100">Districtwide!$J$55</definedName>
    <definedName name="F001P515F2200">Districtwide!$J$57</definedName>
    <definedName name="F001P515F2300">Districtwide!$J$58</definedName>
    <definedName name="F001P515F2400">Districtwide!$J$59</definedName>
    <definedName name="F001P515F2500">Districtwide!$J$60</definedName>
    <definedName name="F001P515F2600">Districtwide!$J$61</definedName>
    <definedName name="F001P515F2700">Districtwide!$J$62</definedName>
    <definedName name="F001P515F2900">Districtwide!$J$63</definedName>
    <definedName name="F001P515F3000">Districtwide!$J$64</definedName>
    <definedName name="F610P511F1000">Districtwide!$L$91</definedName>
    <definedName name="F610P511F2000">Districtwide!$L$93</definedName>
    <definedName name="F610P511F3000">Districtwide!$L$94</definedName>
    <definedName name="F610P511F4000">Districtwide!$L$95</definedName>
    <definedName name="F610P511F5000">Districtwide!$L$96</definedName>
    <definedName name="F610P512F1000">Districtwide!$L$98</definedName>
    <definedName name="F610P512F2000">Districtwide!$L$100</definedName>
    <definedName name="F610P512F3000">Districtwide!$L$101</definedName>
    <definedName name="F610P512F4000">Districtwide!$L$102</definedName>
    <definedName name="F610P512F5000">Districtwide!$L$103</definedName>
    <definedName name="F610P513">Districtwide!$L$105</definedName>
    <definedName name="F610P515F1000">Districtwide!$L$113</definedName>
    <definedName name="F610P515F2000">Districtwide!$L$115</definedName>
    <definedName name="F610P515F3000">Districtwide!$L$116</definedName>
    <definedName name="F610P515F4000">Districtwide!$L$117</definedName>
    <definedName name="F610P515F5000">Districtwide!$L$118</definedName>
    <definedName name="IAdesegexp" localSheetId="0">Instructions!#REF!</definedName>
    <definedName name="NumberofSchools" localSheetId="0">Instructions!$C$7</definedName>
    <definedName name="_xlnm.Print_Area" localSheetId="1">Districtwide!$A$1:$O$123</definedName>
    <definedName name="_xlnm.Print_Area" localSheetId="0">Instructions!$A$2:$C$14</definedName>
    <definedName name="_xlnm.Print_Area" localSheetId="2">'School 1'!$A$1:$N$123</definedName>
    <definedName name="_xlnm.Print_Area" localSheetId="11">'School 10'!$A$1:$N$123</definedName>
    <definedName name="_xlnm.Print_Area" localSheetId="12">'School 11'!$A$1:$N$123</definedName>
    <definedName name="_xlnm.Print_Area" localSheetId="13">'School 12'!$A$1:$N$123</definedName>
    <definedName name="_xlnm.Print_Area" localSheetId="14">'School 13'!$A$1:$N$123</definedName>
    <definedName name="_xlnm.Print_Area" localSheetId="15">'School 14'!$A$1:$N$123</definedName>
    <definedName name="_xlnm.Print_Area" localSheetId="16">'School 15'!$A$1:$N$123</definedName>
    <definedName name="_xlnm.Print_Area" localSheetId="17">'School 16'!$A$1:$N$123</definedName>
    <definedName name="_xlnm.Print_Area" localSheetId="18">'School 17'!$A$1:$N$123</definedName>
    <definedName name="_xlnm.Print_Area" localSheetId="19">'School 18'!$A$1:$N$123</definedName>
    <definedName name="_xlnm.Print_Area" localSheetId="20">'School 19'!$A$1:$N$123</definedName>
    <definedName name="_xlnm.Print_Area" localSheetId="3">'School 2'!$A$1:$N$123</definedName>
    <definedName name="_xlnm.Print_Area" localSheetId="21">'School 20'!$A$1:$N$123</definedName>
    <definedName name="_xlnm.Print_Area" localSheetId="22">'School 21'!$A$1:$N$123</definedName>
    <definedName name="_xlnm.Print_Area" localSheetId="23">'School 22'!$A$1:$N$123</definedName>
    <definedName name="_xlnm.Print_Area" localSheetId="24">'School 23'!$A$1:$N$123</definedName>
    <definedName name="_xlnm.Print_Area" localSheetId="25">'School 24'!$A$1:$N$123</definedName>
    <definedName name="_xlnm.Print_Area" localSheetId="26">'School 25'!$A$1:$N$123</definedName>
    <definedName name="_xlnm.Print_Area" localSheetId="27">'School 26'!$A$1:$N$123</definedName>
    <definedName name="_xlnm.Print_Area" localSheetId="28">'School 27'!$A$1:$N$123</definedName>
    <definedName name="_xlnm.Print_Area" localSheetId="29">'School 28'!$A$1:$N$123</definedName>
    <definedName name="_xlnm.Print_Area" localSheetId="30">'School 29'!$A$1:$N$123</definedName>
    <definedName name="_xlnm.Print_Area" localSheetId="4">'School 3'!$A$1:$N$123</definedName>
    <definedName name="_xlnm.Print_Area" localSheetId="31">'School 30'!$A$1:$N$123</definedName>
    <definedName name="_xlnm.Print_Area" localSheetId="32">'School 31'!$A$1:$N$123</definedName>
    <definedName name="_xlnm.Print_Area" localSheetId="33">'School 32'!$A$1:$N$123</definedName>
    <definedName name="_xlnm.Print_Area" localSheetId="34">'School 33'!$A$1:$N$123</definedName>
    <definedName name="_xlnm.Print_Area" localSheetId="35">'School 34'!$A$1:$N$123</definedName>
    <definedName name="_xlnm.Print_Area" localSheetId="36">'School 35'!$A$1:$N$123</definedName>
    <definedName name="_xlnm.Print_Area" localSheetId="37">'School 36'!$A$1:$N$123</definedName>
    <definedName name="_xlnm.Print_Area" localSheetId="38">'School 37'!$A$1:$N$123</definedName>
    <definedName name="_xlnm.Print_Area" localSheetId="39">'School 38'!$A$1:$N$123</definedName>
    <definedName name="_xlnm.Print_Area" localSheetId="40">'School 39'!$A$1:$N$123</definedName>
    <definedName name="_xlnm.Print_Area" localSheetId="5">'School 4'!$A$1:$N$123</definedName>
    <definedName name="_xlnm.Print_Area" localSheetId="41">'School 40'!$A$1:$N$123</definedName>
    <definedName name="_xlnm.Print_Area" localSheetId="42">'School 41'!$A$1:$N$123</definedName>
    <definedName name="_xlnm.Print_Area" localSheetId="43">'School 42'!$A$1:$N$123</definedName>
    <definedName name="_xlnm.Print_Area" localSheetId="44">'School 43'!$A$1:$N$123</definedName>
    <definedName name="_xlnm.Print_Area" localSheetId="45">'School 44'!$A$1:$N$123</definedName>
    <definedName name="_xlnm.Print_Area" localSheetId="46">'School 45'!$A$1:$N$123</definedName>
    <definedName name="_xlnm.Print_Area" localSheetId="47">'School 46'!$A$1:$N$123</definedName>
    <definedName name="_xlnm.Print_Area" localSheetId="48">'School 47'!$A$1:$N$123</definedName>
    <definedName name="_xlnm.Print_Area" localSheetId="49">'School 48'!$A$1:$N$123</definedName>
    <definedName name="_xlnm.Print_Area" localSheetId="50">'School 49'!$A$1:$N$123</definedName>
    <definedName name="_xlnm.Print_Area" localSheetId="6">'School 5'!$A$1:$N$123</definedName>
    <definedName name="_xlnm.Print_Area" localSheetId="51">'School 50'!$A$1:$N$123</definedName>
    <definedName name="_xlnm.Print_Area" localSheetId="52">'School 51'!$A$1:$N$123</definedName>
    <definedName name="_xlnm.Print_Area" localSheetId="53">'School 52'!$A$1:$N$123</definedName>
    <definedName name="_xlnm.Print_Area" localSheetId="54">'School 53'!$A$1:$N$123</definedName>
    <definedName name="_xlnm.Print_Area" localSheetId="55">'School 54'!$A$1:$N$123</definedName>
    <definedName name="_xlnm.Print_Area" localSheetId="56">'School 55'!$A$1:$N$123</definedName>
    <definedName name="_xlnm.Print_Area" localSheetId="57">'School 56'!$A$1:$N$123</definedName>
    <definedName name="_xlnm.Print_Area" localSheetId="58">'School 57'!$A$1:$N$123</definedName>
    <definedName name="_xlnm.Print_Area" localSheetId="59">'School 58'!$A$1:$N$123</definedName>
    <definedName name="_xlnm.Print_Area" localSheetId="60">'School 59'!$A$1:$N$123</definedName>
    <definedName name="_xlnm.Print_Area" localSheetId="7">'School 6'!$A$1:$N$123</definedName>
    <definedName name="_xlnm.Print_Area" localSheetId="61">'School 60'!$A$1:$N$123</definedName>
    <definedName name="_xlnm.Print_Area" localSheetId="62">'School 61'!$A$1:$N$123</definedName>
    <definedName name="_xlnm.Print_Area" localSheetId="63">'School 62'!$A$1:$N$123</definedName>
    <definedName name="_xlnm.Print_Area" localSheetId="64">'School 63'!$A$1:$N$123</definedName>
    <definedName name="_xlnm.Print_Area" localSheetId="65">'School 64'!$A$1:$N$123</definedName>
    <definedName name="_xlnm.Print_Area" localSheetId="66">'School 65'!$A$1:$N$123</definedName>
    <definedName name="_xlnm.Print_Area" localSheetId="67">'School 66'!$A$1:$N$123</definedName>
    <definedName name="_xlnm.Print_Area" localSheetId="68">'School 67'!$A$1:$N$123</definedName>
    <definedName name="_xlnm.Print_Area" localSheetId="69">'School 68'!$A$1:$N$123</definedName>
    <definedName name="_xlnm.Print_Area" localSheetId="70">'School 69'!$A$1:$N$123</definedName>
    <definedName name="_xlnm.Print_Area" localSheetId="8">'School 7'!$A$1:$N$123</definedName>
    <definedName name="_xlnm.Print_Area" localSheetId="71">'School 70'!$A$1:$N$123</definedName>
    <definedName name="_xlnm.Print_Area" localSheetId="72">'School 71'!$A$1:$N$123</definedName>
    <definedName name="_xlnm.Print_Area" localSheetId="73">'School 72'!$A$1:$N$123</definedName>
    <definedName name="_xlnm.Print_Area" localSheetId="74">'School 73'!$A$1:$N$123</definedName>
    <definedName name="_xlnm.Print_Area" localSheetId="75">'School 74'!$A$1:$N$123</definedName>
    <definedName name="_xlnm.Print_Area" localSheetId="76">'School 75'!$A$1:$N$123</definedName>
    <definedName name="_xlnm.Print_Area" localSheetId="77">'School 76'!$A$1:$N$123</definedName>
    <definedName name="_xlnm.Print_Area" localSheetId="78">'School 77'!$A$1:$N$123</definedName>
    <definedName name="_xlnm.Print_Area" localSheetId="79">'School 78'!$A$1:$N$123</definedName>
    <definedName name="_xlnm.Print_Area" localSheetId="80">'School 79'!$A$1:$N$123</definedName>
    <definedName name="_xlnm.Print_Area" localSheetId="9">'School 8'!$A$1:$N$123</definedName>
    <definedName name="_xlnm.Print_Area" localSheetId="81">'School 80'!$A$1:$N$123</definedName>
    <definedName name="_xlnm.Print_Area" localSheetId="82">'School 81'!$A$1:$N$123</definedName>
    <definedName name="_xlnm.Print_Area" localSheetId="83">'School 82'!$A$1:$N$123</definedName>
    <definedName name="_xlnm.Print_Area" localSheetId="84">'School 83'!$A$1:$N$123</definedName>
    <definedName name="_xlnm.Print_Area" localSheetId="85">'School 84'!$A$1:$N$123</definedName>
    <definedName name="_xlnm.Print_Area" localSheetId="86">'School 85'!$A$1:$N$123</definedName>
    <definedName name="_xlnm.Print_Area" localSheetId="87">'School 86'!$A$1:$N$123</definedName>
    <definedName name="_xlnm.Print_Area" localSheetId="88">'School 87'!$A$1:$N$123</definedName>
    <definedName name="_xlnm.Print_Area" localSheetId="89">'School 88'!$A$1:$N$123</definedName>
    <definedName name="_xlnm.Print_Area" localSheetId="90">'School 89'!$A$1:$N$123</definedName>
    <definedName name="_xlnm.Print_Area" localSheetId="10">'School 9'!$A$1:$N$123</definedName>
    <definedName name="_xlnm.Print_Area" localSheetId="91">'School 90'!$A$1:$N$123</definedName>
    <definedName name="_xlnm.Print_Titles" localSheetId="1">Districtwide!$1:$2</definedName>
    <definedName name="_xlnm.Print_Titles" localSheetId="2">'School 1'!$1:$3</definedName>
    <definedName name="_xlnm.Print_Titles" localSheetId="11">'School 10'!$1:$3</definedName>
    <definedName name="_xlnm.Print_Titles" localSheetId="12">'School 11'!$1:$3</definedName>
    <definedName name="_xlnm.Print_Titles" localSheetId="13">'School 12'!$1:$3</definedName>
    <definedName name="_xlnm.Print_Titles" localSheetId="14">'School 13'!$1:$3</definedName>
    <definedName name="_xlnm.Print_Titles" localSheetId="15">'School 14'!$1:$3</definedName>
    <definedName name="_xlnm.Print_Titles" localSheetId="16">'School 15'!$1:$3</definedName>
    <definedName name="_xlnm.Print_Titles" localSheetId="17">'School 16'!$1:$3</definedName>
    <definedName name="_xlnm.Print_Titles" localSheetId="18">'School 17'!$1:$3</definedName>
    <definedName name="_xlnm.Print_Titles" localSheetId="19">'School 18'!$1:$3</definedName>
    <definedName name="_xlnm.Print_Titles" localSheetId="20">'School 19'!$1:$3</definedName>
    <definedName name="_xlnm.Print_Titles" localSheetId="3">'School 2'!$1:$3</definedName>
    <definedName name="_xlnm.Print_Titles" localSheetId="21">'School 20'!$1:$3</definedName>
    <definedName name="_xlnm.Print_Titles" localSheetId="22">'School 21'!$1:$3</definedName>
    <definedName name="_xlnm.Print_Titles" localSheetId="23">'School 22'!$1:$3</definedName>
    <definedName name="_xlnm.Print_Titles" localSheetId="24">'School 23'!$1:$3</definedName>
    <definedName name="_xlnm.Print_Titles" localSheetId="25">'School 24'!$1:$3</definedName>
    <definedName name="_xlnm.Print_Titles" localSheetId="26">'School 25'!$1:$3</definedName>
    <definedName name="_xlnm.Print_Titles" localSheetId="27">'School 26'!$1:$3</definedName>
    <definedName name="_xlnm.Print_Titles" localSheetId="28">'School 27'!$1:$3</definedName>
    <definedName name="_xlnm.Print_Titles" localSheetId="29">'School 28'!$1:$3</definedName>
    <definedName name="_xlnm.Print_Titles" localSheetId="30">'School 29'!$1:$3</definedName>
    <definedName name="_xlnm.Print_Titles" localSheetId="4">'School 3'!$1:$3</definedName>
    <definedName name="_xlnm.Print_Titles" localSheetId="31">'School 30'!$1:$3</definedName>
    <definedName name="_xlnm.Print_Titles" localSheetId="32">'School 31'!$1:$3</definedName>
    <definedName name="_xlnm.Print_Titles" localSheetId="33">'School 32'!$1:$3</definedName>
    <definedName name="_xlnm.Print_Titles" localSheetId="34">'School 33'!$1:$3</definedName>
    <definedName name="_xlnm.Print_Titles" localSheetId="35">'School 34'!$1:$3</definedName>
    <definedName name="_xlnm.Print_Titles" localSheetId="36">'School 35'!$1:$3</definedName>
    <definedName name="_xlnm.Print_Titles" localSheetId="37">'School 36'!$1:$3</definedName>
    <definedName name="_xlnm.Print_Titles" localSheetId="38">'School 37'!$1:$3</definedName>
    <definedName name="_xlnm.Print_Titles" localSheetId="39">'School 38'!$1:$3</definedName>
    <definedName name="_xlnm.Print_Titles" localSheetId="40">'School 39'!$1:$3</definedName>
    <definedName name="_xlnm.Print_Titles" localSheetId="5">'School 4'!$1:$3</definedName>
    <definedName name="_xlnm.Print_Titles" localSheetId="41">'School 40'!$1:$3</definedName>
    <definedName name="_xlnm.Print_Titles" localSheetId="42">'School 41'!$1:$3</definedName>
    <definedName name="_xlnm.Print_Titles" localSheetId="43">'School 42'!$1:$3</definedName>
    <definedName name="_xlnm.Print_Titles" localSheetId="44">'School 43'!$1:$3</definedName>
    <definedName name="_xlnm.Print_Titles" localSheetId="45">'School 44'!$1:$3</definedName>
    <definedName name="_xlnm.Print_Titles" localSheetId="46">'School 45'!$1:$3</definedName>
    <definedName name="_xlnm.Print_Titles" localSheetId="47">'School 46'!$1:$3</definedName>
    <definedName name="_xlnm.Print_Titles" localSheetId="48">'School 47'!$1:$3</definedName>
    <definedName name="_xlnm.Print_Titles" localSheetId="49">'School 48'!$1:$3</definedName>
    <definedName name="_xlnm.Print_Titles" localSheetId="50">'School 49'!$1:$3</definedName>
    <definedName name="_xlnm.Print_Titles" localSheetId="6">'School 5'!$1:$3</definedName>
    <definedName name="_xlnm.Print_Titles" localSheetId="51">'School 50'!$1:$3</definedName>
    <definedName name="_xlnm.Print_Titles" localSheetId="52">'School 51'!$1:$3</definedName>
    <definedName name="_xlnm.Print_Titles" localSheetId="53">'School 52'!$1:$3</definedName>
    <definedName name="_xlnm.Print_Titles" localSheetId="54">'School 53'!$1:$3</definedName>
    <definedName name="_xlnm.Print_Titles" localSheetId="55">'School 54'!$1:$3</definedName>
    <definedName name="_xlnm.Print_Titles" localSheetId="56">'School 55'!$1:$3</definedName>
    <definedName name="_xlnm.Print_Titles" localSheetId="57">'School 56'!$1:$3</definedName>
    <definedName name="_xlnm.Print_Titles" localSheetId="58">'School 57'!$1:$3</definedName>
    <definedName name="_xlnm.Print_Titles" localSheetId="59">'School 58'!$1:$3</definedName>
    <definedName name="_xlnm.Print_Titles" localSheetId="60">'School 59'!$1:$3</definedName>
    <definedName name="_xlnm.Print_Titles" localSheetId="7">'School 6'!$1:$3</definedName>
    <definedName name="_xlnm.Print_Titles" localSheetId="61">'School 60'!$1:$3</definedName>
    <definedName name="_xlnm.Print_Titles" localSheetId="62">'School 61'!$1:$3</definedName>
    <definedName name="_xlnm.Print_Titles" localSheetId="63">'School 62'!$1:$3</definedName>
    <definedName name="_xlnm.Print_Titles" localSheetId="64">'School 63'!$1:$3</definedName>
    <definedName name="_xlnm.Print_Titles" localSheetId="65">'School 64'!$1:$3</definedName>
    <definedName name="_xlnm.Print_Titles" localSheetId="66">'School 65'!$1:$3</definedName>
    <definedName name="_xlnm.Print_Titles" localSheetId="67">'School 66'!$1:$3</definedName>
    <definedName name="_xlnm.Print_Titles" localSheetId="68">'School 67'!$1:$3</definedName>
    <definedName name="_xlnm.Print_Titles" localSheetId="69">'School 68'!$1:$3</definedName>
    <definedName name="_xlnm.Print_Titles" localSheetId="70">'School 69'!$1:$3</definedName>
    <definedName name="_xlnm.Print_Titles" localSheetId="8">'School 7'!$1:$3</definedName>
    <definedName name="_xlnm.Print_Titles" localSheetId="71">'School 70'!$1:$3</definedName>
    <definedName name="_xlnm.Print_Titles" localSheetId="72">'School 71'!$1:$3</definedName>
    <definedName name="_xlnm.Print_Titles" localSheetId="73">'School 72'!$1:$3</definedName>
    <definedName name="_xlnm.Print_Titles" localSheetId="74">'School 73'!$1:$3</definedName>
    <definedName name="_xlnm.Print_Titles" localSheetId="75">'School 74'!$1:$3</definedName>
    <definedName name="_xlnm.Print_Titles" localSheetId="76">'School 75'!$1:$3</definedName>
    <definedName name="_xlnm.Print_Titles" localSheetId="77">'School 76'!$1:$3</definedName>
    <definedName name="_xlnm.Print_Titles" localSheetId="78">'School 77'!$1:$3</definedName>
    <definedName name="_xlnm.Print_Titles" localSheetId="79">'School 78'!$1:$3</definedName>
    <definedName name="_xlnm.Print_Titles" localSheetId="80">'School 79'!$1:$3</definedName>
    <definedName name="_xlnm.Print_Titles" localSheetId="9">'School 8'!$1:$3</definedName>
    <definedName name="_xlnm.Print_Titles" localSheetId="81">'School 80'!$1:$3</definedName>
    <definedName name="_xlnm.Print_Titles" localSheetId="82">'School 81'!$1:$3</definedName>
    <definedName name="_xlnm.Print_Titles" localSheetId="83">'School 82'!$1:$3</definedName>
    <definedName name="_xlnm.Print_Titles" localSheetId="84">'School 83'!$1:$3</definedName>
    <definedName name="_xlnm.Print_Titles" localSheetId="85">'School 84'!$1:$3</definedName>
    <definedName name="_xlnm.Print_Titles" localSheetId="86">'School 85'!$1:$3</definedName>
    <definedName name="_xlnm.Print_Titles" localSheetId="87">'School 86'!$1:$3</definedName>
    <definedName name="_xlnm.Print_Titles" localSheetId="88">'School 87'!$1:$3</definedName>
    <definedName name="_xlnm.Print_Titles" localSheetId="89">'School 88'!$1:$3</definedName>
    <definedName name="_xlnm.Print_Titles" localSheetId="90">'School 89'!$1:$3</definedName>
    <definedName name="_xlnm.Print_Titles" localSheetId="10">'School 9'!$1:$3</definedName>
    <definedName name="_xlnm.Print_Titles" localSheetId="91">'School 90'!$1:$3</definedName>
    <definedName name="schoolbyschoolgen" localSheetId="0">Instructions!$C$13</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8" i="1518" l="1"/>
  <c r="K117" i="1518"/>
  <c r="K116" i="1518"/>
  <c r="K115" i="1518"/>
  <c r="K113" i="1518"/>
  <c r="K105" i="1518"/>
  <c r="K103" i="1518"/>
  <c r="K102" i="1518"/>
  <c r="K101" i="1518"/>
  <c r="K100" i="1518"/>
  <c r="K98" i="1518"/>
  <c r="K96" i="1518"/>
  <c r="K95" i="1518"/>
  <c r="K94" i="1518"/>
  <c r="K93" i="1518"/>
  <c r="K91" i="1518"/>
  <c r="I64" i="1518"/>
  <c r="I63" i="1518"/>
  <c r="I62" i="1518"/>
  <c r="I61" i="1518"/>
  <c r="I60" i="1518"/>
  <c r="I59" i="1518"/>
  <c r="I58" i="1518"/>
  <c r="I57" i="1518"/>
  <c r="I55" i="1518"/>
  <c r="I53" i="1518"/>
  <c r="I45" i="1518"/>
  <c r="I44" i="1518"/>
  <c r="I43" i="1518"/>
  <c r="I42" i="1518"/>
  <c r="I41" i="1518"/>
  <c r="I40" i="1518"/>
  <c r="I39" i="1518"/>
  <c r="I38" i="1518"/>
  <c r="I36" i="1518"/>
  <c r="I34" i="1518"/>
  <c r="I33" i="1518"/>
  <c r="I31" i="1518"/>
  <c r="I30" i="1518"/>
  <c r="I29" i="1518"/>
  <c r="I28" i="1518"/>
  <c r="I27" i="1518"/>
  <c r="I26" i="1518"/>
  <c r="I25" i="1518"/>
  <c r="I23" i="1518"/>
  <c r="I21" i="1518"/>
  <c r="I19" i="1518"/>
  <c r="I18" i="1518"/>
  <c r="I17" i="1518"/>
  <c r="I16" i="1518"/>
  <c r="I15" i="1518"/>
  <c r="I14" i="1518"/>
  <c r="I13" i="1518"/>
  <c r="I11" i="1518"/>
  <c r="I9" i="1518"/>
  <c r="M118" i="1518"/>
  <c r="M117" i="1518"/>
  <c r="M116" i="1518"/>
  <c r="M115" i="1518"/>
  <c r="M113" i="1518"/>
  <c r="M105" i="1518"/>
  <c r="M103" i="1518"/>
  <c r="M102" i="1518"/>
  <c r="M101" i="1518"/>
  <c r="M100" i="1518"/>
  <c r="M98" i="1518"/>
  <c r="M96" i="1518"/>
  <c r="M95" i="1518"/>
  <c r="M94" i="1518"/>
  <c r="M93" i="1518"/>
  <c r="M91" i="1518"/>
  <c r="K64" i="1518"/>
  <c r="K63" i="1518"/>
  <c r="K62" i="1518"/>
  <c r="K61" i="1518"/>
  <c r="K60" i="1518"/>
  <c r="K59" i="1518"/>
  <c r="K58" i="1518"/>
  <c r="K57" i="1518"/>
  <c r="K55" i="1518"/>
  <c r="K53" i="1518"/>
  <c r="K45" i="1518"/>
  <c r="K44" i="1518"/>
  <c r="K43" i="1518"/>
  <c r="K42" i="1518"/>
  <c r="K41" i="1518"/>
  <c r="K40" i="1518"/>
  <c r="K39" i="1518"/>
  <c r="K38" i="1518"/>
  <c r="K36" i="1518"/>
  <c r="K34" i="1518"/>
  <c r="K33" i="1518"/>
  <c r="K31" i="1518"/>
  <c r="K30" i="1518"/>
  <c r="K29" i="1518"/>
  <c r="K28" i="1518"/>
  <c r="K27" i="1518"/>
  <c r="K26" i="1518"/>
  <c r="K25" i="1518"/>
  <c r="K23" i="1518"/>
  <c r="K21" i="1518"/>
  <c r="K19" i="1518"/>
  <c r="K18" i="1518"/>
  <c r="K17" i="1518"/>
  <c r="K16" i="1518"/>
  <c r="K15" i="1518"/>
  <c r="K14" i="1518"/>
  <c r="K13" i="1518"/>
  <c r="K11" i="1518"/>
  <c r="K9" i="1518"/>
  <c r="L91" i="1518" l="1"/>
  <c r="J9" i="1518" l="1"/>
  <c r="J119" i="1811"/>
  <c r="I119" i="1811"/>
  <c r="H119" i="1811"/>
  <c r="G119" i="1811"/>
  <c r="F119" i="1811"/>
  <c r="E119" i="1811"/>
  <c r="D119" i="1811"/>
  <c r="L118" i="1811"/>
  <c r="L117" i="1811"/>
  <c r="L116" i="1811"/>
  <c r="L115" i="1811"/>
  <c r="L113" i="1811"/>
  <c r="L105" i="1811"/>
  <c r="J104" i="1811"/>
  <c r="I104" i="1811"/>
  <c r="H104" i="1811"/>
  <c r="G104" i="1811"/>
  <c r="F104" i="1811"/>
  <c r="E104" i="1811"/>
  <c r="D104" i="1811"/>
  <c r="L103" i="1811"/>
  <c r="L102" i="1811"/>
  <c r="L101" i="1811"/>
  <c r="L100" i="1811"/>
  <c r="L98" i="1811"/>
  <c r="J97" i="1811"/>
  <c r="I97" i="1811"/>
  <c r="H97" i="1811"/>
  <c r="G97" i="1811"/>
  <c r="G120" i="1811" s="1"/>
  <c r="F97" i="1811"/>
  <c r="E97" i="1811"/>
  <c r="D97" i="1811"/>
  <c r="L96" i="1811"/>
  <c r="L95" i="1811"/>
  <c r="L94" i="1811"/>
  <c r="L93" i="1811"/>
  <c r="L91" i="1811"/>
  <c r="H65" i="1811"/>
  <c r="G65" i="1811"/>
  <c r="F65" i="1811"/>
  <c r="E65" i="1811"/>
  <c r="D65" i="1811"/>
  <c r="J64" i="1811"/>
  <c r="J63" i="1811"/>
  <c r="J62" i="1811"/>
  <c r="J61" i="1811"/>
  <c r="J60" i="1811"/>
  <c r="J59" i="1811"/>
  <c r="J58" i="1811"/>
  <c r="J57" i="1811"/>
  <c r="J55" i="1811"/>
  <c r="J53" i="1811"/>
  <c r="H46" i="1811"/>
  <c r="G46" i="1811"/>
  <c r="F46" i="1811"/>
  <c r="E46" i="1811"/>
  <c r="D46" i="1811"/>
  <c r="J45" i="1811"/>
  <c r="J44" i="1811"/>
  <c r="J43" i="1811"/>
  <c r="J42" i="1811"/>
  <c r="J41" i="1811"/>
  <c r="J40" i="1811"/>
  <c r="J39" i="1811"/>
  <c r="J38" i="1811"/>
  <c r="J36" i="1811"/>
  <c r="J34" i="1811"/>
  <c r="J33" i="1811"/>
  <c r="H32" i="1811"/>
  <c r="G32" i="1811"/>
  <c r="F32" i="1811"/>
  <c r="E32" i="1811"/>
  <c r="D32" i="1811"/>
  <c r="J31" i="1811"/>
  <c r="J30" i="1811"/>
  <c r="J29" i="1811"/>
  <c r="J28" i="1811"/>
  <c r="J27" i="1811"/>
  <c r="J26" i="1811"/>
  <c r="J25" i="1811"/>
  <c r="J23" i="1811"/>
  <c r="J21" i="1811"/>
  <c r="H20" i="1811"/>
  <c r="G20" i="1811"/>
  <c r="F20" i="1811"/>
  <c r="E20" i="1811"/>
  <c r="D20" i="1811"/>
  <c r="J19" i="1811"/>
  <c r="J18" i="1811"/>
  <c r="J17" i="1811"/>
  <c r="J16" i="1811"/>
  <c r="J15" i="1811"/>
  <c r="J14" i="1811"/>
  <c r="J13" i="1811"/>
  <c r="J11" i="1811"/>
  <c r="J9" i="1811"/>
  <c r="B1" i="1811"/>
  <c r="J119" i="1810"/>
  <c r="I119" i="1810"/>
  <c r="H119" i="1810"/>
  <c r="G119" i="1810"/>
  <c r="F119" i="1810"/>
  <c r="E119" i="1810"/>
  <c r="D119" i="1810"/>
  <c r="L118" i="1810"/>
  <c r="L117" i="1810"/>
  <c r="L116" i="1810"/>
  <c r="L115" i="1810"/>
  <c r="L113" i="1810"/>
  <c r="L105" i="1810"/>
  <c r="J104" i="1810"/>
  <c r="I104" i="1810"/>
  <c r="H104" i="1810"/>
  <c r="G104" i="1810"/>
  <c r="F104" i="1810"/>
  <c r="E104" i="1810"/>
  <c r="D104" i="1810"/>
  <c r="L103" i="1810"/>
  <c r="L102" i="1810"/>
  <c r="L101" i="1810"/>
  <c r="L100" i="1810"/>
  <c r="L98" i="1810"/>
  <c r="J97" i="1810"/>
  <c r="I97" i="1810"/>
  <c r="H97" i="1810"/>
  <c r="H120" i="1810" s="1"/>
  <c r="G97" i="1810"/>
  <c r="F97" i="1810"/>
  <c r="E97" i="1810"/>
  <c r="D97" i="1810"/>
  <c r="L96" i="1810"/>
  <c r="L95" i="1810"/>
  <c r="L94" i="1810"/>
  <c r="L93" i="1810"/>
  <c r="L91" i="1810"/>
  <c r="H65" i="1810"/>
  <c r="G65" i="1810"/>
  <c r="F65" i="1810"/>
  <c r="E65" i="1810"/>
  <c r="D65" i="1810"/>
  <c r="J64" i="1810"/>
  <c r="J63" i="1810"/>
  <c r="J62" i="1810"/>
  <c r="J61" i="1810"/>
  <c r="J60" i="1810"/>
  <c r="J59" i="1810"/>
  <c r="J58" i="1810"/>
  <c r="J57" i="1810"/>
  <c r="J55" i="1810"/>
  <c r="J53" i="1810"/>
  <c r="H46" i="1810"/>
  <c r="G46" i="1810"/>
  <c r="F46" i="1810"/>
  <c r="E46" i="1810"/>
  <c r="D46" i="1810"/>
  <c r="J45" i="1810"/>
  <c r="J44" i="1810"/>
  <c r="J43" i="1810"/>
  <c r="J42" i="1810"/>
  <c r="J41" i="1810"/>
  <c r="J40" i="1810"/>
  <c r="J39" i="1810"/>
  <c r="J38" i="1810"/>
  <c r="J36" i="1810"/>
  <c r="J34" i="1810"/>
  <c r="J33" i="1810"/>
  <c r="H32" i="1810"/>
  <c r="G32" i="1810"/>
  <c r="F32" i="1810"/>
  <c r="E32" i="1810"/>
  <c r="D32" i="1810"/>
  <c r="J31" i="1810"/>
  <c r="J30" i="1810"/>
  <c r="J29" i="1810"/>
  <c r="J28" i="1810"/>
  <c r="J27" i="1810"/>
  <c r="J26" i="1810"/>
  <c r="J25" i="1810"/>
  <c r="J23" i="1810"/>
  <c r="J21" i="1810"/>
  <c r="H20" i="1810"/>
  <c r="G20" i="1810"/>
  <c r="F20" i="1810"/>
  <c r="E20" i="1810"/>
  <c r="D20" i="1810"/>
  <c r="J19" i="1810"/>
  <c r="J18" i="1810"/>
  <c r="J17" i="1810"/>
  <c r="J16" i="1810"/>
  <c r="J15" i="1810"/>
  <c r="J14" i="1810"/>
  <c r="J13" i="1810"/>
  <c r="J11" i="1810"/>
  <c r="J9" i="1810"/>
  <c r="B1" i="1810"/>
  <c r="J119" i="1809"/>
  <c r="I119" i="1809"/>
  <c r="H119" i="1809"/>
  <c r="G119" i="1809"/>
  <c r="F119" i="1809"/>
  <c r="E119" i="1809"/>
  <c r="D119" i="1809"/>
  <c r="L118" i="1809"/>
  <c r="L117" i="1809"/>
  <c r="L116" i="1809"/>
  <c r="L115" i="1809"/>
  <c r="L113" i="1809"/>
  <c r="L105" i="1809"/>
  <c r="J104" i="1809"/>
  <c r="I104" i="1809"/>
  <c r="H104" i="1809"/>
  <c r="G104" i="1809"/>
  <c r="F104" i="1809"/>
  <c r="E104" i="1809"/>
  <c r="D104" i="1809"/>
  <c r="L103" i="1809"/>
  <c r="L102" i="1809"/>
  <c r="L101" i="1809"/>
  <c r="L100" i="1809"/>
  <c r="L98" i="1809"/>
  <c r="J97" i="1809"/>
  <c r="I97" i="1809"/>
  <c r="I120" i="1809" s="1"/>
  <c r="H97" i="1809"/>
  <c r="G97" i="1809"/>
  <c r="F97" i="1809"/>
  <c r="E97" i="1809"/>
  <c r="D97" i="1809"/>
  <c r="L96" i="1809"/>
  <c r="L95" i="1809"/>
  <c r="L94" i="1809"/>
  <c r="L93" i="1809"/>
  <c r="L91" i="1809"/>
  <c r="H65" i="1809"/>
  <c r="G65" i="1809"/>
  <c r="F65" i="1809"/>
  <c r="E65" i="1809"/>
  <c r="D65" i="1809"/>
  <c r="J64" i="1809"/>
  <c r="J63" i="1809"/>
  <c r="J62" i="1809"/>
  <c r="J61" i="1809"/>
  <c r="J60" i="1809"/>
  <c r="J59" i="1809"/>
  <c r="J58" i="1809"/>
  <c r="J57" i="1809"/>
  <c r="J55" i="1809"/>
  <c r="J53" i="1809"/>
  <c r="H46" i="1809"/>
  <c r="G46" i="1809"/>
  <c r="F46" i="1809"/>
  <c r="E46" i="1809"/>
  <c r="D46" i="1809"/>
  <c r="J45" i="1809"/>
  <c r="J44" i="1809"/>
  <c r="J43" i="1809"/>
  <c r="J42" i="1809"/>
  <c r="J41" i="1809"/>
  <c r="J40" i="1809"/>
  <c r="J39" i="1809"/>
  <c r="J38" i="1809"/>
  <c r="J36" i="1809"/>
  <c r="J34" i="1809"/>
  <c r="J33" i="1809"/>
  <c r="H32" i="1809"/>
  <c r="G32" i="1809"/>
  <c r="F32" i="1809"/>
  <c r="E32" i="1809"/>
  <c r="D32" i="1809"/>
  <c r="J31" i="1809"/>
  <c r="J30" i="1809"/>
  <c r="J29" i="1809"/>
  <c r="J28" i="1809"/>
  <c r="J27" i="1809"/>
  <c r="J26" i="1809"/>
  <c r="J25" i="1809"/>
  <c r="J23" i="1809"/>
  <c r="J21" i="1809"/>
  <c r="H20" i="1809"/>
  <c r="G20" i="1809"/>
  <c r="F20" i="1809"/>
  <c r="E20" i="1809"/>
  <c r="D20" i="1809"/>
  <c r="J19" i="1809"/>
  <c r="J18" i="1809"/>
  <c r="J17" i="1809"/>
  <c r="J16" i="1809"/>
  <c r="J15" i="1809"/>
  <c r="J14" i="1809"/>
  <c r="J13" i="1809"/>
  <c r="J11" i="1809"/>
  <c r="J9" i="1809"/>
  <c r="B1" i="1809"/>
  <c r="J119" i="1808"/>
  <c r="I119" i="1808"/>
  <c r="H119" i="1808"/>
  <c r="G119" i="1808"/>
  <c r="F119" i="1808"/>
  <c r="E119" i="1808"/>
  <c r="D119" i="1808"/>
  <c r="L118" i="1808"/>
  <c r="L117" i="1808"/>
  <c r="L116" i="1808"/>
  <c r="L115" i="1808"/>
  <c r="L113" i="1808"/>
  <c r="L105" i="1808"/>
  <c r="J104" i="1808"/>
  <c r="I104" i="1808"/>
  <c r="H104" i="1808"/>
  <c r="G104" i="1808"/>
  <c r="F104" i="1808"/>
  <c r="E104" i="1808"/>
  <c r="D104" i="1808"/>
  <c r="L103" i="1808"/>
  <c r="L102" i="1808"/>
  <c r="L101" i="1808"/>
  <c r="L100" i="1808"/>
  <c r="L98" i="1808"/>
  <c r="J97" i="1808"/>
  <c r="J120" i="1808" s="1"/>
  <c r="I97" i="1808"/>
  <c r="H97" i="1808"/>
  <c r="G97" i="1808"/>
  <c r="F97" i="1808"/>
  <c r="E97" i="1808"/>
  <c r="D97" i="1808"/>
  <c r="L96" i="1808"/>
  <c r="L95" i="1808"/>
  <c r="L94" i="1808"/>
  <c r="L93" i="1808"/>
  <c r="L91" i="1808"/>
  <c r="H65" i="1808"/>
  <c r="G65" i="1808"/>
  <c r="F65" i="1808"/>
  <c r="E65" i="1808"/>
  <c r="D65" i="1808"/>
  <c r="J64" i="1808"/>
  <c r="J63" i="1808"/>
  <c r="J62" i="1808"/>
  <c r="J61" i="1808"/>
  <c r="J60" i="1808"/>
  <c r="J59" i="1808"/>
  <c r="J58" i="1808"/>
  <c r="J57" i="1808"/>
  <c r="J55" i="1808"/>
  <c r="J53" i="1808"/>
  <c r="H46" i="1808"/>
  <c r="G46" i="1808"/>
  <c r="F46" i="1808"/>
  <c r="E46" i="1808"/>
  <c r="D46" i="1808"/>
  <c r="J45" i="1808"/>
  <c r="J44" i="1808"/>
  <c r="J43" i="1808"/>
  <c r="J42" i="1808"/>
  <c r="J41" i="1808"/>
  <c r="J40" i="1808"/>
  <c r="J39" i="1808"/>
  <c r="J38" i="1808"/>
  <c r="J36" i="1808"/>
  <c r="J34" i="1808"/>
  <c r="J33" i="1808"/>
  <c r="H32" i="1808"/>
  <c r="G32" i="1808"/>
  <c r="F32" i="1808"/>
  <c r="E32" i="1808"/>
  <c r="D32" i="1808"/>
  <c r="J31" i="1808"/>
  <c r="J30" i="1808"/>
  <c r="J29" i="1808"/>
  <c r="J28" i="1808"/>
  <c r="J27" i="1808"/>
  <c r="J26" i="1808"/>
  <c r="J25" i="1808"/>
  <c r="J23" i="1808"/>
  <c r="J21" i="1808"/>
  <c r="H20" i="1808"/>
  <c r="G20" i="1808"/>
  <c r="F20" i="1808"/>
  <c r="E20" i="1808"/>
  <c r="D20" i="1808"/>
  <c r="J19" i="1808"/>
  <c r="J18" i="1808"/>
  <c r="J17" i="1808"/>
  <c r="J16" i="1808"/>
  <c r="J15" i="1808"/>
  <c r="J14" i="1808"/>
  <c r="J13" i="1808"/>
  <c r="J11" i="1808"/>
  <c r="J9" i="1808"/>
  <c r="B1" i="1808"/>
  <c r="J119" i="1807"/>
  <c r="I119" i="1807"/>
  <c r="H119" i="1807"/>
  <c r="G119" i="1807"/>
  <c r="F119" i="1807"/>
  <c r="E119" i="1807"/>
  <c r="D119" i="1807"/>
  <c r="L118" i="1807"/>
  <c r="L117" i="1807"/>
  <c r="L116" i="1807"/>
  <c r="L115" i="1807"/>
  <c r="L113" i="1807"/>
  <c r="L105" i="1807"/>
  <c r="J104" i="1807"/>
  <c r="I104" i="1807"/>
  <c r="H104" i="1807"/>
  <c r="G104" i="1807"/>
  <c r="F104" i="1807"/>
  <c r="E104" i="1807"/>
  <c r="D104" i="1807"/>
  <c r="L103" i="1807"/>
  <c r="L102" i="1807"/>
  <c r="L101" i="1807"/>
  <c r="L100" i="1807"/>
  <c r="L98" i="1807"/>
  <c r="J97" i="1807"/>
  <c r="I97" i="1807"/>
  <c r="H97" i="1807"/>
  <c r="G97" i="1807"/>
  <c r="F97" i="1807"/>
  <c r="E97" i="1807"/>
  <c r="D97" i="1807"/>
  <c r="L96" i="1807"/>
  <c r="L95" i="1807"/>
  <c r="L94" i="1807"/>
  <c r="L93" i="1807"/>
  <c r="L91" i="1807"/>
  <c r="H65" i="1807"/>
  <c r="G65" i="1807"/>
  <c r="F65" i="1807"/>
  <c r="E65" i="1807"/>
  <c r="D65" i="1807"/>
  <c r="J64" i="1807"/>
  <c r="J63" i="1807"/>
  <c r="J62" i="1807"/>
  <c r="J61" i="1807"/>
  <c r="J60" i="1807"/>
  <c r="J59" i="1807"/>
  <c r="J58" i="1807"/>
  <c r="J57" i="1807"/>
  <c r="J55" i="1807"/>
  <c r="J53" i="1807"/>
  <c r="H46" i="1807"/>
  <c r="G46" i="1807"/>
  <c r="F46" i="1807"/>
  <c r="E46" i="1807"/>
  <c r="D46" i="1807"/>
  <c r="J45" i="1807"/>
  <c r="J44" i="1807"/>
  <c r="J43" i="1807"/>
  <c r="J42" i="1807"/>
  <c r="J41" i="1807"/>
  <c r="J40" i="1807"/>
  <c r="J39" i="1807"/>
  <c r="J38" i="1807"/>
  <c r="J36" i="1807"/>
  <c r="J34" i="1807"/>
  <c r="J33" i="1807"/>
  <c r="H32" i="1807"/>
  <c r="G32" i="1807"/>
  <c r="F32" i="1807"/>
  <c r="E32" i="1807"/>
  <c r="D32" i="1807"/>
  <c r="J31" i="1807"/>
  <c r="J30" i="1807"/>
  <c r="J29" i="1807"/>
  <c r="J28" i="1807"/>
  <c r="J27" i="1807"/>
  <c r="J26" i="1807"/>
  <c r="J25" i="1807"/>
  <c r="J23" i="1807"/>
  <c r="J21" i="1807"/>
  <c r="H20" i="1807"/>
  <c r="G20" i="1807"/>
  <c r="F20" i="1807"/>
  <c r="E20" i="1807"/>
  <c r="D20" i="1807"/>
  <c r="J19" i="1807"/>
  <c r="J18" i="1807"/>
  <c r="J17" i="1807"/>
  <c r="J16" i="1807"/>
  <c r="J15" i="1807"/>
  <c r="J14" i="1807"/>
  <c r="J13" i="1807"/>
  <c r="J11" i="1807"/>
  <c r="J9" i="1807"/>
  <c r="B1" i="1807"/>
  <c r="J119" i="1806"/>
  <c r="I119" i="1806"/>
  <c r="H119" i="1806"/>
  <c r="G119" i="1806"/>
  <c r="F119" i="1806"/>
  <c r="E119" i="1806"/>
  <c r="D119" i="1806"/>
  <c r="L118" i="1806"/>
  <c r="L117" i="1806"/>
  <c r="L116" i="1806"/>
  <c r="L115" i="1806"/>
  <c r="L113" i="1806"/>
  <c r="L105" i="1806"/>
  <c r="J104" i="1806"/>
  <c r="I104" i="1806"/>
  <c r="H104" i="1806"/>
  <c r="G104" i="1806"/>
  <c r="F104" i="1806"/>
  <c r="E104" i="1806"/>
  <c r="D104" i="1806"/>
  <c r="L103" i="1806"/>
  <c r="L102" i="1806"/>
  <c r="L101" i="1806"/>
  <c r="L100" i="1806"/>
  <c r="L98" i="1806"/>
  <c r="J97" i="1806"/>
  <c r="I97" i="1806"/>
  <c r="H97" i="1806"/>
  <c r="G97" i="1806"/>
  <c r="F97" i="1806"/>
  <c r="E97" i="1806"/>
  <c r="D97" i="1806"/>
  <c r="L96" i="1806"/>
  <c r="L95" i="1806"/>
  <c r="L94" i="1806"/>
  <c r="L93" i="1806"/>
  <c r="L91" i="1806"/>
  <c r="H65" i="1806"/>
  <c r="G65" i="1806"/>
  <c r="F65" i="1806"/>
  <c r="E65" i="1806"/>
  <c r="D65" i="1806"/>
  <c r="J64" i="1806"/>
  <c r="J63" i="1806"/>
  <c r="J62" i="1806"/>
  <c r="J61" i="1806"/>
  <c r="J60" i="1806"/>
  <c r="J59" i="1806"/>
  <c r="J58" i="1806"/>
  <c r="J57" i="1806"/>
  <c r="J55" i="1806"/>
  <c r="J53" i="1806"/>
  <c r="H46" i="1806"/>
  <c r="G46" i="1806"/>
  <c r="F46" i="1806"/>
  <c r="E46" i="1806"/>
  <c r="D46" i="1806"/>
  <c r="J45" i="1806"/>
  <c r="J44" i="1806"/>
  <c r="J43" i="1806"/>
  <c r="J42" i="1806"/>
  <c r="J41" i="1806"/>
  <c r="J40" i="1806"/>
  <c r="J39" i="1806"/>
  <c r="J38" i="1806"/>
  <c r="J36" i="1806"/>
  <c r="J34" i="1806"/>
  <c r="J33" i="1806"/>
  <c r="H32" i="1806"/>
  <c r="G32" i="1806"/>
  <c r="F32" i="1806"/>
  <c r="E32" i="1806"/>
  <c r="D32" i="1806"/>
  <c r="J31" i="1806"/>
  <c r="J30" i="1806"/>
  <c r="J29" i="1806"/>
  <c r="J28" i="1806"/>
  <c r="J27" i="1806"/>
  <c r="J26" i="1806"/>
  <c r="J25" i="1806"/>
  <c r="J23" i="1806"/>
  <c r="J21" i="1806"/>
  <c r="H20" i="1806"/>
  <c r="G20" i="1806"/>
  <c r="F20" i="1806"/>
  <c r="E20" i="1806"/>
  <c r="D20" i="1806"/>
  <c r="J19" i="1806"/>
  <c r="J18" i="1806"/>
  <c r="J17" i="1806"/>
  <c r="J16" i="1806"/>
  <c r="J15" i="1806"/>
  <c r="J14" i="1806"/>
  <c r="J13" i="1806"/>
  <c r="J11" i="1806"/>
  <c r="J9" i="1806"/>
  <c r="B1" i="1806"/>
  <c r="J119" i="1805"/>
  <c r="I119" i="1805"/>
  <c r="H119" i="1805"/>
  <c r="G119" i="1805"/>
  <c r="F119" i="1805"/>
  <c r="E119" i="1805"/>
  <c r="D119" i="1805"/>
  <c r="L118" i="1805"/>
  <c r="L117" i="1805"/>
  <c r="L116" i="1805"/>
  <c r="L115" i="1805"/>
  <c r="L113" i="1805"/>
  <c r="L105" i="1805"/>
  <c r="J104" i="1805"/>
  <c r="I104" i="1805"/>
  <c r="H104" i="1805"/>
  <c r="G104" i="1805"/>
  <c r="F104" i="1805"/>
  <c r="E104" i="1805"/>
  <c r="D104" i="1805"/>
  <c r="L103" i="1805"/>
  <c r="L102" i="1805"/>
  <c r="L101" i="1805"/>
  <c r="L100" i="1805"/>
  <c r="L98" i="1805"/>
  <c r="J97" i="1805"/>
  <c r="I97" i="1805"/>
  <c r="H97" i="1805"/>
  <c r="G97" i="1805"/>
  <c r="F97" i="1805"/>
  <c r="E97" i="1805"/>
  <c r="D97" i="1805"/>
  <c r="L96" i="1805"/>
  <c r="L95" i="1805"/>
  <c r="L94" i="1805"/>
  <c r="L93" i="1805"/>
  <c r="L91" i="1805"/>
  <c r="H65" i="1805"/>
  <c r="G65" i="1805"/>
  <c r="F65" i="1805"/>
  <c r="E65" i="1805"/>
  <c r="D65" i="1805"/>
  <c r="J64" i="1805"/>
  <c r="J63" i="1805"/>
  <c r="J62" i="1805"/>
  <c r="J61" i="1805"/>
  <c r="J60" i="1805"/>
  <c r="J59" i="1805"/>
  <c r="J58" i="1805"/>
  <c r="J57" i="1805"/>
  <c r="J55" i="1805"/>
  <c r="J53" i="1805"/>
  <c r="H46" i="1805"/>
  <c r="G46" i="1805"/>
  <c r="F46" i="1805"/>
  <c r="E46" i="1805"/>
  <c r="D46" i="1805"/>
  <c r="J45" i="1805"/>
  <c r="J44" i="1805"/>
  <c r="J43" i="1805"/>
  <c r="J42" i="1805"/>
  <c r="J41" i="1805"/>
  <c r="J40" i="1805"/>
  <c r="J39" i="1805"/>
  <c r="J38" i="1805"/>
  <c r="J36" i="1805"/>
  <c r="J34" i="1805"/>
  <c r="J33" i="1805"/>
  <c r="H32" i="1805"/>
  <c r="G32" i="1805"/>
  <c r="F32" i="1805"/>
  <c r="E32" i="1805"/>
  <c r="D32" i="1805"/>
  <c r="J31" i="1805"/>
  <c r="J30" i="1805"/>
  <c r="J29" i="1805"/>
  <c r="J28" i="1805"/>
  <c r="J27" i="1805"/>
  <c r="J26" i="1805"/>
  <c r="J25" i="1805"/>
  <c r="J23" i="1805"/>
  <c r="J21" i="1805"/>
  <c r="H20" i="1805"/>
  <c r="G20" i="1805"/>
  <c r="F20" i="1805"/>
  <c r="E20" i="1805"/>
  <c r="D20" i="1805"/>
  <c r="J19" i="1805"/>
  <c r="J18" i="1805"/>
  <c r="J17" i="1805"/>
  <c r="J16" i="1805"/>
  <c r="J15" i="1805"/>
  <c r="J14" i="1805"/>
  <c r="J13" i="1805"/>
  <c r="J11" i="1805"/>
  <c r="J9" i="1805"/>
  <c r="B1" i="1805"/>
  <c r="J119" i="1804"/>
  <c r="I119" i="1804"/>
  <c r="H119" i="1804"/>
  <c r="G119" i="1804"/>
  <c r="F119" i="1804"/>
  <c r="E119" i="1804"/>
  <c r="D119" i="1804"/>
  <c r="L118" i="1804"/>
  <c r="L117" i="1804"/>
  <c r="L116" i="1804"/>
  <c r="L115" i="1804"/>
  <c r="L113" i="1804"/>
  <c r="L105" i="1804"/>
  <c r="J104" i="1804"/>
  <c r="I104" i="1804"/>
  <c r="H104" i="1804"/>
  <c r="G104" i="1804"/>
  <c r="F104" i="1804"/>
  <c r="E104" i="1804"/>
  <c r="D104" i="1804"/>
  <c r="L103" i="1804"/>
  <c r="L102" i="1804"/>
  <c r="L101" i="1804"/>
  <c r="L100" i="1804"/>
  <c r="L98" i="1804"/>
  <c r="J97" i="1804"/>
  <c r="I97" i="1804"/>
  <c r="H97" i="1804"/>
  <c r="G97" i="1804"/>
  <c r="F97" i="1804"/>
  <c r="E97" i="1804"/>
  <c r="D97" i="1804"/>
  <c r="L96" i="1804"/>
  <c r="L95" i="1804"/>
  <c r="L94" i="1804"/>
  <c r="L93" i="1804"/>
  <c r="L91" i="1804"/>
  <c r="H65" i="1804"/>
  <c r="G65" i="1804"/>
  <c r="F65" i="1804"/>
  <c r="E65" i="1804"/>
  <c r="D65" i="1804"/>
  <c r="J64" i="1804"/>
  <c r="J63" i="1804"/>
  <c r="J62" i="1804"/>
  <c r="J61" i="1804"/>
  <c r="J60" i="1804"/>
  <c r="J59" i="1804"/>
  <c r="J58" i="1804"/>
  <c r="J57" i="1804"/>
  <c r="J55" i="1804"/>
  <c r="J53" i="1804"/>
  <c r="H46" i="1804"/>
  <c r="G46" i="1804"/>
  <c r="F46" i="1804"/>
  <c r="E46" i="1804"/>
  <c r="D46" i="1804"/>
  <c r="J45" i="1804"/>
  <c r="J44" i="1804"/>
  <c r="J43" i="1804"/>
  <c r="J42" i="1804"/>
  <c r="J41" i="1804"/>
  <c r="J40" i="1804"/>
  <c r="J39" i="1804"/>
  <c r="J38" i="1804"/>
  <c r="J36" i="1804"/>
  <c r="J34" i="1804"/>
  <c r="J33" i="1804"/>
  <c r="H32" i="1804"/>
  <c r="G32" i="1804"/>
  <c r="F32" i="1804"/>
  <c r="E32" i="1804"/>
  <c r="D32" i="1804"/>
  <c r="J31" i="1804"/>
  <c r="J30" i="1804"/>
  <c r="J29" i="1804"/>
  <c r="J28" i="1804"/>
  <c r="J27" i="1804"/>
  <c r="J26" i="1804"/>
  <c r="J25" i="1804"/>
  <c r="J23" i="1804"/>
  <c r="J21" i="1804"/>
  <c r="H20" i="1804"/>
  <c r="G20" i="1804"/>
  <c r="F20" i="1804"/>
  <c r="E20" i="1804"/>
  <c r="D20" i="1804"/>
  <c r="J19" i="1804"/>
  <c r="J18" i="1804"/>
  <c r="J17" i="1804"/>
  <c r="J16" i="1804"/>
  <c r="J15" i="1804"/>
  <c r="J14" i="1804"/>
  <c r="J13" i="1804"/>
  <c r="J11" i="1804"/>
  <c r="J9" i="1804"/>
  <c r="B1" i="1804"/>
  <c r="J119" i="1803"/>
  <c r="I119" i="1803"/>
  <c r="H119" i="1803"/>
  <c r="G119" i="1803"/>
  <c r="F119" i="1803"/>
  <c r="E119" i="1803"/>
  <c r="D119" i="1803"/>
  <c r="L118" i="1803"/>
  <c r="L117" i="1803"/>
  <c r="L116" i="1803"/>
  <c r="L115" i="1803"/>
  <c r="L113" i="1803"/>
  <c r="L105" i="1803"/>
  <c r="J104" i="1803"/>
  <c r="I104" i="1803"/>
  <c r="H104" i="1803"/>
  <c r="G104" i="1803"/>
  <c r="F104" i="1803"/>
  <c r="E104" i="1803"/>
  <c r="D104" i="1803"/>
  <c r="L103" i="1803"/>
  <c r="L102" i="1803"/>
  <c r="L101" i="1803"/>
  <c r="L100" i="1803"/>
  <c r="L98" i="1803"/>
  <c r="J97" i="1803"/>
  <c r="I97" i="1803"/>
  <c r="H97" i="1803"/>
  <c r="G97" i="1803"/>
  <c r="F97" i="1803"/>
  <c r="E97" i="1803"/>
  <c r="D97" i="1803"/>
  <c r="L96" i="1803"/>
  <c r="L95" i="1803"/>
  <c r="L94" i="1803"/>
  <c r="L93" i="1803"/>
  <c r="L91" i="1803"/>
  <c r="H65" i="1803"/>
  <c r="G65" i="1803"/>
  <c r="F65" i="1803"/>
  <c r="E65" i="1803"/>
  <c r="D65" i="1803"/>
  <c r="J64" i="1803"/>
  <c r="J63" i="1803"/>
  <c r="J62" i="1803"/>
  <c r="J61" i="1803"/>
  <c r="J60" i="1803"/>
  <c r="J59" i="1803"/>
  <c r="J58" i="1803"/>
  <c r="J57" i="1803"/>
  <c r="J55" i="1803"/>
  <c r="J53" i="1803"/>
  <c r="H46" i="1803"/>
  <c r="G46" i="1803"/>
  <c r="F46" i="1803"/>
  <c r="E46" i="1803"/>
  <c r="D46" i="1803"/>
  <c r="J45" i="1803"/>
  <c r="J44" i="1803"/>
  <c r="J43" i="1803"/>
  <c r="J42" i="1803"/>
  <c r="J41" i="1803"/>
  <c r="J40" i="1803"/>
  <c r="J39" i="1803"/>
  <c r="J38" i="1803"/>
  <c r="J36" i="1803"/>
  <c r="J34" i="1803"/>
  <c r="J33" i="1803"/>
  <c r="H32" i="1803"/>
  <c r="G32" i="1803"/>
  <c r="F32" i="1803"/>
  <c r="E32" i="1803"/>
  <c r="D32" i="1803"/>
  <c r="J31" i="1803"/>
  <c r="J30" i="1803"/>
  <c r="J29" i="1803"/>
  <c r="J28" i="1803"/>
  <c r="J27" i="1803"/>
  <c r="J26" i="1803"/>
  <c r="J25" i="1803"/>
  <c r="J23" i="1803"/>
  <c r="J21" i="1803"/>
  <c r="H20" i="1803"/>
  <c r="G20" i="1803"/>
  <c r="F20" i="1803"/>
  <c r="E20" i="1803"/>
  <c r="D20" i="1803"/>
  <c r="J19" i="1803"/>
  <c r="J18" i="1803"/>
  <c r="J17" i="1803"/>
  <c r="J16" i="1803"/>
  <c r="J15" i="1803"/>
  <c r="J14" i="1803"/>
  <c r="J13" i="1803"/>
  <c r="J11" i="1803"/>
  <c r="J9" i="1803"/>
  <c r="B1" i="1803"/>
  <c r="J119" i="1802"/>
  <c r="I119" i="1802"/>
  <c r="H119" i="1802"/>
  <c r="G119" i="1802"/>
  <c r="F119" i="1802"/>
  <c r="E119" i="1802"/>
  <c r="D119" i="1802"/>
  <c r="L118" i="1802"/>
  <c r="L117" i="1802"/>
  <c r="L116" i="1802"/>
  <c r="L115" i="1802"/>
  <c r="L113" i="1802"/>
  <c r="L105" i="1802"/>
  <c r="J104" i="1802"/>
  <c r="I104" i="1802"/>
  <c r="H104" i="1802"/>
  <c r="G104" i="1802"/>
  <c r="F104" i="1802"/>
  <c r="E104" i="1802"/>
  <c r="D104" i="1802"/>
  <c r="L103" i="1802"/>
  <c r="L102" i="1802"/>
  <c r="L101" i="1802"/>
  <c r="L100" i="1802"/>
  <c r="L98" i="1802"/>
  <c r="J97" i="1802"/>
  <c r="I97" i="1802"/>
  <c r="H97" i="1802"/>
  <c r="G97" i="1802"/>
  <c r="F97" i="1802"/>
  <c r="E97" i="1802"/>
  <c r="D97" i="1802"/>
  <c r="L96" i="1802"/>
  <c r="L95" i="1802"/>
  <c r="L94" i="1802"/>
  <c r="L93" i="1802"/>
  <c r="L91" i="1802"/>
  <c r="H65" i="1802"/>
  <c r="G65" i="1802"/>
  <c r="F65" i="1802"/>
  <c r="E65" i="1802"/>
  <c r="D65" i="1802"/>
  <c r="J64" i="1802"/>
  <c r="J63" i="1802"/>
  <c r="J62" i="1802"/>
  <c r="J61" i="1802"/>
  <c r="J60" i="1802"/>
  <c r="J59" i="1802"/>
  <c r="J58" i="1802"/>
  <c r="J57" i="1802"/>
  <c r="J55" i="1802"/>
  <c r="J53" i="1802"/>
  <c r="H46" i="1802"/>
  <c r="G46" i="1802"/>
  <c r="F46" i="1802"/>
  <c r="E46" i="1802"/>
  <c r="D46" i="1802"/>
  <c r="J45" i="1802"/>
  <c r="J44" i="1802"/>
  <c r="J43" i="1802"/>
  <c r="J42" i="1802"/>
  <c r="J41" i="1802"/>
  <c r="J40" i="1802"/>
  <c r="J39" i="1802"/>
  <c r="J38" i="1802"/>
  <c r="J36" i="1802"/>
  <c r="J34" i="1802"/>
  <c r="J33" i="1802"/>
  <c r="H32" i="1802"/>
  <c r="G32" i="1802"/>
  <c r="F32" i="1802"/>
  <c r="E32" i="1802"/>
  <c r="D32" i="1802"/>
  <c r="J31" i="1802"/>
  <c r="J30" i="1802"/>
  <c r="J29" i="1802"/>
  <c r="J28" i="1802"/>
  <c r="J27" i="1802"/>
  <c r="J26" i="1802"/>
  <c r="J25" i="1802"/>
  <c r="J23" i="1802"/>
  <c r="J21" i="1802"/>
  <c r="H20" i="1802"/>
  <c r="G20" i="1802"/>
  <c r="F20" i="1802"/>
  <c r="E20" i="1802"/>
  <c r="D20" i="1802"/>
  <c r="J19" i="1802"/>
  <c r="J18" i="1802"/>
  <c r="J17" i="1802"/>
  <c r="J16" i="1802"/>
  <c r="J15" i="1802"/>
  <c r="J14" i="1802"/>
  <c r="J13" i="1802"/>
  <c r="J11" i="1802"/>
  <c r="J9" i="1802"/>
  <c r="B1" i="1802"/>
  <c r="J119" i="1801"/>
  <c r="I119" i="1801"/>
  <c r="H119" i="1801"/>
  <c r="G119" i="1801"/>
  <c r="F119" i="1801"/>
  <c r="E119" i="1801"/>
  <c r="D119" i="1801"/>
  <c r="L118" i="1801"/>
  <c r="L117" i="1801"/>
  <c r="L116" i="1801"/>
  <c r="L115" i="1801"/>
  <c r="L113" i="1801"/>
  <c r="L105" i="1801"/>
  <c r="J104" i="1801"/>
  <c r="I104" i="1801"/>
  <c r="H104" i="1801"/>
  <c r="G104" i="1801"/>
  <c r="F104" i="1801"/>
  <c r="E104" i="1801"/>
  <c r="D104" i="1801"/>
  <c r="L103" i="1801"/>
  <c r="L102" i="1801"/>
  <c r="L101" i="1801"/>
  <c r="L100" i="1801"/>
  <c r="L98" i="1801"/>
  <c r="J97" i="1801"/>
  <c r="I97" i="1801"/>
  <c r="H97" i="1801"/>
  <c r="G97" i="1801"/>
  <c r="F97" i="1801"/>
  <c r="E97" i="1801"/>
  <c r="D97" i="1801"/>
  <c r="L96" i="1801"/>
  <c r="L95" i="1801"/>
  <c r="L94" i="1801"/>
  <c r="L93" i="1801"/>
  <c r="L91" i="1801"/>
  <c r="H65" i="1801"/>
  <c r="G65" i="1801"/>
  <c r="F65" i="1801"/>
  <c r="E65" i="1801"/>
  <c r="D65" i="1801"/>
  <c r="J64" i="1801"/>
  <c r="J63" i="1801"/>
  <c r="J62" i="1801"/>
  <c r="J61" i="1801"/>
  <c r="J60" i="1801"/>
  <c r="J59" i="1801"/>
  <c r="J58" i="1801"/>
  <c r="J57" i="1801"/>
  <c r="J55" i="1801"/>
  <c r="J53" i="1801"/>
  <c r="H46" i="1801"/>
  <c r="G46" i="1801"/>
  <c r="F46" i="1801"/>
  <c r="E46" i="1801"/>
  <c r="D46" i="1801"/>
  <c r="J45" i="1801"/>
  <c r="J44" i="1801"/>
  <c r="J43" i="1801"/>
  <c r="J42" i="1801"/>
  <c r="J41" i="1801"/>
  <c r="J40" i="1801"/>
  <c r="J39" i="1801"/>
  <c r="J38" i="1801"/>
  <c r="J36" i="1801"/>
  <c r="J34" i="1801"/>
  <c r="J33" i="1801"/>
  <c r="H32" i="1801"/>
  <c r="G32" i="1801"/>
  <c r="F32" i="1801"/>
  <c r="E32" i="1801"/>
  <c r="D32" i="1801"/>
  <c r="J31" i="1801"/>
  <c r="J30" i="1801"/>
  <c r="J29" i="1801"/>
  <c r="J28" i="1801"/>
  <c r="J27" i="1801"/>
  <c r="J26" i="1801"/>
  <c r="J25" i="1801"/>
  <c r="J23" i="1801"/>
  <c r="J21" i="1801"/>
  <c r="H20" i="1801"/>
  <c r="G20" i="1801"/>
  <c r="F20" i="1801"/>
  <c r="E20" i="1801"/>
  <c r="D20" i="1801"/>
  <c r="J19" i="1801"/>
  <c r="J18" i="1801"/>
  <c r="J17" i="1801"/>
  <c r="J16" i="1801"/>
  <c r="J15" i="1801"/>
  <c r="J14" i="1801"/>
  <c r="J13" i="1801"/>
  <c r="J11" i="1801"/>
  <c r="J9" i="1801"/>
  <c r="B1" i="1801"/>
  <c r="J119" i="1800"/>
  <c r="I119" i="1800"/>
  <c r="H119" i="1800"/>
  <c r="G119" i="1800"/>
  <c r="F119" i="1800"/>
  <c r="E119" i="1800"/>
  <c r="D119" i="1800"/>
  <c r="L118" i="1800"/>
  <c r="L117" i="1800"/>
  <c r="L116" i="1800"/>
  <c r="L115" i="1800"/>
  <c r="L113" i="1800"/>
  <c r="L105" i="1800"/>
  <c r="J104" i="1800"/>
  <c r="I104" i="1800"/>
  <c r="H104" i="1800"/>
  <c r="G104" i="1800"/>
  <c r="F104" i="1800"/>
  <c r="E104" i="1800"/>
  <c r="D104" i="1800"/>
  <c r="L103" i="1800"/>
  <c r="L102" i="1800"/>
  <c r="L101" i="1800"/>
  <c r="L100" i="1800"/>
  <c r="L98" i="1800"/>
  <c r="J97" i="1800"/>
  <c r="I97" i="1800"/>
  <c r="H97" i="1800"/>
  <c r="G97" i="1800"/>
  <c r="F97" i="1800"/>
  <c r="E97" i="1800"/>
  <c r="D97" i="1800"/>
  <c r="L96" i="1800"/>
  <c r="L95" i="1800"/>
  <c r="L94" i="1800"/>
  <c r="L93" i="1800"/>
  <c r="L91" i="1800"/>
  <c r="H65" i="1800"/>
  <c r="G65" i="1800"/>
  <c r="F65" i="1800"/>
  <c r="E65" i="1800"/>
  <c r="D65" i="1800"/>
  <c r="J64" i="1800"/>
  <c r="J63" i="1800"/>
  <c r="J62" i="1800"/>
  <c r="J61" i="1800"/>
  <c r="J60" i="1800"/>
  <c r="J59" i="1800"/>
  <c r="J58" i="1800"/>
  <c r="J57" i="1800"/>
  <c r="J55" i="1800"/>
  <c r="J53" i="1800"/>
  <c r="H46" i="1800"/>
  <c r="G46" i="1800"/>
  <c r="F46" i="1800"/>
  <c r="E46" i="1800"/>
  <c r="D46" i="1800"/>
  <c r="J45" i="1800"/>
  <c r="J44" i="1800"/>
  <c r="J43" i="1800"/>
  <c r="J42" i="1800"/>
  <c r="J41" i="1800"/>
  <c r="J40" i="1800"/>
  <c r="J39" i="1800"/>
  <c r="J38" i="1800"/>
  <c r="J36" i="1800"/>
  <c r="J34" i="1800"/>
  <c r="J33" i="1800"/>
  <c r="H32" i="1800"/>
  <c r="G32" i="1800"/>
  <c r="F32" i="1800"/>
  <c r="E32" i="1800"/>
  <c r="D32" i="1800"/>
  <c r="J31" i="1800"/>
  <c r="J30" i="1800"/>
  <c r="J29" i="1800"/>
  <c r="J28" i="1800"/>
  <c r="J27" i="1800"/>
  <c r="J26" i="1800"/>
  <c r="J25" i="1800"/>
  <c r="J23" i="1800"/>
  <c r="J21" i="1800"/>
  <c r="H20" i="1800"/>
  <c r="G20" i="1800"/>
  <c r="F20" i="1800"/>
  <c r="E20" i="1800"/>
  <c r="D20" i="1800"/>
  <c r="J19" i="1800"/>
  <c r="J18" i="1800"/>
  <c r="J17" i="1800"/>
  <c r="J16" i="1800"/>
  <c r="J15" i="1800"/>
  <c r="J14" i="1800"/>
  <c r="J13" i="1800"/>
  <c r="J11" i="1800"/>
  <c r="J9" i="1800"/>
  <c r="B1" i="1800"/>
  <c r="J119" i="1799"/>
  <c r="I119" i="1799"/>
  <c r="H119" i="1799"/>
  <c r="G119" i="1799"/>
  <c r="F119" i="1799"/>
  <c r="E119" i="1799"/>
  <c r="D119" i="1799"/>
  <c r="L118" i="1799"/>
  <c r="L117" i="1799"/>
  <c r="L116" i="1799"/>
  <c r="L115" i="1799"/>
  <c r="L113" i="1799"/>
  <c r="L105" i="1799"/>
  <c r="J104" i="1799"/>
  <c r="I104" i="1799"/>
  <c r="H104" i="1799"/>
  <c r="G104" i="1799"/>
  <c r="F104" i="1799"/>
  <c r="E104" i="1799"/>
  <c r="D104" i="1799"/>
  <c r="L103" i="1799"/>
  <c r="L102" i="1799"/>
  <c r="L101" i="1799"/>
  <c r="L100" i="1799"/>
  <c r="L98" i="1799"/>
  <c r="J97" i="1799"/>
  <c r="I97" i="1799"/>
  <c r="H97" i="1799"/>
  <c r="G97" i="1799"/>
  <c r="F97" i="1799"/>
  <c r="E97" i="1799"/>
  <c r="D97" i="1799"/>
  <c r="L96" i="1799"/>
  <c r="L95" i="1799"/>
  <c r="L94" i="1799"/>
  <c r="L93" i="1799"/>
  <c r="L91" i="1799"/>
  <c r="H65" i="1799"/>
  <c r="G65" i="1799"/>
  <c r="F65" i="1799"/>
  <c r="E65" i="1799"/>
  <c r="D65" i="1799"/>
  <c r="J64" i="1799"/>
  <c r="J63" i="1799"/>
  <c r="J62" i="1799"/>
  <c r="J61" i="1799"/>
  <c r="J60" i="1799"/>
  <c r="J59" i="1799"/>
  <c r="J58" i="1799"/>
  <c r="J57" i="1799"/>
  <c r="J55" i="1799"/>
  <c r="J53" i="1799"/>
  <c r="H46" i="1799"/>
  <c r="G46" i="1799"/>
  <c r="F46" i="1799"/>
  <c r="E46" i="1799"/>
  <c r="D46" i="1799"/>
  <c r="J45" i="1799"/>
  <c r="J44" i="1799"/>
  <c r="J43" i="1799"/>
  <c r="J42" i="1799"/>
  <c r="J41" i="1799"/>
  <c r="J40" i="1799"/>
  <c r="J39" i="1799"/>
  <c r="J38" i="1799"/>
  <c r="J36" i="1799"/>
  <c r="J34" i="1799"/>
  <c r="J33" i="1799"/>
  <c r="H32" i="1799"/>
  <c r="G32" i="1799"/>
  <c r="F32" i="1799"/>
  <c r="E32" i="1799"/>
  <c r="D32" i="1799"/>
  <c r="J31" i="1799"/>
  <c r="J30" i="1799"/>
  <c r="J29" i="1799"/>
  <c r="J28" i="1799"/>
  <c r="J27" i="1799"/>
  <c r="J26" i="1799"/>
  <c r="J25" i="1799"/>
  <c r="J23" i="1799"/>
  <c r="J21" i="1799"/>
  <c r="H20" i="1799"/>
  <c r="G20" i="1799"/>
  <c r="F20" i="1799"/>
  <c r="E20" i="1799"/>
  <c r="D20" i="1799"/>
  <c r="J19" i="1799"/>
  <c r="J18" i="1799"/>
  <c r="J17" i="1799"/>
  <c r="J16" i="1799"/>
  <c r="J15" i="1799"/>
  <c r="J14" i="1799"/>
  <c r="J13" i="1799"/>
  <c r="J11" i="1799"/>
  <c r="J9" i="1799"/>
  <c r="B1" i="1799"/>
  <c r="J119" i="1798"/>
  <c r="I119" i="1798"/>
  <c r="H119" i="1798"/>
  <c r="G119" i="1798"/>
  <c r="F119" i="1798"/>
  <c r="E119" i="1798"/>
  <c r="D119" i="1798"/>
  <c r="L118" i="1798"/>
  <c r="L117" i="1798"/>
  <c r="L116" i="1798"/>
  <c r="L115" i="1798"/>
  <c r="L113" i="1798"/>
  <c r="L105" i="1798"/>
  <c r="J104" i="1798"/>
  <c r="I104" i="1798"/>
  <c r="H104" i="1798"/>
  <c r="G104" i="1798"/>
  <c r="F104" i="1798"/>
  <c r="E104" i="1798"/>
  <c r="D104" i="1798"/>
  <c r="L103" i="1798"/>
  <c r="L102" i="1798"/>
  <c r="L101" i="1798"/>
  <c r="L100" i="1798"/>
  <c r="L98" i="1798"/>
  <c r="J97" i="1798"/>
  <c r="I97" i="1798"/>
  <c r="H97" i="1798"/>
  <c r="G97" i="1798"/>
  <c r="F97" i="1798"/>
  <c r="E97" i="1798"/>
  <c r="D97" i="1798"/>
  <c r="D120" i="1798" s="1"/>
  <c r="L96" i="1798"/>
  <c r="L95" i="1798"/>
  <c r="L94" i="1798"/>
  <c r="L93" i="1798"/>
  <c r="L91" i="1798"/>
  <c r="H65" i="1798"/>
  <c r="G65" i="1798"/>
  <c r="F65" i="1798"/>
  <c r="E65" i="1798"/>
  <c r="D65" i="1798"/>
  <c r="J64" i="1798"/>
  <c r="J63" i="1798"/>
  <c r="J62" i="1798"/>
  <c r="J61" i="1798"/>
  <c r="J60" i="1798"/>
  <c r="J59" i="1798"/>
  <c r="J58" i="1798"/>
  <c r="J57" i="1798"/>
  <c r="J55" i="1798"/>
  <c r="J53" i="1798"/>
  <c r="H46" i="1798"/>
  <c r="G46" i="1798"/>
  <c r="F46" i="1798"/>
  <c r="E46" i="1798"/>
  <c r="D46" i="1798"/>
  <c r="J45" i="1798"/>
  <c r="J44" i="1798"/>
  <c r="J43" i="1798"/>
  <c r="J42" i="1798"/>
  <c r="J41" i="1798"/>
  <c r="J40" i="1798"/>
  <c r="J39" i="1798"/>
  <c r="J38" i="1798"/>
  <c r="J36" i="1798"/>
  <c r="J34" i="1798"/>
  <c r="J33" i="1798"/>
  <c r="H32" i="1798"/>
  <c r="G32" i="1798"/>
  <c r="F32" i="1798"/>
  <c r="E32" i="1798"/>
  <c r="D32" i="1798"/>
  <c r="J31" i="1798"/>
  <c r="J30" i="1798"/>
  <c r="J29" i="1798"/>
  <c r="J28" i="1798"/>
  <c r="J27" i="1798"/>
  <c r="J26" i="1798"/>
  <c r="J25" i="1798"/>
  <c r="J23" i="1798"/>
  <c r="J21" i="1798"/>
  <c r="H20" i="1798"/>
  <c r="G20" i="1798"/>
  <c r="F20" i="1798"/>
  <c r="E20" i="1798"/>
  <c r="D20" i="1798"/>
  <c r="J19" i="1798"/>
  <c r="J18" i="1798"/>
  <c r="J17" i="1798"/>
  <c r="J16" i="1798"/>
  <c r="J15" i="1798"/>
  <c r="J14" i="1798"/>
  <c r="J13" i="1798"/>
  <c r="J11" i="1798"/>
  <c r="J9" i="1798"/>
  <c r="B1" i="1798"/>
  <c r="J119" i="1797"/>
  <c r="I119" i="1797"/>
  <c r="H119" i="1797"/>
  <c r="G119" i="1797"/>
  <c r="F119" i="1797"/>
  <c r="E119" i="1797"/>
  <c r="D119" i="1797"/>
  <c r="L118" i="1797"/>
  <c r="L117" i="1797"/>
  <c r="L116" i="1797"/>
  <c r="L115" i="1797"/>
  <c r="L113" i="1797"/>
  <c r="L105" i="1797"/>
  <c r="J104" i="1797"/>
  <c r="I104" i="1797"/>
  <c r="H104" i="1797"/>
  <c r="G104" i="1797"/>
  <c r="F104" i="1797"/>
  <c r="E104" i="1797"/>
  <c r="D104" i="1797"/>
  <c r="L103" i="1797"/>
  <c r="L102" i="1797"/>
  <c r="L101" i="1797"/>
  <c r="L100" i="1797"/>
  <c r="L98" i="1797"/>
  <c r="J97" i="1797"/>
  <c r="I97" i="1797"/>
  <c r="H97" i="1797"/>
  <c r="G97" i="1797"/>
  <c r="F97" i="1797"/>
  <c r="E97" i="1797"/>
  <c r="E120" i="1797" s="1"/>
  <c r="D97" i="1797"/>
  <c r="L96" i="1797"/>
  <c r="L95" i="1797"/>
  <c r="L94" i="1797"/>
  <c r="L93" i="1797"/>
  <c r="L91" i="1797"/>
  <c r="H65" i="1797"/>
  <c r="G65" i="1797"/>
  <c r="F65" i="1797"/>
  <c r="E65" i="1797"/>
  <c r="D65" i="1797"/>
  <c r="J64" i="1797"/>
  <c r="J63" i="1797"/>
  <c r="J62" i="1797"/>
  <c r="J61" i="1797"/>
  <c r="J60" i="1797"/>
  <c r="J59" i="1797"/>
  <c r="J58" i="1797"/>
  <c r="J57" i="1797"/>
  <c r="J55" i="1797"/>
  <c r="J53" i="1797"/>
  <c r="H46" i="1797"/>
  <c r="G46" i="1797"/>
  <c r="F46" i="1797"/>
  <c r="E46" i="1797"/>
  <c r="D46" i="1797"/>
  <c r="J45" i="1797"/>
  <c r="J44" i="1797"/>
  <c r="J43" i="1797"/>
  <c r="J42" i="1797"/>
  <c r="J41" i="1797"/>
  <c r="J40" i="1797"/>
  <c r="J39" i="1797"/>
  <c r="J38" i="1797"/>
  <c r="J36" i="1797"/>
  <c r="J34" i="1797"/>
  <c r="J33" i="1797"/>
  <c r="H32" i="1797"/>
  <c r="G32" i="1797"/>
  <c r="F32" i="1797"/>
  <c r="E32" i="1797"/>
  <c r="D32" i="1797"/>
  <c r="J31" i="1797"/>
  <c r="J30" i="1797"/>
  <c r="J29" i="1797"/>
  <c r="J28" i="1797"/>
  <c r="J27" i="1797"/>
  <c r="J26" i="1797"/>
  <c r="J25" i="1797"/>
  <c r="J23" i="1797"/>
  <c r="J21" i="1797"/>
  <c r="H20" i="1797"/>
  <c r="G20" i="1797"/>
  <c r="F20" i="1797"/>
  <c r="E20" i="1797"/>
  <c r="D20" i="1797"/>
  <c r="J19" i="1797"/>
  <c r="J18" i="1797"/>
  <c r="J17" i="1797"/>
  <c r="J16" i="1797"/>
  <c r="J15" i="1797"/>
  <c r="J14" i="1797"/>
  <c r="J13" i="1797"/>
  <c r="J11" i="1797"/>
  <c r="J9" i="1797"/>
  <c r="B1" i="1797"/>
  <c r="J119" i="1796"/>
  <c r="I119" i="1796"/>
  <c r="H119" i="1796"/>
  <c r="G119" i="1796"/>
  <c r="F119" i="1796"/>
  <c r="E119" i="1796"/>
  <c r="D119" i="1796"/>
  <c r="L118" i="1796"/>
  <c r="L117" i="1796"/>
  <c r="L116" i="1796"/>
  <c r="L115" i="1796"/>
  <c r="L113" i="1796"/>
  <c r="L105" i="1796"/>
  <c r="J104" i="1796"/>
  <c r="I104" i="1796"/>
  <c r="H104" i="1796"/>
  <c r="G104" i="1796"/>
  <c r="F104" i="1796"/>
  <c r="E104" i="1796"/>
  <c r="D104" i="1796"/>
  <c r="L103" i="1796"/>
  <c r="L102" i="1796"/>
  <c r="L101" i="1796"/>
  <c r="L100" i="1796"/>
  <c r="L98" i="1796"/>
  <c r="J97" i="1796"/>
  <c r="I97" i="1796"/>
  <c r="H97" i="1796"/>
  <c r="G97" i="1796"/>
  <c r="F97" i="1796"/>
  <c r="F120" i="1796" s="1"/>
  <c r="E97" i="1796"/>
  <c r="D97" i="1796"/>
  <c r="L96" i="1796"/>
  <c r="L95" i="1796"/>
  <c r="L94" i="1796"/>
  <c r="L93" i="1796"/>
  <c r="L91" i="1796"/>
  <c r="H65" i="1796"/>
  <c r="G65" i="1796"/>
  <c r="F65" i="1796"/>
  <c r="E65" i="1796"/>
  <c r="D65" i="1796"/>
  <c r="J64" i="1796"/>
  <c r="J63" i="1796"/>
  <c r="J62" i="1796"/>
  <c r="J61" i="1796"/>
  <c r="J60" i="1796"/>
  <c r="J59" i="1796"/>
  <c r="J58" i="1796"/>
  <c r="J57" i="1796"/>
  <c r="J55" i="1796"/>
  <c r="J53" i="1796"/>
  <c r="H46" i="1796"/>
  <c r="G46" i="1796"/>
  <c r="F46" i="1796"/>
  <c r="E46" i="1796"/>
  <c r="D46" i="1796"/>
  <c r="J45" i="1796"/>
  <c r="J44" i="1796"/>
  <c r="J43" i="1796"/>
  <c r="J42" i="1796"/>
  <c r="J41" i="1796"/>
  <c r="J40" i="1796"/>
  <c r="J39" i="1796"/>
  <c r="J38" i="1796"/>
  <c r="J36" i="1796"/>
  <c r="J34" i="1796"/>
  <c r="J33" i="1796"/>
  <c r="H32" i="1796"/>
  <c r="G32" i="1796"/>
  <c r="F32" i="1796"/>
  <c r="E32" i="1796"/>
  <c r="D32" i="1796"/>
  <c r="J31" i="1796"/>
  <c r="J30" i="1796"/>
  <c r="J29" i="1796"/>
  <c r="J28" i="1796"/>
  <c r="J27" i="1796"/>
  <c r="J26" i="1796"/>
  <c r="J25" i="1796"/>
  <c r="J23" i="1796"/>
  <c r="J21" i="1796"/>
  <c r="H20" i="1796"/>
  <c r="G20" i="1796"/>
  <c r="F20" i="1796"/>
  <c r="E20" i="1796"/>
  <c r="D20" i="1796"/>
  <c r="J19" i="1796"/>
  <c r="J18" i="1796"/>
  <c r="J17" i="1796"/>
  <c r="J16" i="1796"/>
  <c r="J15" i="1796"/>
  <c r="J14" i="1796"/>
  <c r="J13" i="1796"/>
  <c r="J11" i="1796"/>
  <c r="J9" i="1796"/>
  <c r="B1" i="1796"/>
  <c r="J119" i="1795"/>
  <c r="I119" i="1795"/>
  <c r="H119" i="1795"/>
  <c r="G119" i="1795"/>
  <c r="F119" i="1795"/>
  <c r="E119" i="1795"/>
  <c r="D119" i="1795"/>
  <c r="L118" i="1795"/>
  <c r="L117" i="1795"/>
  <c r="L116" i="1795"/>
  <c r="L115" i="1795"/>
  <c r="L113" i="1795"/>
  <c r="L105" i="1795"/>
  <c r="J104" i="1795"/>
  <c r="I104" i="1795"/>
  <c r="H104" i="1795"/>
  <c r="G104" i="1795"/>
  <c r="F104" i="1795"/>
  <c r="E104" i="1795"/>
  <c r="D104" i="1795"/>
  <c r="L103" i="1795"/>
  <c r="L102" i="1795"/>
  <c r="L101" i="1795"/>
  <c r="L100" i="1795"/>
  <c r="L98" i="1795"/>
  <c r="J97" i="1795"/>
  <c r="I97" i="1795"/>
  <c r="H97" i="1795"/>
  <c r="G97" i="1795"/>
  <c r="G120" i="1795" s="1"/>
  <c r="F97" i="1795"/>
  <c r="E97" i="1795"/>
  <c r="D97" i="1795"/>
  <c r="L96" i="1795"/>
  <c r="L95" i="1795"/>
  <c r="L94" i="1795"/>
  <c r="L93" i="1795"/>
  <c r="L91" i="1795"/>
  <c r="H65" i="1795"/>
  <c r="G65" i="1795"/>
  <c r="F65" i="1795"/>
  <c r="E65" i="1795"/>
  <c r="D65" i="1795"/>
  <c r="J64" i="1795"/>
  <c r="J63" i="1795"/>
  <c r="J62" i="1795"/>
  <c r="J61" i="1795"/>
  <c r="J60" i="1795"/>
  <c r="J59" i="1795"/>
  <c r="J58" i="1795"/>
  <c r="J57" i="1795"/>
  <c r="J55" i="1795"/>
  <c r="J53" i="1795"/>
  <c r="H46" i="1795"/>
  <c r="G46" i="1795"/>
  <c r="F46" i="1795"/>
  <c r="E46" i="1795"/>
  <c r="D46" i="1795"/>
  <c r="J45" i="1795"/>
  <c r="J44" i="1795"/>
  <c r="J43" i="1795"/>
  <c r="J42" i="1795"/>
  <c r="J41" i="1795"/>
  <c r="J40" i="1795"/>
  <c r="J39" i="1795"/>
  <c r="J38" i="1795"/>
  <c r="J36" i="1795"/>
  <c r="J34" i="1795"/>
  <c r="J33" i="1795"/>
  <c r="H32" i="1795"/>
  <c r="G32" i="1795"/>
  <c r="F32" i="1795"/>
  <c r="E32" i="1795"/>
  <c r="D32" i="1795"/>
  <c r="J31" i="1795"/>
  <c r="J30" i="1795"/>
  <c r="J29" i="1795"/>
  <c r="J28" i="1795"/>
  <c r="J27" i="1795"/>
  <c r="J26" i="1795"/>
  <c r="J25" i="1795"/>
  <c r="J23" i="1795"/>
  <c r="J21" i="1795"/>
  <c r="H20" i="1795"/>
  <c r="G20" i="1795"/>
  <c r="F20" i="1795"/>
  <c r="E20" i="1795"/>
  <c r="D20" i="1795"/>
  <c r="J19" i="1795"/>
  <c r="J18" i="1795"/>
  <c r="J17" i="1795"/>
  <c r="J16" i="1795"/>
  <c r="J15" i="1795"/>
  <c r="J14" i="1795"/>
  <c r="J13" i="1795"/>
  <c r="J11" i="1795"/>
  <c r="J9" i="1795"/>
  <c r="B1" i="1795"/>
  <c r="J119" i="1794"/>
  <c r="I119" i="1794"/>
  <c r="H119" i="1794"/>
  <c r="G119" i="1794"/>
  <c r="F119" i="1794"/>
  <c r="E119" i="1794"/>
  <c r="D119" i="1794"/>
  <c r="L118" i="1794"/>
  <c r="L117" i="1794"/>
  <c r="L116" i="1794"/>
  <c r="L115" i="1794"/>
  <c r="L113" i="1794"/>
  <c r="L105" i="1794"/>
  <c r="J104" i="1794"/>
  <c r="I104" i="1794"/>
  <c r="H104" i="1794"/>
  <c r="G104" i="1794"/>
  <c r="F104" i="1794"/>
  <c r="E104" i="1794"/>
  <c r="D104" i="1794"/>
  <c r="L103" i="1794"/>
  <c r="L102" i="1794"/>
  <c r="L101" i="1794"/>
  <c r="L100" i="1794"/>
  <c r="L98" i="1794"/>
  <c r="J97" i="1794"/>
  <c r="I97" i="1794"/>
  <c r="H97" i="1794"/>
  <c r="H120" i="1794" s="1"/>
  <c r="G97" i="1794"/>
  <c r="F97" i="1794"/>
  <c r="E97" i="1794"/>
  <c r="D97" i="1794"/>
  <c r="L96" i="1794"/>
  <c r="L95" i="1794"/>
  <c r="L94" i="1794"/>
  <c r="L93" i="1794"/>
  <c r="L91" i="1794"/>
  <c r="H65" i="1794"/>
  <c r="G65" i="1794"/>
  <c r="F65" i="1794"/>
  <c r="E65" i="1794"/>
  <c r="D65" i="1794"/>
  <c r="J64" i="1794"/>
  <c r="J63" i="1794"/>
  <c r="J62" i="1794"/>
  <c r="J61" i="1794"/>
  <c r="J60" i="1794"/>
  <c r="J59" i="1794"/>
  <c r="J58" i="1794"/>
  <c r="J57" i="1794"/>
  <c r="J55" i="1794"/>
  <c r="J53" i="1794"/>
  <c r="H46" i="1794"/>
  <c r="G46" i="1794"/>
  <c r="F46" i="1794"/>
  <c r="E46" i="1794"/>
  <c r="D46" i="1794"/>
  <c r="J45" i="1794"/>
  <c r="J44" i="1794"/>
  <c r="J43" i="1794"/>
  <c r="J42" i="1794"/>
  <c r="J41" i="1794"/>
  <c r="J40" i="1794"/>
  <c r="J39" i="1794"/>
  <c r="J38" i="1794"/>
  <c r="J36" i="1794"/>
  <c r="J34" i="1794"/>
  <c r="J33" i="1794"/>
  <c r="H32" i="1794"/>
  <c r="G32" i="1794"/>
  <c r="F32" i="1794"/>
  <c r="E32" i="1794"/>
  <c r="D32" i="1794"/>
  <c r="J31" i="1794"/>
  <c r="J30" i="1794"/>
  <c r="J29" i="1794"/>
  <c r="J28" i="1794"/>
  <c r="J27" i="1794"/>
  <c r="J26" i="1794"/>
  <c r="J25" i="1794"/>
  <c r="J23" i="1794"/>
  <c r="J21" i="1794"/>
  <c r="H20" i="1794"/>
  <c r="G20" i="1794"/>
  <c r="F20" i="1794"/>
  <c r="E20" i="1794"/>
  <c r="D20" i="1794"/>
  <c r="J19" i="1794"/>
  <c r="J18" i="1794"/>
  <c r="J17" i="1794"/>
  <c r="J16" i="1794"/>
  <c r="J15" i="1794"/>
  <c r="J14" i="1794"/>
  <c r="J13" i="1794"/>
  <c r="J11" i="1794"/>
  <c r="J9" i="1794"/>
  <c r="B1" i="1794"/>
  <c r="J119" i="1793"/>
  <c r="I119" i="1793"/>
  <c r="H119" i="1793"/>
  <c r="G119" i="1793"/>
  <c r="F119" i="1793"/>
  <c r="E119" i="1793"/>
  <c r="D119" i="1793"/>
  <c r="L118" i="1793"/>
  <c r="L117" i="1793"/>
  <c r="L116" i="1793"/>
  <c r="L115" i="1793"/>
  <c r="L113" i="1793"/>
  <c r="L105" i="1793"/>
  <c r="J104" i="1793"/>
  <c r="I104" i="1793"/>
  <c r="H104" i="1793"/>
  <c r="G104" i="1793"/>
  <c r="F104" i="1793"/>
  <c r="E104" i="1793"/>
  <c r="D104" i="1793"/>
  <c r="L103" i="1793"/>
  <c r="L102" i="1793"/>
  <c r="L101" i="1793"/>
  <c r="L100" i="1793"/>
  <c r="L98" i="1793"/>
  <c r="J97" i="1793"/>
  <c r="I97" i="1793"/>
  <c r="I120" i="1793" s="1"/>
  <c r="H97" i="1793"/>
  <c r="G97" i="1793"/>
  <c r="F97" i="1793"/>
  <c r="E97" i="1793"/>
  <c r="D97" i="1793"/>
  <c r="L96" i="1793"/>
  <c r="L95" i="1793"/>
  <c r="L94" i="1793"/>
  <c r="L93" i="1793"/>
  <c r="L91" i="1793"/>
  <c r="H65" i="1793"/>
  <c r="G65" i="1793"/>
  <c r="F65" i="1793"/>
  <c r="E65" i="1793"/>
  <c r="D65" i="1793"/>
  <c r="J64" i="1793"/>
  <c r="J63" i="1793"/>
  <c r="J62" i="1793"/>
  <c r="J61" i="1793"/>
  <c r="J60" i="1793"/>
  <c r="J59" i="1793"/>
  <c r="J58" i="1793"/>
  <c r="J57" i="1793"/>
  <c r="J55" i="1793"/>
  <c r="J53" i="1793"/>
  <c r="H46" i="1793"/>
  <c r="G46" i="1793"/>
  <c r="F46" i="1793"/>
  <c r="E46" i="1793"/>
  <c r="D46" i="1793"/>
  <c r="J45" i="1793"/>
  <c r="J44" i="1793"/>
  <c r="J43" i="1793"/>
  <c r="J42" i="1793"/>
  <c r="J41" i="1793"/>
  <c r="J40" i="1793"/>
  <c r="J39" i="1793"/>
  <c r="J38" i="1793"/>
  <c r="J36" i="1793"/>
  <c r="J34" i="1793"/>
  <c r="J33" i="1793"/>
  <c r="H32" i="1793"/>
  <c r="G32" i="1793"/>
  <c r="F32" i="1793"/>
  <c r="E32" i="1793"/>
  <c r="D32" i="1793"/>
  <c r="J31" i="1793"/>
  <c r="J30" i="1793"/>
  <c r="J29" i="1793"/>
  <c r="J28" i="1793"/>
  <c r="J27" i="1793"/>
  <c r="J26" i="1793"/>
  <c r="J25" i="1793"/>
  <c r="J23" i="1793"/>
  <c r="J21" i="1793"/>
  <c r="H20" i="1793"/>
  <c r="G20" i="1793"/>
  <c r="F20" i="1793"/>
  <c r="E20" i="1793"/>
  <c r="D20" i="1793"/>
  <c r="J19" i="1793"/>
  <c r="J18" i="1793"/>
  <c r="J17" i="1793"/>
  <c r="J16" i="1793"/>
  <c r="J15" i="1793"/>
  <c r="J14" i="1793"/>
  <c r="J13" i="1793"/>
  <c r="J11" i="1793"/>
  <c r="J9" i="1793"/>
  <c r="B1" i="1793"/>
  <c r="J119" i="1792"/>
  <c r="I119" i="1792"/>
  <c r="H119" i="1792"/>
  <c r="G119" i="1792"/>
  <c r="F119" i="1792"/>
  <c r="E119" i="1792"/>
  <c r="D119" i="1792"/>
  <c r="L118" i="1792"/>
  <c r="L117" i="1792"/>
  <c r="L116" i="1792"/>
  <c r="L115" i="1792"/>
  <c r="L113" i="1792"/>
  <c r="L105" i="1792"/>
  <c r="J104" i="1792"/>
  <c r="I104" i="1792"/>
  <c r="H104" i="1792"/>
  <c r="G104" i="1792"/>
  <c r="F104" i="1792"/>
  <c r="E104" i="1792"/>
  <c r="D104" i="1792"/>
  <c r="L103" i="1792"/>
  <c r="L102" i="1792"/>
  <c r="L101" i="1792"/>
  <c r="L100" i="1792"/>
  <c r="L98" i="1792"/>
  <c r="J97" i="1792"/>
  <c r="J120" i="1792" s="1"/>
  <c r="I97" i="1792"/>
  <c r="H97" i="1792"/>
  <c r="G97" i="1792"/>
  <c r="F97" i="1792"/>
  <c r="E97" i="1792"/>
  <c r="D97" i="1792"/>
  <c r="L96" i="1792"/>
  <c r="L95" i="1792"/>
  <c r="L94" i="1792"/>
  <c r="L93" i="1792"/>
  <c r="L91" i="1792"/>
  <c r="H65" i="1792"/>
  <c r="G65" i="1792"/>
  <c r="F65" i="1792"/>
  <c r="E65" i="1792"/>
  <c r="D65" i="1792"/>
  <c r="J64" i="1792"/>
  <c r="J63" i="1792"/>
  <c r="J62" i="1792"/>
  <c r="J61" i="1792"/>
  <c r="J60" i="1792"/>
  <c r="J59" i="1792"/>
  <c r="J58" i="1792"/>
  <c r="J57" i="1792"/>
  <c r="J55" i="1792"/>
  <c r="J53" i="1792"/>
  <c r="H46" i="1792"/>
  <c r="G46" i="1792"/>
  <c r="F46" i="1792"/>
  <c r="E46" i="1792"/>
  <c r="D46" i="1792"/>
  <c r="J45" i="1792"/>
  <c r="J44" i="1792"/>
  <c r="J43" i="1792"/>
  <c r="J42" i="1792"/>
  <c r="J41" i="1792"/>
  <c r="J40" i="1792"/>
  <c r="J39" i="1792"/>
  <c r="J38" i="1792"/>
  <c r="J36" i="1792"/>
  <c r="J34" i="1792"/>
  <c r="J33" i="1792"/>
  <c r="H32" i="1792"/>
  <c r="G32" i="1792"/>
  <c r="F32" i="1792"/>
  <c r="E32" i="1792"/>
  <c r="D32" i="1792"/>
  <c r="J31" i="1792"/>
  <c r="J30" i="1792"/>
  <c r="J29" i="1792"/>
  <c r="J28" i="1792"/>
  <c r="J27" i="1792"/>
  <c r="J26" i="1792"/>
  <c r="J25" i="1792"/>
  <c r="J23" i="1792"/>
  <c r="J21" i="1792"/>
  <c r="H20" i="1792"/>
  <c r="G20" i="1792"/>
  <c r="F20" i="1792"/>
  <c r="E20" i="1792"/>
  <c r="D20" i="1792"/>
  <c r="J19" i="1792"/>
  <c r="J18" i="1792"/>
  <c r="J17" i="1792"/>
  <c r="J16" i="1792"/>
  <c r="J15" i="1792"/>
  <c r="J14" i="1792"/>
  <c r="J13" i="1792"/>
  <c r="J11" i="1792"/>
  <c r="J9" i="1792"/>
  <c r="B1" i="1792"/>
  <c r="J119" i="1791"/>
  <c r="I119" i="1791"/>
  <c r="H119" i="1791"/>
  <c r="G119" i="1791"/>
  <c r="F119" i="1791"/>
  <c r="E119" i="1791"/>
  <c r="D119" i="1791"/>
  <c r="L118" i="1791"/>
  <c r="L117" i="1791"/>
  <c r="L116" i="1791"/>
  <c r="L115" i="1791"/>
  <c r="L113" i="1791"/>
  <c r="L105" i="1791"/>
  <c r="J104" i="1791"/>
  <c r="I104" i="1791"/>
  <c r="H104" i="1791"/>
  <c r="G104" i="1791"/>
  <c r="F104" i="1791"/>
  <c r="E104" i="1791"/>
  <c r="D104" i="1791"/>
  <c r="L103" i="1791"/>
  <c r="L102" i="1791"/>
  <c r="L101" i="1791"/>
  <c r="L100" i="1791"/>
  <c r="L98" i="1791"/>
  <c r="J97" i="1791"/>
  <c r="I97" i="1791"/>
  <c r="H97" i="1791"/>
  <c r="G97" i="1791"/>
  <c r="F97" i="1791"/>
  <c r="E97" i="1791"/>
  <c r="D97" i="1791"/>
  <c r="L96" i="1791"/>
  <c r="L95" i="1791"/>
  <c r="L94" i="1791"/>
  <c r="L93" i="1791"/>
  <c r="L91" i="1791"/>
  <c r="H65" i="1791"/>
  <c r="G65" i="1791"/>
  <c r="F65" i="1791"/>
  <c r="E65" i="1791"/>
  <c r="D65" i="1791"/>
  <c r="J64" i="1791"/>
  <c r="J63" i="1791"/>
  <c r="J62" i="1791"/>
  <c r="J61" i="1791"/>
  <c r="J60" i="1791"/>
  <c r="J59" i="1791"/>
  <c r="J58" i="1791"/>
  <c r="J57" i="1791"/>
  <c r="J55" i="1791"/>
  <c r="J53" i="1791"/>
  <c r="H46" i="1791"/>
  <c r="G46" i="1791"/>
  <c r="F46" i="1791"/>
  <c r="E46" i="1791"/>
  <c r="D46" i="1791"/>
  <c r="J45" i="1791"/>
  <c r="J44" i="1791"/>
  <c r="J43" i="1791"/>
  <c r="J42" i="1791"/>
  <c r="J41" i="1791"/>
  <c r="J40" i="1791"/>
  <c r="J39" i="1791"/>
  <c r="J38" i="1791"/>
  <c r="J36" i="1791"/>
  <c r="J34" i="1791"/>
  <c r="J33" i="1791"/>
  <c r="H32" i="1791"/>
  <c r="G32" i="1791"/>
  <c r="F32" i="1791"/>
  <c r="E32" i="1791"/>
  <c r="D32" i="1791"/>
  <c r="J31" i="1791"/>
  <c r="J30" i="1791"/>
  <c r="J29" i="1791"/>
  <c r="J28" i="1791"/>
  <c r="J27" i="1791"/>
  <c r="J26" i="1791"/>
  <c r="J25" i="1791"/>
  <c r="J23" i="1791"/>
  <c r="J21" i="1791"/>
  <c r="H20" i="1791"/>
  <c r="G20" i="1791"/>
  <c r="F20" i="1791"/>
  <c r="E20" i="1791"/>
  <c r="D20" i="1791"/>
  <c r="J19" i="1791"/>
  <c r="J18" i="1791"/>
  <c r="J17" i="1791"/>
  <c r="J16" i="1791"/>
  <c r="J15" i="1791"/>
  <c r="J14" i="1791"/>
  <c r="J13" i="1791"/>
  <c r="J11" i="1791"/>
  <c r="J9" i="1791"/>
  <c r="B1" i="1791"/>
  <c r="J119" i="1790"/>
  <c r="I119" i="1790"/>
  <c r="H119" i="1790"/>
  <c r="G119" i="1790"/>
  <c r="F119" i="1790"/>
  <c r="E119" i="1790"/>
  <c r="D119" i="1790"/>
  <c r="L118" i="1790"/>
  <c r="L117" i="1790"/>
  <c r="L116" i="1790"/>
  <c r="L115" i="1790"/>
  <c r="L113" i="1790"/>
  <c r="L105" i="1790"/>
  <c r="J104" i="1790"/>
  <c r="I104" i="1790"/>
  <c r="H104" i="1790"/>
  <c r="G104" i="1790"/>
  <c r="F104" i="1790"/>
  <c r="E104" i="1790"/>
  <c r="D104" i="1790"/>
  <c r="L103" i="1790"/>
  <c r="L102" i="1790"/>
  <c r="L101" i="1790"/>
  <c r="L100" i="1790"/>
  <c r="L98" i="1790"/>
  <c r="J97" i="1790"/>
  <c r="I97" i="1790"/>
  <c r="H97" i="1790"/>
  <c r="G97" i="1790"/>
  <c r="F97" i="1790"/>
  <c r="E97" i="1790"/>
  <c r="D97" i="1790"/>
  <c r="L96" i="1790"/>
  <c r="L95" i="1790"/>
  <c r="L94" i="1790"/>
  <c r="L93" i="1790"/>
  <c r="L91" i="1790"/>
  <c r="H65" i="1790"/>
  <c r="G65" i="1790"/>
  <c r="F65" i="1790"/>
  <c r="E65" i="1790"/>
  <c r="D65" i="1790"/>
  <c r="J64" i="1790"/>
  <c r="J63" i="1790"/>
  <c r="J62" i="1790"/>
  <c r="J61" i="1790"/>
  <c r="J60" i="1790"/>
  <c r="J59" i="1790"/>
  <c r="J58" i="1790"/>
  <c r="J57" i="1790"/>
  <c r="J55" i="1790"/>
  <c r="J53" i="1790"/>
  <c r="H46" i="1790"/>
  <c r="G46" i="1790"/>
  <c r="F46" i="1790"/>
  <c r="E46" i="1790"/>
  <c r="D46" i="1790"/>
  <c r="J45" i="1790"/>
  <c r="J44" i="1790"/>
  <c r="J43" i="1790"/>
  <c r="J42" i="1790"/>
  <c r="J41" i="1790"/>
  <c r="J40" i="1790"/>
  <c r="J39" i="1790"/>
  <c r="J38" i="1790"/>
  <c r="J36" i="1790"/>
  <c r="J34" i="1790"/>
  <c r="J33" i="1790"/>
  <c r="H32" i="1790"/>
  <c r="G32" i="1790"/>
  <c r="F32" i="1790"/>
  <c r="E32" i="1790"/>
  <c r="D32" i="1790"/>
  <c r="J31" i="1790"/>
  <c r="J30" i="1790"/>
  <c r="J29" i="1790"/>
  <c r="J28" i="1790"/>
  <c r="J27" i="1790"/>
  <c r="J26" i="1790"/>
  <c r="J25" i="1790"/>
  <c r="J23" i="1790"/>
  <c r="J21" i="1790"/>
  <c r="H20" i="1790"/>
  <c r="G20" i="1790"/>
  <c r="F20" i="1790"/>
  <c r="E20" i="1790"/>
  <c r="D20" i="1790"/>
  <c r="J19" i="1790"/>
  <c r="J18" i="1790"/>
  <c r="J17" i="1790"/>
  <c r="J16" i="1790"/>
  <c r="J15" i="1790"/>
  <c r="J14" i="1790"/>
  <c r="J13" i="1790"/>
  <c r="J11" i="1790"/>
  <c r="J9" i="1790"/>
  <c r="B1" i="1790"/>
  <c r="J119" i="1789"/>
  <c r="I119" i="1789"/>
  <c r="H119" i="1789"/>
  <c r="G119" i="1789"/>
  <c r="F119" i="1789"/>
  <c r="E119" i="1789"/>
  <c r="D119" i="1789"/>
  <c r="L118" i="1789"/>
  <c r="L117" i="1789"/>
  <c r="L116" i="1789"/>
  <c r="L115" i="1789"/>
  <c r="L113" i="1789"/>
  <c r="L105" i="1789"/>
  <c r="J104" i="1789"/>
  <c r="I104" i="1789"/>
  <c r="H104" i="1789"/>
  <c r="G104" i="1789"/>
  <c r="F104" i="1789"/>
  <c r="E104" i="1789"/>
  <c r="D104" i="1789"/>
  <c r="L103" i="1789"/>
  <c r="L102" i="1789"/>
  <c r="L101" i="1789"/>
  <c r="L100" i="1789"/>
  <c r="L98" i="1789"/>
  <c r="J97" i="1789"/>
  <c r="I97" i="1789"/>
  <c r="H97" i="1789"/>
  <c r="G97" i="1789"/>
  <c r="F97" i="1789"/>
  <c r="E97" i="1789"/>
  <c r="D97" i="1789"/>
  <c r="L96" i="1789"/>
  <c r="L95" i="1789"/>
  <c r="L94" i="1789"/>
  <c r="L93" i="1789"/>
  <c r="L91" i="1789"/>
  <c r="H65" i="1789"/>
  <c r="G65" i="1789"/>
  <c r="F65" i="1789"/>
  <c r="E65" i="1789"/>
  <c r="D65" i="1789"/>
  <c r="J64" i="1789"/>
  <c r="J63" i="1789"/>
  <c r="J62" i="1789"/>
  <c r="J61" i="1789"/>
  <c r="J60" i="1789"/>
  <c r="J59" i="1789"/>
  <c r="J58" i="1789"/>
  <c r="J57" i="1789"/>
  <c r="J55" i="1789"/>
  <c r="J53" i="1789"/>
  <c r="H46" i="1789"/>
  <c r="G46" i="1789"/>
  <c r="F46" i="1789"/>
  <c r="E46" i="1789"/>
  <c r="D46" i="1789"/>
  <c r="J45" i="1789"/>
  <c r="J44" i="1789"/>
  <c r="J43" i="1789"/>
  <c r="J42" i="1789"/>
  <c r="J41" i="1789"/>
  <c r="J40" i="1789"/>
  <c r="J39" i="1789"/>
  <c r="J38" i="1789"/>
  <c r="J36" i="1789"/>
  <c r="J34" i="1789"/>
  <c r="J33" i="1789"/>
  <c r="H32" i="1789"/>
  <c r="G32" i="1789"/>
  <c r="F32" i="1789"/>
  <c r="E32" i="1789"/>
  <c r="D32" i="1789"/>
  <c r="J31" i="1789"/>
  <c r="J30" i="1789"/>
  <c r="J29" i="1789"/>
  <c r="J28" i="1789"/>
  <c r="J27" i="1789"/>
  <c r="J26" i="1789"/>
  <c r="J25" i="1789"/>
  <c r="J23" i="1789"/>
  <c r="J21" i="1789"/>
  <c r="H20" i="1789"/>
  <c r="G20" i="1789"/>
  <c r="F20" i="1789"/>
  <c r="E20" i="1789"/>
  <c r="D20" i="1789"/>
  <c r="J19" i="1789"/>
  <c r="J18" i="1789"/>
  <c r="J17" i="1789"/>
  <c r="J16" i="1789"/>
  <c r="J15" i="1789"/>
  <c r="J14" i="1789"/>
  <c r="J13" i="1789"/>
  <c r="J11" i="1789"/>
  <c r="J9" i="1789"/>
  <c r="B1" i="1789"/>
  <c r="J119" i="1788"/>
  <c r="I119" i="1788"/>
  <c r="H119" i="1788"/>
  <c r="G119" i="1788"/>
  <c r="F119" i="1788"/>
  <c r="E119" i="1788"/>
  <c r="D119" i="1788"/>
  <c r="L118" i="1788"/>
  <c r="L117" i="1788"/>
  <c r="L116" i="1788"/>
  <c r="L115" i="1788"/>
  <c r="L113" i="1788"/>
  <c r="L105" i="1788"/>
  <c r="J104" i="1788"/>
  <c r="I104" i="1788"/>
  <c r="H104" i="1788"/>
  <c r="G104" i="1788"/>
  <c r="F104" i="1788"/>
  <c r="E104" i="1788"/>
  <c r="D104" i="1788"/>
  <c r="L103" i="1788"/>
  <c r="L102" i="1788"/>
  <c r="L101" i="1788"/>
  <c r="L100" i="1788"/>
  <c r="L98" i="1788"/>
  <c r="J97" i="1788"/>
  <c r="I97" i="1788"/>
  <c r="H97" i="1788"/>
  <c r="G97" i="1788"/>
  <c r="F97" i="1788"/>
  <c r="E97" i="1788"/>
  <c r="D97" i="1788"/>
  <c r="L96" i="1788"/>
  <c r="L95" i="1788"/>
  <c r="L94" i="1788"/>
  <c r="L93" i="1788"/>
  <c r="L91" i="1788"/>
  <c r="H65" i="1788"/>
  <c r="G65" i="1788"/>
  <c r="F65" i="1788"/>
  <c r="E65" i="1788"/>
  <c r="D65" i="1788"/>
  <c r="J64" i="1788"/>
  <c r="J63" i="1788"/>
  <c r="J62" i="1788"/>
  <c r="J61" i="1788"/>
  <c r="J60" i="1788"/>
  <c r="J59" i="1788"/>
  <c r="J58" i="1788"/>
  <c r="J57" i="1788"/>
  <c r="J55" i="1788"/>
  <c r="J53" i="1788"/>
  <c r="H46" i="1788"/>
  <c r="G46" i="1788"/>
  <c r="F46" i="1788"/>
  <c r="E46" i="1788"/>
  <c r="D46" i="1788"/>
  <c r="J45" i="1788"/>
  <c r="J44" i="1788"/>
  <c r="J43" i="1788"/>
  <c r="J42" i="1788"/>
  <c r="J41" i="1788"/>
  <c r="J40" i="1788"/>
  <c r="J39" i="1788"/>
  <c r="J38" i="1788"/>
  <c r="J36" i="1788"/>
  <c r="J34" i="1788"/>
  <c r="J33" i="1788"/>
  <c r="H32" i="1788"/>
  <c r="G32" i="1788"/>
  <c r="F32" i="1788"/>
  <c r="E32" i="1788"/>
  <c r="D32" i="1788"/>
  <c r="J31" i="1788"/>
  <c r="J30" i="1788"/>
  <c r="J29" i="1788"/>
  <c r="J28" i="1788"/>
  <c r="J27" i="1788"/>
  <c r="J26" i="1788"/>
  <c r="J25" i="1788"/>
  <c r="J23" i="1788"/>
  <c r="J21" i="1788"/>
  <c r="H20" i="1788"/>
  <c r="G20" i="1788"/>
  <c r="F20" i="1788"/>
  <c r="E20" i="1788"/>
  <c r="D20" i="1788"/>
  <c r="J19" i="1788"/>
  <c r="J18" i="1788"/>
  <c r="J17" i="1788"/>
  <c r="J16" i="1788"/>
  <c r="J15" i="1788"/>
  <c r="J14" i="1788"/>
  <c r="J13" i="1788"/>
  <c r="J11" i="1788"/>
  <c r="J9" i="1788"/>
  <c r="B1" i="1788"/>
  <c r="J119" i="1787"/>
  <c r="I119" i="1787"/>
  <c r="H119" i="1787"/>
  <c r="G119" i="1787"/>
  <c r="F119" i="1787"/>
  <c r="E119" i="1787"/>
  <c r="D119" i="1787"/>
  <c r="L118" i="1787"/>
  <c r="L117" i="1787"/>
  <c r="L116" i="1787"/>
  <c r="L115" i="1787"/>
  <c r="L113" i="1787"/>
  <c r="L105" i="1787"/>
  <c r="J104" i="1787"/>
  <c r="I104" i="1787"/>
  <c r="H104" i="1787"/>
  <c r="G104" i="1787"/>
  <c r="F104" i="1787"/>
  <c r="E104" i="1787"/>
  <c r="D104" i="1787"/>
  <c r="L103" i="1787"/>
  <c r="L102" i="1787"/>
  <c r="L101" i="1787"/>
  <c r="L100" i="1787"/>
  <c r="L98" i="1787"/>
  <c r="J97" i="1787"/>
  <c r="I97" i="1787"/>
  <c r="H97" i="1787"/>
  <c r="G97" i="1787"/>
  <c r="F97" i="1787"/>
  <c r="E97" i="1787"/>
  <c r="D97" i="1787"/>
  <c r="L96" i="1787"/>
  <c r="L95" i="1787"/>
  <c r="L94" i="1787"/>
  <c r="L93" i="1787"/>
  <c r="L91" i="1787"/>
  <c r="H65" i="1787"/>
  <c r="G65" i="1787"/>
  <c r="F65" i="1787"/>
  <c r="E65" i="1787"/>
  <c r="D65" i="1787"/>
  <c r="J64" i="1787"/>
  <c r="J63" i="1787"/>
  <c r="J62" i="1787"/>
  <c r="J61" i="1787"/>
  <c r="J60" i="1787"/>
  <c r="J59" i="1787"/>
  <c r="J58" i="1787"/>
  <c r="J57" i="1787"/>
  <c r="J55" i="1787"/>
  <c r="J53" i="1787"/>
  <c r="H46" i="1787"/>
  <c r="G46" i="1787"/>
  <c r="F46" i="1787"/>
  <c r="E46" i="1787"/>
  <c r="D46" i="1787"/>
  <c r="J45" i="1787"/>
  <c r="J44" i="1787"/>
  <c r="J43" i="1787"/>
  <c r="J42" i="1787"/>
  <c r="J41" i="1787"/>
  <c r="J40" i="1787"/>
  <c r="J39" i="1787"/>
  <c r="J38" i="1787"/>
  <c r="J36" i="1787"/>
  <c r="J34" i="1787"/>
  <c r="J33" i="1787"/>
  <c r="H32" i="1787"/>
  <c r="G32" i="1787"/>
  <c r="F32" i="1787"/>
  <c r="E32" i="1787"/>
  <c r="D32" i="1787"/>
  <c r="J31" i="1787"/>
  <c r="J30" i="1787"/>
  <c r="J29" i="1787"/>
  <c r="J28" i="1787"/>
  <c r="J27" i="1787"/>
  <c r="J26" i="1787"/>
  <c r="J25" i="1787"/>
  <c r="J23" i="1787"/>
  <c r="J21" i="1787"/>
  <c r="H20" i="1787"/>
  <c r="G20" i="1787"/>
  <c r="F20" i="1787"/>
  <c r="E20" i="1787"/>
  <c r="D20" i="1787"/>
  <c r="J19" i="1787"/>
  <c r="J18" i="1787"/>
  <c r="J17" i="1787"/>
  <c r="J16" i="1787"/>
  <c r="J15" i="1787"/>
  <c r="J14" i="1787"/>
  <c r="J13" i="1787"/>
  <c r="J11" i="1787"/>
  <c r="J9" i="1787"/>
  <c r="B1" i="1787"/>
  <c r="J119" i="1786"/>
  <c r="I119" i="1786"/>
  <c r="H119" i="1786"/>
  <c r="G119" i="1786"/>
  <c r="F119" i="1786"/>
  <c r="E119" i="1786"/>
  <c r="D119" i="1786"/>
  <c r="L118" i="1786"/>
  <c r="L117" i="1786"/>
  <c r="L116" i="1786"/>
  <c r="L115" i="1786"/>
  <c r="L113" i="1786"/>
  <c r="L105" i="1786"/>
  <c r="J104" i="1786"/>
  <c r="I104" i="1786"/>
  <c r="H104" i="1786"/>
  <c r="G104" i="1786"/>
  <c r="F104" i="1786"/>
  <c r="E104" i="1786"/>
  <c r="D104" i="1786"/>
  <c r="L103" i="1786"/>
  <c r="L102" i="1786"/>
  <c r="L101" i="1786"/>
  <c r="L100" i="1786"/>
  <c r="L98" i="1786"/>
  <c r="J97" i="1786"/>
  <c r="I97" i="1786"/>
  <c r="H97" i="1786"/>
  <c r="G97" i="1786"/>
  <c r="F97" i="1786"/>
  <c r="E97" i="1786"/>
  <c r="D97" i="1786"/>
  <c r="L96" i="1786"/>
  <c r="L95" i="1786"/>
  <c r="L94" i="1786"/>
  <c r="L93" i="1786"/>
  <c r="L91" i="1786"/>
  <c r="H65" i="1786"/>
  <c r="G65" i="1786"/>
  <c r="F65" i="1786"/>
  <c r="E65" i="1786"/>
  <c r="D65" i="1786"/>
  <c r="J64" i="1786"/>
  <c r="J63" i="1786"/>
  <c r="J62" i="1786"/>
  <c r="J61" i="1786"/>
  <c r="J60" i="1786"/>
  <c r="J59" i="1786"/>
  <c r="J58" i="1786"/>
  <c r="J57" i="1786"/>
  <c r="J55" i="1786"/>
  <c r="J53" i="1786"/>
  <c r="H46" i="1786"/>
  <c r="G46" i="1786"/>
  <c r="F46" i="1786"/>
  <c r="E46" i="1786"/>
  <c r="D46" i="1786"/>
  <c r="J45" i="1786"/>
  <c r="J44" i="1786"/>
  <c r="J43" i="1786"/>
  <c r="J42" i="1786"/>
  <c r="J41" i="1786"/>
  <c r="J40" i="1786"/>
  <c r="J39" i="1786"/>
  <c r="J38" i="1786"/>
  <c r="J36" i="1786"/>
  <c r="J34" i="1786"/>
  <c r="J33" i="1786"/>
  <c r="H32" i="1786"/>
  <c r="G32" i="1786"/>
  <c r="F32" i="1786"/>
  <c r="E32" i="1786"/>
  <c r="D32" i="1786"/>
  <c r="J31" i="1786"/>
  <c r="J30" i="1786"/>
  <c r="J29" i="1786"/>
  <c r="J28" i="1786"/>
  <c r="J27" i="1786"/>
  <c r="J26" i="1786"/>
  <c r="J25" i="1786"/>
  <c r="J23" i="1786"/>
  <c r="J21" i="1786"/>
  <c r="H20" i="1786"/>
  <c r="G20" i="1786"/>
  <c r="F20" i="1786"/>
  <c r="E20" i="1786"/>
  <c r="D20" i="1786"/>
  <c r="J19" i="1786"/>
  <c r="J18" i="1786"/>
  <c r="J17" i="1786"/>
  <c r="J16" i="1786"/>
  <c r="J15" i="1786"/>
  <c r="J14" i="1786"/>
  <c r="J13" i="1786"/>
  <c r="J11" i="1786"/>
  <c r="J9" i="1786"/>
  <c r="B1" i="1786"/>
  <c r="J119" i="1785"/>
  <c r="I119" i="1785"/>
  <c r="H119" i="1785"/>
  <c r="G119" i="1785"/>
  <c r="F119" i="1785"/>
  <c r="E119" i="1785"/>
  <c r="D119" i="1785"/>
  <c r="L118" i="1785"/>
  <c r="L117" i="1785"/>
  <c r="L116" i="1785"/>
  <c r="L115" i="1785"/>
  <c r="L113" i="1785"/>
  <c r="L105" i="1785"/>
  <c r="J104" i="1785"/>
  <c r="I104" i="1785"/>
  <c r="H104" i="1785"/>
  <c r="G104" i="1785"/>
  <c r="F104" i="1785"/>
  <c r="E104" i="1785"/>
  <c r="D104" i="1785"/>
  <c r="L103" i="1785"/>
  <c r="L102" i="1785"/>
  <c r="L101" i="1785"/>
  <c r="L100" i="1785"/>
  <c r="L98" i="1785"/>
  <c r="J97" i="1785"/>
  <c r="I97" i="1785"/>
  <c r="H97" i="1785"/>
  <c r="G97" i="1785"/>
  <c r="F97" i="1785"/>
  <c r="E97" i="1785"/>
  <c r="D97" i="1785"/>
  <c r="L96" i="1785"/>
  <c r="L95" i="1785"/>
  <c r="L94" i="1785"/>
  <c r="L93" i="1785"/>
  <c r="L91" i="1785"/>
  <c r="H65" i="1785"/>
  <c r="G65" i="1785"/>
  <c r="F65" i="1785"/>
  <c r="E65" i="1785"/>
  <c r="D65" i="1785"/>
  <c r="J64" i="1785"/>
  <c r="J63" i="1785"/>
  <c r="J62" i="1785"/>
  <c r="J61" i="1785"/>
  <c r="J60" i="1785"/>
  <c r="J59" i="1785"/>
  <c r="J58" i="1785"/>
  <c r="J57" i="1785"/>
  <c r="J55" i="1785"/>
  <c r="J53" i="1785"/>
  <c r="H46" i="1785"/>
  <c r="G46" i="1785"/>
  <c r="F46" i="1785"/>
  <c r="E46" i="1785"/>
  <c r="D46" i="1785"/>
  <c r="J45" i="1785"/>
  <c r="J44" i="1785"/>
  <c r="J43" i="1785"/>
  <c r="J42" i="1785"/>
  <c r="J41" i="1785"/>
  <c r="J40" i="1785"/>
  <c r="J39" i="1785"/>
  <c r="J38" i="1785"/>
  <c r="J36" i="1785"/>
  <c r="J34" i="1785"/>
  <c r="J33" i="1785"/>
  <c r="H32" i="1785"/>
  <c r="G32" i="1785"/>
  <c r="F32" i="1785"/>
  <c r="E32" i="1785"/>
  <c r="D32" i="1785"/>
  <c r="J31" i="1785"/>
  <c r="J30" i="1785"/>
  <c r="J29" i="1785"/>
  <c r="J28" i="1785"/>
  <c r="J27" i="1785"/>
  <c r="J26" i="1785"/>
  <c r="J25" i="1785"/>
  <c r="J23" i="1785"/>
  <c r="J21" i="1785"/>
  <c r="H20" i="1785"/>
  <c r="G20" i="1785"/>
  <c r="F20" i="1785"/>
  <c r="E20" i="1785"/>
  <c r="D20" i="1785"/>
  <c r="J19" i="1785"/>
  <c r="J18" i="1785"/>
  <c r="J17" i="1785"/>
  <c r="J16" i="1785"/>
  <c r="J15" i="1785"/>
  <c r="J14" i="1785"/>
  <c r="J13" i="1785"/>
  <c r="J11" i="1785"/>
  <c r="J9" i="1785"/>
  <c r="B1" i="1785"/>
  <c r="J119" i="1784"/>
  <c r="I119" i="1784"/>
  <c r="H119" i="1784"/>
  <c r="G119" i="1784"/>
  <c r="F119" i="1784"/>
  <c r="E119" i="1784"/>
  <c r="D119" i="1784"/>
  <c r="L118" i="1784"/>
  <c r="L117" i="1784"/>
  <c r="L116" i="1784"/>
  <c r="L115" i="1784"/>
  <c r="L113" i="1784"/>
  <c r="L105" i="1784"/>
  <c r="J104" i="1784"/>
  <c r="I104" i="1784"/>
  <c r="H104" i="1784"/>
  <c r="G104" i="1784"/>
  <c r="F104" i="1784"/>
  <c r="E104" i="1784"/>
  <c r="D104" i="1784"/>
  <c r="L103" i="1784"/>
  <c r="L102" i="1784"/>
  <c r="L101" i="1784"/>
  <c r="L100" i="1784"/>
  <c r="L98" i="1784"/>
  <c r="J97" i="1784"/>
  <c r="I97" i="1784"/>
  <c r="H97" i="1784"/>
  <c r="G97" i="1784"/>
  <c r="F97" i="1784"/>
  <c r="E97" i="1784"/>
  <c r="D97" i="1784"/>
  <c r="L96" i="1784"/>
  <c r="L95" i="1784"/>
  <c r="L94" i="1784"/>
  <c r="L93" i="1784"/>
  <c r="L91" i="1784"/>
  <c r="H65" i="1784"/>
  <c r="G65" i="1784"/>
  <c r="F65" i="1784"/>
  <c r="E65" i="1784"/>
  <c r="D65" i="1784"/>
  <c r="J64" i="1784"/>
  <c r="J63" i="1784"/>
  <c r="J62" i="1784"/>
  <c r="J61" i="1784"/>
  <c r="J60" i="1784"/>
  <c r="J59" i="1784"/>
  <c r="J58" i="1784"/>
  <c r="J57" i="1784"/>
  <c r="J55" i="1784"/>
  <c r="J53" i="1784"/>
  <c r="H46" i="1784"/>
  <c r="G46" i="1784"/>
  <c r="F46" i="1784"/>
  <c r="E46" i="1784"/>
  <c r="D46" i="1784"/>
  <c r="J45" i="1784"/>
  <c r="J44" i="1784"/>
  <c r="J43" i="1784"/>
  <c r="J42" i="1784"/>
  <c r="J41" i="1784"/>
  <c r="J40" i="1784"/>
  <c r="J39" i="1784"/>
  <c r="J38" i="1784"/>
  <c r="J36" i="1784"/>
  <c r="J34" i="1784"/>
  <c r="J33" i="1784"/>
  <c r="H32" i="1784"/>
  <c r="G32" i="1784"/>
  <c r="F32" i="1784"/>
  <c r="E32" i="1784"/>
  <c r="D32" i="1784"/>
  <c r="J31" i="1784"/>
  <c r="J30" i="1784"/>
  <c r="J29" i="1784"/>
  <c r="J28" i="1784"/>
  <c r="J27" i="1784"/>
  <c r="J26" i="1784"/>
  <c r="J25" i="1784"/>
  <c r="J23" i="1784"/>
  <c r="J21" i="1784"/>
  <c r="H20" i="1784"/>
  <c r="G20" i="1784"/>
  <c r="F20" i="1784"/>
  <c r="E20" i="1784"/>
  <c r="D20" i="1784"/>
  <c r="J19" i="1784"/>
  <c r="J18" i="1784"/>
  <c r="J17" i="1784"/>
  <c r="J16" i="1784"/>
  <c r="J15" i="1784"/>
  <c r="J14" i="1784"/>
  <c r="J13" i="1784"/>
  <c r="J11" i="1784"/>
  <c r="J9" i="1784"/>
  <c r="B1" i="1784"/>
  <c r="J119" i="1783"/>
  <c r="I119" i="1783"/>
  <c r="H119" i="1783"/>
  <c r="G119" i="1783"/>
  <c r="F119" i="1783"/>
  <c r="E119" i="1783"/>
  <c r="D119" i="1783"/>
  <c r="L118" i="1783"/>
  <c r="L117" i="1783"/>
  <c r="L116" i="1783"/>
  <c r="L115" i="1783"/>
  <c r="L113" i="1783"/>
  <c r="L105" i="1783"/>
  <c r="J104" i="1783"/>
  <c r="I104" i="1783"/>
  <c r="H104" i="1783"/>
  <c r="G104" i="1783"/>
  <c r="F104" i="1783"/>
  <c r="E104" i="1783"/>
  <c r="D104" i="1783"/>
  <c r="L103" i="1783"/>
  <c r="L102" i="1783"/>
  <c r="L101" i="1783"/>
  <c r="L100" i="1783"/>
  <c r="L98" i="1783"/>
  <c r="J97" i="1783"/>
  <c r="I97" i="1783"/>
  <c r="H97" i="1783"/>
  <c r="G97" i="1783"/>
  <c r="F97" i="1783"/>
  <c r="E97" i="1783"/>
  <c r="D97" i="1783"/>
  <c r="L96" i="1783"/>
  <c r="L95" i="1783"/>
  <c r="L94" i="1783"/>
  <c r="L93" i="1783"/>
  <c r="L91" i="1783"/>
  <c r="H65" i="1783"/>
  <c r="G65" i="1783"/>
  <c r="F65" i="1783"/>
  <c r="E65" i="1783"/>
  <c r="D65" i="1783"/>
  <c r="J64" i="1783"/>
  <c r="J63" i="1783"/>
  <c r="J62" i="1783"/>
  <c r="J61" i="1783"/>
  <c r="J60" i="1783"/>
  <c r="J59" i="1783"/>
  <c r="J58" i="1783"/>
  <c r="J57" i="1783"/>
  <c r="J55" i="1783"/>
  <c r="J53" i="1783"/>
  <c r="H46" i="1783"/>
  <c r="G46" i="1783"/>
  <c r="F46" i="1783"/>
  <c r="E46" i="1783"/>
  <c r="D46" i="1783"/>
  <c r="J45" i="1783"/>
  <c r="J44" i="1783"/>
  <c r="J43" i="1783"/>
  <c r="J42" i="1783"/>
  <c r="J41" i="1783"/>
  <c r="J40" i="1783"/>
  <c r="J39" i="1783"/>
  <c r="J38" i="1783"/>
  <c r="J36" i="1783"/>
  <c r="J34" i="1783"/>
  <c r="J33" i="1783"/>
  <c r="H32" i="1783"/>
  <c r="G32" i="1783"/>
  <c r="F32" i="1783"/>
  <c r="E32" i="1783"/>
  <c r="D32" i="1783"/>
  <c r="J31" i="1783"/>
  <c r="J30" i="1783"/>
  <c r="J29" i="1783"/>
  <c r="J28" i="1783"/>
  <c r="J27" i="1783"/>
  <c r="J26" i="1783"/>
  <c r="J25" i="1783"/>
  <c r="J23" i="1783"/>
  <c r="J21" i="1783"/>
  <c r="H20" i="1783"/>
  <c r="G20" i="1783"/>
  <c r="F20" i="1783"/>
  <c r="E20" i="1783"/>
  <c r="D20" i="1783"/>
  <c r="J19" i="1783"/>
  <c r="J18" i="1783"/>
  <c r="J17" i="1783"/>
  <c r="J16" i="1783"/>
  <c r="J15" i="1783"/>
  <c r="J14" i="1783"/>
  <c r="J13" i="1783"/>
  <c r="J11" i="1783"/>
  <c r="J9" i="1783"/>
  <c r="B1" i="1783"/>
  <c r="J119" i="1782"/>
  <c r="I119" i="1782"/>
  <c r="H119" i="1782"/>
  <c r="G119" i="1782"/>
  <c r="F119" i="1782"/>
  <c r="E119" i="1782"/>
  <c r="D119" i="1782"/>
  <c r="L118" i="1782"/>
  <c r="L117" i="1782"/>
  <c r="L116" i="1782"/>
  <c r="L115" i="1782"/>
  <c r="L113" i="1782"/>
  <c r="L105" i="1782"/>
  <c r="J104" i="1782"/>
  <c r="I104" i="1782"/>
  <c r="H104" i="1782"/>
  <c r="G104" i="1782"/>
  <c r="F104" i="1782"/>
  <c r="E104" i="1782"/>
  <c r="D104" i="1782"/>
  <c r="L103" i="1782"/>
  <c r="L102" i="1782"/>
  <c r="L101" i="1782"/>
  <c r="L100" i="1782"/>
  <c r="L98" i="1782"/>
  <c r="J97" i="1782"/>
  <c r="I97" i="1782"/>
  <c r="H97" i="1782"/>
  <c r="G97" i="1782"/>
  <c r="F97" i="1782"/>
  <c r="E97" i="1782"/>
  <c r="D97" i="1782"/>
  <c r="D120" i="1782" s="1"/>
  <c r="L96" i="1782"/>
  <c r="L95" i="1782"/>
  <c r="L94" i="1782"/>
  <c r="L93" i="1782"/>
  <c r="L91" i="1782"/>
  <c r="H65" i="1782"/>
  <c r="G65" i="1782"/>
  <c r="F65" i="1782"/>
  <c r="E65" i="1782"/>
  <c r="D65" i="1782"/>
  <c r="J64" i="1782"/>
  <c r="J63" i="1782"/>
  <c r="J62" i="1782"/>
  <c r="J61" i="1782"/>
  <c r="J60" i="1782"/>
  <c r="J59" i="1782"/>
  <c r="J58" i="1782"/>
  <c r="J57" i="1782"/>
  <c r="J55" i="1782"/>
  <c r="J53" i="1782"/>
  <c r="H46" i="1782"/>
  <c r="G46" i="1782"/>
  <c r="F46" i="1782"/>
  <c r="E46" i="1782"/>
  <c r="D46" i="1782"/>
  <c r="J45" i="1782"/>
  <c r="J44" i="1782"/>
  <c r="J43" i="1782"/>
  <c r="J42" i="1782"/>
  <c r="J41" i="1782"/>
  <c r="J40" i="1782"/>
  <c r="J39" i="1782"/>
  <c r="J38" i="1782"/>
  <c r="J36" i="1782"/>
  <c r="J34" i="1782"/>
  <c r="J33" i="1782"/>
  <c r="H32" i="1782"/>
  <c r="G32" i="1782"/>
  <c r="F32" i="1782"/>
  <c r="E32" i="1782"/>
  <c r="D32" i="1782"/>
  <c r="J31" i="1782"/>
  <c r="J30" i="1782"/>
  <c r="J29" i="1782"/>
  <c r="J28" i="1782"/>
  <c r="J27" i="1782"/>
  <c r="J26" i="1782"/>
  <c r="J25" i="1782"/>
  <c r="J23" i="1782"/>
  <c r="J21" i="1782"/>
  <c r="H20" i="1782"/>
  <c r="G20" i="1782"/>
  <c r="F20" i="1782"/>
  <c r="E20" i="1782"/>
  <c r="D20" i="1782"/>
  <c r="J19" i="1782"/>
  <c r="J18" i="1782"/>
  <c r="J17" i="1782"/>
  <c r="J16" i="1782"/>
  <c r="J15" i="1782"/>
  <c r="J14" i="1782"/>
  <c r="J13" i="1782"/>
  <c r="J11" i="1782"/>
  <c r="J9" i="1782"/>
  <c r="B1" i="1782"/>
  <c r="J119" i="1781"/>
  <c r="I119" i="1781"/>
  <c r="H119" i="1781"/>
  <c r="G119" i="1781"/>
  <c r="F119" i="1781"/>
  <c r="E119" i="1781"/>
  <c r="D119" i="1781"/>
  <c r="L118" i="1781"/>
  <c r="L117" i="1781"/>
  <c r="L116" i="1781"/>
  <c r="L115" i="1781"/>
  <c r="L113" i="1781"/>
  <c r="L105" i="1781"/>
  <c r="J104" i="1781"/>
  <c r="I104" i="1781"/>
  <c r="H104" i="1781"/>
  <c r="G104" i="1781"/>
  <c r="F104" i="1781"/>
  <c r="E104" i="1781"/>
  <c r="D104" i="1781"/>
  <c r="L103" i="1781"/>
  <c r="L102" i="1781"/>
  <c r="L101" i="1781"/>
  <c r="L100" i="1781"/>
  <c r="L98" i="1781"/>
  <c r="J97" i="1781"/>
  <c r="I97" i="1781"/>
  <c r="H97" i="1781"/>
  <c r="G97" i="1781"/>
  <c r="F97" i="1781"/>
  <c r="E97" i="1781"/>
  <c r="E120" i="1781" s="1"/>
  <c r="D97" i="1781"/>
  <c r="L96" i="1781"/>
  <c r="L95" i="1781"/>
  <c r="L94" i="1781"/>
  <c r="L93" i="1781"/>
  <c r="L91" i="1781"/>
  <c r="H65" i="1781"/>
  <c r="G65" i="1781"/>
  <c r="F65" i="1781"/>
  <c r="E65" i="1781"/>
  <c r="D65" i="1781"/>
  <c r="J64" i="1781"/>
  <c r="J63" i="1781"/>
  <c r="J62" i="1781"/>
  <c r="J61" i="1781"/>
  <c r="J60" i="1781"/>
  <c r="J59" i="1781"/>
  <c r="J58" i="1781"/>
  <c r="J57" i="1781"/>
  <c r="J55" i="1781"/>
  <c r="J53" i="1781"/>
  <c r="H46" i="1781"/>
  <c r="G46" i="1781"/>
  <c r="F46" i="1781"/>
  <c r="E46" i="1781"/>
  <c r="D46" i="1781"/>
  <c r="J45" i="1781"/>
  <c r="J44" i="1781"/>
  <c r="J43" i="1781"/>
  <c r="J42" i="1781"/>
  <c r="J41" i="1781"/>
  <c r="J40" i="1781"/>
  <c r="J39" i="1781"/>
  <c r="J38" i="1781"/>
  <c r="J36" i="1781"/>
  <c r="J34" i="1781"/>
  <c r="J33" i="1781"/>
  <c r="H32" i="1781"/>
  <c r="G32" i="1781"/>
  <c r="F32" i="1781"/>
  <c r="E32" i="1781"/>
  <c r="D32" i="1781"/>
  <c r="J31" i="1781"/>
  <c r="J30" i="1781"/>
  <c r="J29" i="1781"/>
  <c r="J28" i="1781"/>
  <c r="J27" i="1781"/>
  <c r="J26" i="1781"/>
  <c r="J25" i="1781"/>
  <c r="J23" i="1781"/>
  <c r="J21" i="1781"/>
  <c r="H20" i="1781"/>
  <c r="G20" i="1781"/>
  <c r="F20" i="1781"/>
  <c r="E20" i="1781"/>
  <c r="D20" i="1781"/>
  <c r="J19" i="1781"/>
  <c r="J18" i="1781"/>
  <c r="J17" i="1781"/>
  <c r="J16" i="1781"/>
  <c r="J15" i="1781"/>
  <c r="J14" i="1781"/>
  <c r="J13" i="1781"/>
  <c r="J11" i="1781"/>
  <c r="J9" i="1781"/>
  <c r="B1" i="1781"/>
  <c r="J119" i="1780"/>
  <c r="I119" i="1780"/>
  <c r="H119" i="1780"/>
  <c r="G119" i="1780"/>
  <c r="F119" i="1780"/>
  <c r="E119" i="1780"/>
  <c r="D119" i="1780"/>
  <c r="L118" i="1780"/>
  <c r="L117" i="1780"/>
  <c r="L116" i="1780"/>
  <c r="L115" i="1780"/>
  <c r="L113" i="1780"/>
  <c r="L105" i="1780"/>
  <c r="J104" i="1780"/>
  <c r="I104" i="1780"/>
  <c r="H104" i="1780"/>
  <c r="G104" i="1780"/>
  <c r="F104" i="1780"/>
  <c r="E104" i="1780"/>
  <c r="D104" i="1780"/>
  <c r="L103" i="1780"/>
  <c r="L102" i="1780"/>
  <c r="L101" i="1780"/>
  <c r="L100" i="1780"/>
  <c r="L98" i="1780"/>
  <c r="J97" i="1780"/>
  <c r="I97" i="1780"/>
  <c r="H97" i="1780"/>
  <c r="G97" i="1780"/>
  <c r="F97" i="1780"/>
  <c r="F120" i="1780" s="1"/>
  <c r="E97" i="1780"/>
  <c r="D97" i="1780"/>
  <c r="L96" i="1780"/>
  <c r="L95" i="1780"/>
  <c r="L94" i="1780"/>
  <c r="L93" i="1780"/>
  <c r="L91" i="1780"/>
  <c r="H65" i="1780"/>
  <c r="G65" i="1780"/>
  <c r="F65" i="1780"/>
  <c r="E65" i="1780"/>
  <c r="D65" i="1780"/>
  <c r="J64" i="1780"/>
  <c r="J63" i="1780"/>
  <c r="J62" i="1780"/>
  <c r="J61" i="1780"/>
  <c r="J60" i="1780"/>
  <c r="J59" i="1780"/>
  <c r="J58" i="1780"/>
  <c r="J57" i="1780"/>
  <c r="J55" i="1780"/>
  <c r="J53" i="1780"/>
  <c r="H46" i="1780"/>
  <c r="G46" i="1780"/>
  <c r="F46" i="1780"/>
  <c r="E46" i="1780"/>
  <c r="D46" i="1780"/>
  <c r="J45" i="1780"/>
  <c r="J44" i="1780"/>
  <c r="J43" i="1780"/>
  <c r="J42" i="1780"/>
  <c r="J41" i="1780"/>
  <c r="J40" i="1780"/>
  <c r="J39" i="1780"/>
  <c r="J38" i="1780"/>
  <c r="J36" i="1780"/>
  <c r="J34" i="1780"/>
  <c r="J33" i="1780"/>
  <c r="H32" i="1780"/>
  <c r="G32" i="1780"/>
  <c r="F32" i="1780"/>
  <c r="E32" i="1780"/>
  <c r="D32" i="1780"/>
  <c r="J31" i="1780"/>
  <c r="J30" i="1780"/>
  <c r="J29" i="1780"/>
  <c r="J28" i="1780"/>
  <c r="J27" i="1780"/>
  <c r="J26" i="1780"/>
  <c r="J25" i="1780"/>
  <c r="J23" i="1780"/>
  <c r="J21" i="1780"/>
  <c r="H20" i="1780"/>
  <c r="G20" i="1780"/>
  <c r="F20" i="1780"/>
  <c r="E20" i="1780"/>
  <c r="D20" i="1780"/>
  <c r="J19" i="1780"/>
  <c r="J18" i="1780"/>
  <c r="J17" i="1780"/>
  <c r="J16" i="1780"/>
  <c r="J15" i="1780"/>
  <c r="J14" i="1780"/>
  <c r="J13" i="1780"/>
  <c r="J11" i="1780"/>
  <c r="J9" i="1780"/>
  <c r="B1" i="1780"/>
  <c r="J119" i="1779"/>
  <c r="I119" i="1779"/>
  <c r="H119" i="1779"/>
  <c r="G119" i="1779"/>
  <c r="F119" i="1779"/>
  <c r="E119" i="1779"/>
  <c r="D119" i="1779"/>
  <c r="L118" i="1779"/>
  <c r="L117" i="1779"/>
  <c r="L116" i="1779"/>
  <c r="L115" i="1779"/>
  <c r="L113" i="1779"/>
  <c r="L105" i="1779"/>
  <c r="J104" i="1779"/>
  <c r="I104" i="1779"/>
  <c r="H104" i="1779"/>
  <c r="G104" i="1779"/>
  <c r="F104" i="1779"/>
  <c r="E104" i="1779"/>
  <c r="D104" i="1779"/>
  <c r="L103" i="1779"/>
  <c r="L102" i="1779"/>
  <c r="L101" i="1779"/>
  <c r="L100" i="1779"/>
  <c r="L98" i="1779"/>
  <c r="J97" i="1779"/>
  <c r="I97" i="1779"/>
  <c r="H97" i="1779"/>
  <c r="G97" i="1779"/>
  <c r="G120" i="1779" s="1"/>
  <c r="F97" i="1779"/>
  <c r="E97" i="1779"/>
  <c r="D97" i="1779"/>
  <c r="L96" i="1779"/>
  <c r="L95" i="1779"/>
  <c r="L94" i="1779"/>
  <c r="L93" i="1779"/>
  <c r="L91" i="1779"/>
  <c r="H65" i="1779"/>
  <c r="G65" i="1779"/>
  <c r="F65" i="1779"/>
  <c r="E65" i="1779"/>
  <c r="D65" i="1779"/>
  <c r="J64" i="1779"/>
  <c r="J63" i="1779"/>
  <c r="J62" i="1779"/>
  <c r="J61" i="1779"/>
  <c r="J60" i="1779"/>
  <c r="J59" i="1779"/>
  <c r="J58" i="1779"/>
  <c r="J57" i="1779"/>
  <c r="J55" i="1779"/>
  <c r="J53" i="1779"/>
  <c r="H46" i="1779"/>
  <c r="G46" i="1779"/>
  <c r="F46" i="1779"/>
  <c r="E46" i="1779"/>
  <c r="D46" i="1779"/>
  <c r="J45" i="1779"/>
  <c r="J44" i="1779"/>
  <c r="J43" i="1779"/>
  <c r="J42" i="1779"/>
  <c r="J41" i="1779"/>
  <c r="J40" i="1779"/>
  <c r="J39" i="1779"/>
  <c r="J38" i="1779"/>
  <c r="J36" i="1779"/>
  <c r="J34" i="1779"/>
  <c r="J33" i="1779"/>
  <c r="H32" i="1779"/>
  <c r="G32" i="1779"/>
  <c r="F32" i="1779"/>
  <c r="E32" i="1779"/>
  <c r="D32" i="1779"/>
  <c r="J31" i="1779"/>
  <c r="J30" i="1779"/>
  <c r="J29" i="1779"/>
  <c r="J28" i="1779"/>
  <c r="J27" i="1779"/>
  <c r="J26" i="1779"/>
  <c r="J25" i="1779"/>
  <c r="J23" i="1779"/>
  <c r="J21" i="1779"/>
  <c r="H20" i="1779"/>
  <c r="G20" i="1779"/>
  <c r="F20" i="1779"/>
  <c r="E20" i="1779"/>
  <c r="D20" i="1779"/>
  <c r="J19" i="1779"/>
  <c r="J18" i="1779"/>
  <c r="J17" i="1779"/>
  <c r="J16" i="1779"/>
  <c r="J15" i="1779"/>
  <c r="J14" i="1779"/>
  <c r="J13" i="1779"/>
  <c r="J11" i="1779"/>
  <c r="J9" i="1779"/>
  <c r="B1" i="1779"/>
  <c r="J119" i="1778"/>
  <c r="I119" i="1778"/>
  <c r="H119" i="1778"/>
  <c r="G119" i="1778"/>
  <c r="F119" i="1778"/>
  <c r="E119" i="1778"/>
  <c r="D119" i="1778"/>
  <c r="L118" i="1778"/>
  <c r="L117" i="1778"/>
  <c r="L116" i="1778"/>
  <c r="L115" i="1778"/>
  <c r="L113" i="1778"/>
  <c r="L105" i="1778"/>
  <c r="J104" i="1778"/>
  <c r="I104" i="1778"/>
  <c r="H104" i="1778"/>
  <c r="G104" i="1778"/>
  <c r="F104" i="1778"/>
  <c r="E104" i="1778"/>
  <c r="D104" i="1778"/>
  <c r="L103" i="1778"/>
  <c r="L102" i="1778"/>
  <c r="L101" i="1778"/>
  <c r="L100" i="1778"/>
  <c r="L98" i="1778"/>
  <c r="J97" i="1778"/>
  <c r="I97" i="1778"/>
  <c r="H97" i="1778"/>
  <c r="G97" i="1778"/>
  <c r="F97" i="1778"/>
  <c r="E97" i="1778"/>
  <c r="D97" i="1778"/>
  <c r="L96" i="1778"/>
  <c r="L95" i="1778"/>
  <c r="L94" i="1778"/>
  <c r="L93" i="1778"/>
  <c r="L91" i="1778"/>
  <c r="H65" i="1778"/>
  <c r="G65" i="1778"/>
  <c r="F65" i="1778"/>
  <c r="E65" i="1778"/>
  <c r="D65" i="1778"/>
  <c r="J64" i="1778"/>
  <c r="J63" i="1778"/>
  <c r="J62" i="1778"/>
  <c r="J61" i="1778"/>
  <c r="J60" i="1778"/>
  <c r="J59" i="1778"/>
  <c r="J58" i="1778"/>
  <c r="J57" i="1778"/>
  <c r="J55" i="1778"/>
  <c r="J53" i="1778"/>
  <c r="H46" i="1778"/>
  <c r="G46" i="1778"/>
  <c r="F46" i="1778"/>
  <c r="E46" i="1778"/>
  <c r="D46" i="1778"/>
  <c r="J45" i="1778"/>
  <c r="J44" i="1778"/>
  <c r="J43" i="1778"/>
  <c r="J42" i="1778"/>
  <c r="J41" i="1778"/>
  <c r="J40" i="1778"/>
  <c r="J39" i="1778"/>
  <c r="J38" i="1778"/>
  <c r="J36" i="1778"/>
  <c r="J34" i="1778"/>
  <c r="J33" i="1778"/>
  <c r="H32" i="1778"/>
  <c r="G32" i="1778"/>
  <c r="F32" i="1778"/>
  <c r="E32" i="1778"/>
  <c r="D32" i="1778"/>
  <c r="J31" i="1778"/>
  <c r="J30" i="1778"/>
  <c r="J29" i="1778"/>
  <c r="J28" i="1778"/>
  <c r="J27" i="1778"/>
  <c r="J26" i="1778"/>
  <c r="J25" i="1778"/>
  <c r="J23" i="1778"/>
  <c r="J21" i="1778"/>
  <c r="H20" i="1778"/>
  <c r="G20" i="1778"/>
  <c r="F20" i="1778"/>
  <c r="E20" i="1778"/>
  <c r="D20" i="1778"/>
  <c r="J19" i="1778"/>
  <c r="J18" i="1778"/>
  <c r="J17" i="1778"/>
  <c r="J16" i="1778"/>
  <c r="J15" i="1778"/>
  <c r="J14" i="1778"/>
  <c r="J13" i="1778"/>
  <c r="J11" i="1778"/>
  <c r="J9" i="1778"/>
  <c r="B1" i="1778"/>
  <c r="J119" i="1777"/>
  <c r="I119" i="1777"/>
  <c r="H119" i="1777"/>
  <c r="G119" i="1777"/>
  <c r="F119" i="1777"/>
  <c r="E119" i="1777"/>
  <c r="D119" i="1777"/>
  <c r="L118" i="1777"/>
  <c r="L117" i="1777"/>
  <c r="L116" i="1777"/>
  <c r="L115" i="1777"/>
  <c r="L113" i="1777"/>
  <c r="L105" i="1777"/>
  <c r="J104" i="1777"/>
  <c r="I104" i="1777"/>
  <c r="H104" i="1777"/>
  <c r="G104" i="1777"/>
  <c r="F104" i="1777"/>
  <c r="E104" i="1777"/>
  <c r="D104" i="1777"/>
  <c r="L103" i="1777"/>
  <c r="L102" i="1777"/>
  <c r="L101" i="1777"/>
  <c r="L100" i="1777"/>
  <c r="L98" i="1777"/>
  <c r="J97" i="1777"/>
  <c r="I97" i="1777"/>
  <c r="I120" i="1777" s="1"/>
  <c r="H97" i="1777"/>
  <c r="G97" i="1777"/>
  <c r="F97" i="1777"/>
  <c r="E97" i="1777"/>
  <c r="D97" i="1777"/>
  <c r="L96" i="1777"/>
  <c r="L95" i="1777"/>
  <c r="L94" i="1777"/>
  <c r="L93" i="1777"/>
  <c r="L91" i="1777"/>
  <c r="H65" i="1777"/>
  <c r="G65" i="1777"/>
  <c r="F65" i="1777"/>
  <c r="E65" i="1777"/>
  <c r="D65" i="1777"/>
  <c r="J64" i="1777"/>
  <c r="J63" i="1777"/>
  <c r="J62" i="1777"/>
  <c r="J61" i="1777"/>
  <c r="J60" i="1777"/>
  <c r="J59" i="1777"/>
  <c r="J58" i="1777"/>
  <c r="J57" i="1777"/>
  <c r="J55" i="1777"/>
  <c r="J53" i="1777"/>
  <c r="H46" i="1777"/>
  <c r="G46" i="1777"/>
  <c r="F46" i="1777"/>
  <c r="E46" i="1777"/>
  <c r="D46" i="1777"/>
  <c r="J45" i="1777"/>
  <c r="J44" i="1777"/>
  <c r="J43" i="1777"/>
  <c r="J42" i="1777"/>
  <c r="J41" i="1777"/>
  <c r="J40" i="1777"/>
  <c r="J39" i="1777"/>
  <c r="J38" i="1777"/>
  <c r="J36" i="1777"/>
  <c r="J34" i="1777"/>
  <c r="J33" i="1777"/>
  <c r="H32" i="1777"/>
  <c r="G32" i="1777"/>
  <c r="F32" i="1777"/>
  <c r="E32" i="1777"/>
  <c r="D32" i="1777"/>
  <c r="J31" i="1777"/>
  <c r="J30" i="1777"/>
  <c r="J29" i="1777"/>
  <c r="J28" i="1777"/>
  <c r="J27" i="1777"/>
  <c r="J26" i="1777"/>
  <c r="J25" i="1777"/>
  <c r="J23" i="1777"/>
  <c r="J21" i="1777"/>
  <c r="H20" i="1777"/>
  <c r="G20" i="1777"/>
  <c r="F20" i="1777"/>
  <c r="E20" i="1777"/>
  <c r="D20" i="1777"/>
  <c r="J19" i="1777"/>
  <c r="J18" i="1777"/>
  <c r="J17" i="1777"/>
  <c r="J16" i="1777"/>
  <c r="J15" i="1777"/>
  <c r="J14" i="1777"/>
  <c r="J13" i="1777"/>
  <c r="J11" i="1777"/>
  <c r="J9" i="1777"/>
  <c r="B1" i="1777"/>
  <c r="J119" i="1776"/>
  <c r="I119" i="1776"/>
  <c r="H119" i="1776"/>
  <c r="G119" i="1776"/>
  <c r="F119" i="1776"/>
  <c r="E119" i="1776"/>
  <c r="D119" i="1776"/>
  <c r="L118" i="1776"/>
  <c r="L117" i="1776"/>
  <c r="L116" i="1776"/>
  <c r="L115" i="1776"/>
  <c r="L113" i="1776"/>
  <c r="L105" i="1776"/>
  <c r="J104" i="1776"/>
  <c r="I104" i="1776"/>
  <c r="H104" i="1776"/>
  <c r="G104" i="1776"/>
  <c r="F104" i="1776"/>
  <c r="E104" i="1776"/>
  <c r="D104" i="1776"/>
  <c r="L103" i="1776"/>
  <c r="L102" i="1776"/>
  <c r="L101" i="1776"/>
  <c r="L100" i="1776"/>
  <c r="L98" i="1776"/>
  <c r="J97" i="1776"/>
  <c r="J120" i="1776" s="1"/>
  <c r="I97" i="1776"/>
  <c r="H97" i="1776"/>
  <c r="G97" i="1776"/>
  <c r="F97" i="1776"/>
  <c r="E97" i="1776"/>
  <c r="D97" i="1776"/>
  <c r="L96" i="1776"/>
  <c r="L95" i="1776"/>
  <c r="L94" i="1776"/>
  <c r="L93" i="1776"/>
  <c r="L91" i="1776"/>
  <c r="H65" i="1776"/>
  <c r="G65" i="1776"/>
  <c r="F65" i="1776"/>
  <c r="E65" i="1776"/>
  <c r="D65" i="1776"/>
  <c r="J64" i="1776"/>
  <c r="J63" i="1776"/>
  <c r="J62" i="1776"/>
  <c r="J61" i="1776"/>
  <c r="J60" i="1776"/>
  <c r="J59" i="1776"/>
  <c r="J58" i="1776"/>
  <c r="J57" i="1776"/>
  <c r="J55" i="1776"/>
  <c r="J53" i="1776"/>
  <c r="H46" i="1776"/>
  <c r="G46" i="1776"/>
  <c r="F46" i="1776"/>
  <c r="E46" i="1776"/>
  <c r="D46" i="1776"/>
  <c r="J45" i="1776"/>
  <c r="J44" i="1776"/>
  <c r="J43" i="1776"/>
  <c r="J42" i="1776"/>
  <c r="J41" i="1776"/>
  <c r="J40" i="1776"/>
  <c r="J39" i="1776"/>
  <c r="J38" i="1776"/>
  <c r="J36" i="1776"/>
  <c r="J34" i="1776"/>
  <c r="J33" i="1776"/>
  <c r="H32" i="1776"/>
  <c r="G32" i="1776"/>
  <c r="F32" i="1776"/>
  <c r="E32" i="1776"/>
  <c r="D32" i="1776"/>
  <c r="J31" i="1776"/>
  <c r="J30" i="1776"/>
  <c r="J29" i="1776"/>
  <c r="J28" i="1776"/>
  <c r="J27" i="1776"/>
  <c r="J26" i="1776"/>
  <c r="J25" i="1776"/>
  <c r="J23" i="1776"/>
  <c r="J21" i="1776"/>
  <c r="H20" i="1776"/>
  <c r="G20" i="1776"/>
  <c r="F20" i="1776"/>
  <c r="E20" i="1776"/>
  <c r="D20" i="1776"/>
  <c r="J19" i="1776"/>
  <c r="J18" i="1776"/>
  <c r="J17" i="1776"/>
  <c r="J16" i="1776"/>
  <c r="J15" i="1776"/>
  <c r="J14" i="1776"/>
  <c r="J13" i="1776"/>
  <c r="J11" i="1776"/>
  <c r="J9" i="1776"/>
  <c r="B1" i="1776"/>
  <c r="J119" i="1775"/>
  <c r="I119" i="1775"/>
  <c r="H119" i="1775"/>
  <c r="G119" i="1775"/>
  <c r="F119" i="1775"/>
  <c r="E119" i="1775"/>
  <c r="D119" i="1775"/>
  <c r="L118" i="1775"/>
  <c r="L117" i="1775"/>
  <c r="L116" i="1775"/>
  <c r="L115" i="1775"/>
  <c r="L113" i="1775"/>
  <c r="L105" i="1775"/>
  <c r="J104" i="1775"/>
  <c r="I104" i="1775"/>
  <c r="H104" i="1775"/>
  <c r="G104" i="1775"/>
  <c r="F104" i="1775"/>
  <c r="E104" i="1775"/>
  <c r="D104" i="1775"/>
  <c r="L103" i="1775"/>
  <c r="L102" i="1775"/>
  <c r="L101" i="1775"/>
  <c r="L100" i="1775"/>
  <c r="L98" i="1775"/>
  <c r="J97" i="1775"/>
  <c r="I97" i="1775"/>
  <c r="H97" i="1775"/>
  <c r="G97" i="1775"/>
  <c r="F97" i="1775"/>
  <c r="E97" i="1775"/>
  <c r="D97" i="1775"/>
  <c r="L96" i="1775"/>
  <c r="L95" i="1775"/>
  <c r="L94" i="1775"/>
  <c r="L93" i="1775"/>
  <c r="L91" i="1775"/>
  <c r="H65" i="1775"/>
  <c r="G65" i="1775"/>
  <c r="F65" i="1775"/>
  <c r="E65" i="1775"/>
  <c r="D65" i="1775"/>
  <c r="J64" i="1775"/>
  <c r="J63" i="1775"/>
  <c r="J62" i="1775"/>
  <c r="J61" i="1775"/>
  <c r="J60" i="1775"/>
  <c r="J59" i="1775"/>
  <c r="J58" i="1775"/>
  <c r="J57" i="1775"/>
  <c r="J55" i="1775"/>
  <c r="J53" i="1775"/>
  <c r="H46" i="1775"/>
  <c r="G46" i="1775"/>
  <c r="F46" i="1775"/>
  <c r="E46" i="1775"/>
  <c r="D46" i="1775"/>
  <c r="J45" i="1775"/>
  <c r="J44" i="1775"/>
  <c r="J43" i="1775"/>
  <c r="J42" i="1775"/>
  <c r="J41" i="1775"/>
  <c r="J40" i="1775"/>
  <c r="J39" i="1775"/>
  <c r="J38" i="1775"/>
  <c r="J36" i="1775"/>
  <c r="J34" i="1775"/>
  <c r="J33" i="1775"/>
  <c r="H32" i="1775"/>
  <c r="G32" i="1775"/>
  <c r="F32" i="1775"/>
  <c r="E32" i="1775"/>
  <c r="D32" i="1775"/>
  <c r="J31" i="1775"/>
  <c r="J30" i="1775"/>
  <c r="J29" i="1775"/>
  <c r="J28" i="1775"/>
  <c r="J27" i="1775"/>
  <c r="J26" i="1775"/>
  <c r="J25" i="1775"/>
  <c r="J23" i="1775"/>
  <c r="J21" i="1775"/>
  <c r="H20" i="1775"/>
  <c r="G20" i="1775"/>
  <c r="F20" i="1775"/>
  <c r="E20" i="1775"/>
  <c r="D20" i="1775"/>
  <c r="J19" i="1775"/>
  <c r="J18" i="1775"/>
  <c r="J17" i="1775"/>
  <c r="J16" i="1775"/>
  <c r="J15" i="1775"/>
  <c r="J14" i="1775"/>
  <c r="J13" i="1775"/>
  <c r="J11" i="1775"/>
  <c r="J9" i="1775"/>
  <c r="B1" i="1775"/>
  <c r="J119" i="1774"/>
  <c r="I119" i="1774"/>
  <c r="H119" i="1774"/>
  <c r="G119" i="1774"/>
  <c r="F119" i="1774"/>
  <c r="E119" i="1774"/>
  <c r="D119" i="1774"/>
  <c r="L118" i="1774"/>
  <c r="L117" i="1774"/>
  <c r="L116" i="1774"/>
  <c r="L115" i="1774"/>
  <c r="L113" i="1774"/>
  <c r="L105" i="1774"/>
  <c r="J104" i="1774"/>
  <c r="I104" i="1774"/>
  <c r="H104" i="1774"/>
  <c r="G104" i="1774"/>
  <c r="F104" i="1774"/>
  <c r="E104" i="1774"/>
  <c r="D104" i="1774"/>
  <c r="L103" i="1774"/>
  <c r="L102" i="1774"/>
  <c r="L101" i="1774"/>
  <c r="L100" i="1774"/>
  <c r="L98" i="1774"/>
  <c r="J97" i="1774"/>
  <c r="I97" i="1774"/>
  <c r="H97" i="1774"/>
  <c r="G97" i="1774"/>
  <c r="F97" i="1774"/>
  <c r="E97" i="1774"/>
  <c r="D97" i="1774"/>
  <c r="L96" i="1774"/>
  <c r="L95" i="1774"/>
  <c r="L94" i="1774"/>
  <c r="L93" i="1774"/>
  <c r="L91" i="1774"/>
  <c r="H65" i="1774"/>
  <c r="G65" i="1774"/>
  <c r="F65" i="1774"/>
  <c r="E65" i="1774"/>
  <c r="D65" i="1774"/>
  <c r="J64" i="1774"/>
  <c r="J63" i="1774"/>
  <c r="J62" i="1774"/>
  <c r="J61" i="1774"/>
  <c r="J60" i="1774"/>
  <c r="J59" i="1774"/>
  <c r="J58" i="1774"/>
  <c r="J57" i="1774"/>
  <c r="J55" i="1774"/>
  <c r="J53" i="1774"/>
  <c r="H46" i="1774"/>
  <c r="G46" i="1774"/>
  <c r="F46" i="1774"/>
  <c r="E46" i="1774"/>
  <c r="D46" i="1774"/>
  <c r="J45" i="1774"/>
  <c r="J44" i="1774"/>
  <c r="J43" i="1774"/>
  <c r="J42" i="1774"/>
  <c r="J41" i="1774"/>
  <c r="J40" i="1774"/>
  <c r="J39" i="1774"/>
  <c r="J38" i="1774"/>
  <c r="J36" i="1774"/>
  <c r="J34" i="1774"/>
  <c r="J33" i="1774"/>
  <c r="H32" i="1774"/>
  <c r="G32" i="1774"/>
  <c r="F32" i="1774"/>
  <c r="E32" i="1774"/>
  <c r="D32" i="1774"/>
  <c r="J31" i="1774"/>
  <c r="J30" i="1774"/>
  <c r="J29" i="1774"/>
  <c r="J28" i="1774"/>
  <c r="J27" i="1774"/>
  <c r="J26" i="1774"/>
  <c r="J25" i="1774"/>
  <c r="J23" i="1774"/>
  <c r="J21" i="1774"/>
  <c r="H20" i="1774"/>
  <c r="G20" i="1774"/>
  <c r="F20" i="1774"/>
  <c r="E20" i="1774"/>
  <c r="D20" i="1774"/>
  <c r="J19" i="1774"/>
  <c r="J18" i="1774"/>
  <c r="J17" i="1774"/>
  <c r="J16" i="1774"/>
  <c r="J15" i="1774"/>
  <c r="J14" i="1774"/>
  <c r="J13" i="1774"/>
  <c r="J11" i="1774"/>
  <c r="J9" i="1774"/>
  <c r="B1" i="1774"/>
  <c r="J119" i="1773"/>
  <c r="I119" i="1773"/>
  <c r="H119" i="1773"/>
  <c r="G119" i="1773"/>
  <c r="F119" i="1773"/>
  <c r="E119" i="1773"/>
  <c r="D119" i="1773"/>
  <c r="L118" i="1773"/>
  <c r="L117" i="1773"/>
  <c r="L116" i="1773"/>
  <c r="L115" i="1773"/>
  <c r="L113" i="1773"/>
  <c r="L105" i="1773"/>
  <c r="J104" i="1773"/>
  <c r="I104" i="1773"/>
  <c r="H104" i="1773"/>
  <c r="G104" i="1773"/>
  <c r="F104" i="1773"/>
  <c r="E104" i="1773"/>
  <c r="D104" i="1773"/>
  <c r="L103" i="1773"/>
  <c r="L102" i="1773"/>
  <c r="L101" i="1773"/>
  <c r="L100" i="1773"/>
  <c r="L98" i="1773"/>
  <c r="J97" i="1773"/>
  <c r="I97" i="1773"/>
  <c r="H97" i="1773"/>
  <c r="G97" i="1773"/>
  <c r="F97" i="1773"/>
  <c r="E97" i="1773"/>
  <c r="D97" i="1773"/>
  <c r="L96" i="1773"/>
  <c r="L95" i="1773"/>
  <c r="L94" i="1773"/>
  <c r="L93" i="1773"/>
  <c r="L91" i="1773"/>
  <c r="H65" i="1773"/>
  <c r="G65" i="1773"/>
  <c r="F65" i="1773"/>
  <c r="E65" i="1773"/>
  <c r="D65" i="1773"/>
  <c r="J64" i="1773"/>
  <c r="J63" i="1773"/>
  <c r="J62" i="1773"/>
  <c r="J61" i="1773"/>
  <c r="J60" i="1773"/>
  <c r="J59" i="1773"/>
  <c r="J58" i="1773"/>
  <c r="J57" i="1773"/>
  <c r="J55" i="1773"/>
  <c r="J53" i="1773"/>
  <c r="H46" i="1773"/>
  <c r="G46" i="1773"/>
  <c r="F46" i="1773"/>
  <c r="E46" i="1773"/>
  <c r="D46" i="1773"/>
  <c r="J45" i="1773"/>
  <c r="J44" i="1773"/>
  <c r="J43" i="1773"/>
  <c r="J42" i="1773"/>
  <c r="J41" i="1773"/>
  <c r="J40" i="1773"/>
  <c r="J39" i="1773"/>
  <c r="J38" i="1773"/>
  <c r="J36" i="1773"/>
  <c r="J34" i="1773"/>
  <c r="J33" i="1773"/>
  <c r="H32" i="1773"/>
  <c r="G32" i="1773"/>
  <c r="F32" i="1773"/>
  <c r="E32" i="1773"/>
  <c r="D32" i="1773"/>
  <c r="J31" i="1773"/>
  <c r="J30" i="1773"/>
  <c r="J29" i="1773"/>
  <c r="J28" i="1773"/>
  <c r="J27" i="1773"/>
  <c r="J26" i="1773"/>
  <c r="J25" i="1773"/>
  <c r="J23" i="1773"/>
  <c r="J21" i="1773"/>
  <c r="H20" i="1773"/>
  <c r="G20" i="1773"/>
  <c r="F20" i="1773"/>
  <c r="E20" i="1773"/>
  <c r="D20" i="1773"/>
  <c r="J19" i="1773"/>
  <c r="J18" i="1773"/>
  <c r="J17" i="1773"/>
  <c r="J16" i="1773"/>
  <c r="J15" i="1773"/>
  <c r="J14" i="1773"/>
  <c r="J13" i="1773"/>
  <c r="J11" i="1773"/>
  <c r="J9" i="1773"/>
  <c r="B1" i="1773"/>
  <c r="J119" i="1772"/>
  <c r="I119" i="1772"/>
  <c r="H119" i="1772"/>
  <c r="G119" i="1772"/>
  <c r="F119" i="1772"/>
  <c r="E119" i="1772"/>
  <c r="D119" i="1772"/>
  <c r="L118" i="1772"/>
  <c r="L117" i="1772"/>
  <c r="L116" i="1772"/>
  <c r="L115" i="1772"/>
  <c r="L113" i="1772"/>
  <c r="L105" i="1772"/>
  <c r="J104" i="1772"/>
  <c r="I104" i="1772"/>
  <c r="H104" i="1772"/>
  <c r="G104" i="1772"/>
  <c r="F104" i="1772"/>
  <c r="E104" i="1772"/>
  <c r="D104" i="1772"/>
  <c r="L103" i="1772"/>
  <c r="L102" i="1772"/>
  <c r="L101" i="1772"/>
  <c r="L100" i="1772"/>
  <c r="L98" i="1772"/>
  <c r="J97" i="1772"/>
  <c r="I97" i="1772"/>
  <c r="H97" i="1772"/>
  <c r="G97" i="1772"/>
  <c r="F97" i="1772"/>
  <c r="E97" i="1772"/>
  <c r="D97" i="1772"/>
  <c r="L96" i="1772"/>
  <c r="L95" i="1772"/>
  <c r="L94" i="1772"/>
  <c r="L93" i="1772"/>
  <c r="L91" i="1772"/>
  <c r="H65" i="1772"/>
  <c r="G65" i="1772"/>
  <c r="F65" i="1772"/>
  <c r="E65" i="1772"/>
  <c r="D65" i="1772"/>
  <c r="J64" i="1772"/>
  <c r="J63" i="1772"/>
  <c r="J62" i="1772"/>
  <c r="J61" i="1772"/>
  <c r="J60" i="1772"/>
  <c r="J59" i="1772"/>
  <c r="J58" i="1772"/>
  <c r="J57" i="1772"/>
  <c r="J55" i="1772"/>
  <c r="J53" i="1772"/>
  <c r="H46" i="1772"/>
  <c r="G46" i="1772"/>
  <c r="F46" i="1772"/>
  <c r="E46" i="1772"/>
  <c r="D46" i="1772"/>
  <c r="J45" i="1772"/>
  <c r="J44" i="1772"/>
  <c r="J43" i="1772"/>
  <c r="J42" i="1772"/>
  <c r="J41" i="1772"/>
  <c r="J40" i="1772"/>
  <c r="J39" i="1772"/>
  <c r="J38" i="1772"/>
  <c r="J36" i="1772"/>
  <c r="J34" i="1772"/>
  <c r="J33" i="1772"/>
  <c r="H32" i="1772"/>
  <c r="G32" i="1772"/>
  <c r="F32" i="1772"/>
  <c r="E32" i="1772"/>
  <c r="D32" i="1772"/>
  <c r="J31" i="1772"/>
  <c r="J30" i="1772"/>
  <c r="J29" i="1772"/>
  <c r="J28" i="1772"/>
  <c r="J27" i="1772"/>
  <c r="J26" i="1772"/>
  <c r="J25" i="1772"/>
  <c r="J23" i="1772"/>
  <c r="J21" i="1772"/>
  <c r="H20" i="1772"/>
  <c r="G20" i="1772"/>
  <c r="F20" i="1772"/>
  <c r="E20" i="1772"/>
  <c r="D20" i="1772"/>
  <c r="J19" i="1772"/>
  <c r="J18" i="1772"/>
  <c r="J17" i="1772"/>
  <c r="J16" i="1772"/>
  <c r="J15" i="1772"/>
  <c r="J14" i="1772"/>
  <c r="J13" i="1772"/>
  <c r="J11" i="1772"/>
  <c r="J9" i="1772"/>
  <c r="B1" i="1772"/>
  <c r="J119" i="1771"/>
  <c r="I119" i="1771"/>
  <c r="H119" i="1771"/>
  <c r="G119" i="1771"/>
  <c r="F119" i="1771"/>
  <c r="E119" i="1771"/>
  <c r="D119" i="1771"/>
  <c r="L118" i="1771"/>
  <c r="L117" i="1771"/>
  <c r="L116" i="1771"/>
  <c r="L115" i="1771"/>
  <c r="L113" i="1771"/>
  <c r="L105" i="1771"/>
  <c r="J104" i="1771"/>
  <c r="I104" i="1771"/>
  <c r="H104" i="1771"/>
  <c r="G104" i="1771"/>
  <c r="F104" i="1771"/>
  <c r="E104" i="1771"/>
  <c r="D104" i="1771"/>
  <c r="L103" i="1771"/>
  <c r="L102" i="1771"/>
  <c r="L101" i="1771"/>
  <c r="L100" i="1771"/>
  <c r="L98" i="1771"/>
  <c r="J97" i="1771"/>
  <c r="I97" i="1771"/>
  <c r="H97" i="1771"/>
  <c r="G97" i="1771"/>
  <c r="F97" i="1771"/>
  <c r="E97" i="1771"/>
  <c r="D97" i="1771"/>
  <c r="L96" i="1771"/>
  <c r="L95" i="1771"/>
  <c r="L94" i="1771"/>
  <c r="L93" i="1771"/>
  <c r="L91" i="1771"/>
  <c r="H65" i="1771"/>
  <c r="G65" i="1771"/>
  <c r="F65" i="1771"/>
  <c r="E65" i="1771"/>
  <c r="D65" i="1771"/>
  <c r="J64" i="1771"/>
  <c r="J63" i="1771"/>
  <c r="J62" i="1771"/>
  <c r="J61" i="1771"/>
  <c r="J60" i="1771"/>
  <c r="J59" i="1771"/>
  <c r="J58" i="1771"/>
  <c r="J57" i="1771"/>
  <c r="J55" i="1771"/>
  <c r="J53" i="1771"/>
  <c r="H46" i="1771"/>
  <c r="G46" i="1771"/>
  <c r="F46" i="1771"/>
  <c r="E46" i="1771"/>
  <c r="D46" i="1771"/>
  <c r="J45" i="1771"/>
  <c r="J44" i="1771"/>
  <c r="J43" i="1771"/>
  <c r="J42" i="1771"/>
  <c r="J41" i="1771"/>
  <c r="J40" i="1771"/>
  <c r="J39" i="1771"/>
  <c r="J38" i="1771"/>
  <c r="J36" i="1771"/>
  <c r="J34" i="1771"/>
  <c r="J33" i="1771"/>
  <c r="H32" i="1771"/>
  <c r="G32" i="1771"/>
  <c r="F32" i="1771"/>
  <c r="E32" i="1771"/>
  <c r="D32" i="1771"/>
  <c r="J31" i="1771"/>
  <c r="J30" i="1771"/>
  <c r="J29" i="1771"/>
  <c r="J28" i="1771"/>
  <c r="J27" i="1771"/>
  <c r="J26" i="1771"/>
  <c r="J25" i="1771"/>
  <c r="J23" i="1771"/>
  <c r="J21" i="1771"/>
  <c r="H20" i="1771"/>
  <c r="G20" i="1771"/>
  <c r="F20" i="1771"/>
  <c r="E20" i="1771"/>
  <c r="D20" i="1771"/>
  <c r="J19" i="1771"/>
  <c r="J18" i="1771"/>
  <c r="J17" i="1771"/>
  <c r="J16" i="1771"/>
  <c r="J15" i="1771"/>
  <c r="J14" i="1771"/>
  <c r="J13" i="1771"/>
  <c r="J11" i="1771"/>
  <c r="J9" i="1771"/>
  <c r="B1" i="1771"/>
  <c r="J119" i="1770"/>
  <c r="I119" i="1770"/>
  <c r="H119" i="1770"/>
  <c r="G119" i="1770"/>
  <c r="F119" i="1770"/>
  <c r="E119" i="1770"/>
  <c r="D119" i="1770"/>
  <c r="L118" i="1770"/>
  <c r="L117" i="1770"/>
  <c r="L116" i="1770"/>
  <c r="L115" i="1770"/>
  <c r="L113" i="1770"/>
  <c r="L105" i="1770"/>
  <c r="J104" i="1770"/>
  <c r="I104" i="1770"/>
  <c r="H104" i="1770"/>
  <c r="G104" i="1770"/>
  <c r="F104" i="1770"/>
  <c r="E104" i="1770"/>
  <c r="D104" i="1770"/>
  <c r="L103" i="1770"/>
  <c r="L102" i="1770"/>
  <c r="L101" i="1770"/>
  <c r="L100" i="1770"/>
  <c r="L98" i="1770"/>
  <c r="J97" i="1770"/>
  <c r="I97" i="1770"/>
  <c r="H97" i="1770"/>
  <c r="G97" i="1770"/>
  <c r="F97" i="1770"/>
  <c r="E97" i="1770"/>
  <c r="D97" i="1770"/>
  <c r="L96" i="1770"/>
  <c r="L95" i="1770"/>
  <c r="L94" i="1770"/>
  <c r="L93" i="1770"/>
  <c r="L91" i="1770"/>
  <c r="H65" i="1770"/>
  <c r="G65" i="1770"/>
  <c r="F65" i="1770"/>
  <c r="E65" i="1770"/>
  <c r="D65" i="1770"/>
  <c r="J64" i="1770"/>
  <c r="J63" i="1770"/>
  <c r="J62" i="1770"/>
  <c r="J61" i="1770"/>
  <c r="J60" i="1770"/>
  <c r="J59" i="1770"/>
  <c r="J58" i="1770"/>
  <c r="J57" i="1770"/>
  <c r="J55" i="1770"/>
  <c r="J53" i="1770"/>
  <c r="H46" i="1770"/>
  <c r="G46" i="1770"/>
  <c r="F46" i="1770"/>
  <c r="E46" i="1770"/>
  <c r="D46" i="1770"/>
  <c r="J45" i="1770"/>
  <c r="J44" i="1770"/>
  <c r="J43" i="1770"/>
  <c r="J42" i="1770"/>
  <c r="J41" i="1770"/>
  <c r="J40" i="1770"/>
  <c r="J39" i="1770"/>
  <c r="J38" i="1770"/>
  <c r="J36" i="1770"/>
  <c r="J34" i="1770"/>
  <c r="J33" i="1770"/>
  <c r="H32" i="1770"/>
  <c r="G32" i="1770"/>
  <c r="F32" i="1770"/>
  <c r="E32" i="1770"/>
  <c r="D32" i="1770"/>
  <c r="J31" i="1770"/>
  <c r="J30" i="1770"/>
  <c r="J29" i="1770"/>
  <c r="J28" i="1770"/>
  <c r="J27" i="1770"/>
  <c r="J26" i="1770"/>
  <c r="J25" i="1770"/>
  <c r="J23" i="1770"/>
  <c r="J21" i="1770"/>
  <c r="H20" i="1770"/>
  <c r="G20" i="1770"/>
  <c r="F20" i="1770"/>
  <c r="E20" i="1770"/>
  <c r="D20" i="1770"/>
  <c r="J19" i="1770"/>
  <c r="J18" i="1770"/>
  <c r="J17" i="1770"/>
  <c r="J16" i="1770"/>
  <c r="J15" i="1770"/>
  <c r="J14" i="1770"/>
  <c r="J13" i="1770"/>
  <c r="J11" i="1770"/>
  <c r="J9" i="1770"/>
  <c r="B1" i="1770"/>
  <c r="J119" i="1769"/>
  <c r="I119" i="1769"/>
  <c r="H119" i="1769"/>
  <c r="G119" i="1769"/>
  <c r="F119" i="1769"/>
  <c r="E119" i="1769"/>
  <c r="D119" i="1769"/>
  <c r="L118" i="1769"/>
  <c r="L117" i="1769"/>
  <c r="L116" i="1769"/>
  <c r="L115" i="1769"/>
  <c r="L113" i="1769"/>
  <c r="L105" i="1769"/>
  <c r="J104" i="1769"/>
  <c r="I104" i="1769"/>
  <c r="H104" i="1769"/>
  <c r="G104" i="1769"/>
  <c r="F104" i="1769"/>
  <c r="E104" i="1769"/>
  <c r="D104" i="1769"/>
  <c r="L103" i="1769"/>
  <c r="L102" i="1769"/>
  <c r="L101" i="1769"/>
  <c r="L100" i="1769"/>
  <c r="L98" i="1769"/>
  <c r="J97" i="1769"/>
  <c r="I97" i="1769"/>
  <c r="H97" i="1769"/>
  <c r="G97" i="1769"/>
  <c r="F97" i="1769"/>
  <c r="E97" i="1769"/>
  <c r="D97" i="1769"/>
  <c r="L96" i="1769"/>
  <c r="L95" i="1769"/>
  <c r="L94" i="1769"/>
  <c r="L93" i="1769"/>
  <c r="L91" i="1769"/>
  <c r="H65" i="1769"/>
  <c r="G65" i="1769"/>
  <c r="F65" i="1769"/>
  <c r="E65" i="1769"/>
  <c r="D65" i="1769"/>
  <c r="J64" i="1769"/>
  <c r="J63" i="1769"/>
  <c r="J62" i="1769"/>
  <c r="J61" i="1769"/>
  <c r="J60" i="1769"/>
  <c r="J59" i="1769"/>
  <c r="J58" i="1769"/>
  <c r="J57" i="1769"/>
  <c r="J55" i="1769"/>
  <c r="J53" i="1769"/>
  <c r="H46" i="1769"/>
  <c r="G46" i="1769"/>
  <c r="F46" i="1769"/>
  <c r="E46" i="1769"/>
  <c r="D46" i="1769"/>
  <c r="J45" i="1769"/>
  <c r="J44" i="1769"/>
  <c r="J43" i="1769"/>
  <c r="J42" i="1769"/>
  <c r="J41" i="1769"/>
  <c r="J40" i="1769"/>
  <c r="J39" i="1769"/>
  <c r="J38" i="1769"/>
  <c r="J36" i="1769"/>
  <c r="J34" i="1769"/>
  <c r="J33" i="1769"/>
  <c r="H32" i="1769"/>
  <c r="G32" i="1769"/>
  <c r="F32" i="1769"/>
  <c r="E32" i="1769"/>
  <c r="D32" i="1769"/>
  <c r="J31" i="1769"/>
  <c r="J30" i="1769"/>
  <c r="J29" i="1769"/>
  <c r="J28" i="1769"/>
  <c r="J27" i="1769"/>
  <c r="J26" i="1769"/>
  <c r="J25" i="1769"/>
  <c r="J23" i="1769"/>
  <c r="J21" i="1769"/>
  <c r="H20" i="1769"/>
  <c r="G20" i="1769"/>
  <c r="F20" i="1769"/>
  <c r="E20" i="1769"/>
  <c r="D20" i="1769"/>
  <c r="J19" i="1769"/>
  <c r="J18" i="1769"/>
  <c r="J17" i="1769"/>
  <c r="J16" i="1769"/>
  <c r="J15" i="1769"/>
  <c r="J14" i="1769"/>
  <c r="J13" i="1769"/>
  <c r="J11" i="1769"/>
  <c r="J9" i="1769"/>
  <c r="B1" i="1769"/>
  <c r="J119" i="1768"/>
  <c r="I119" i="1768"/>
  <c r="H119" i="1768"/>
  <c r="G119" i="1768"/>
  <c r="F119" i="1768"/>
  <c r="E119" i="1768"/>
  <c r="D119" i="1768"/>
  <c r="L118" i="1768"/>
  <c r="L117" i="1768"/>
  <c r="L116" i="1768"/>
  <c r="L115" i="1768"/>
  <c r="L113" i="1768"/>
  <c r="L105" i="1768"/>
  <c r="J104" i="1768"/>
  <c r="I104" i="1768"/>
  <c r="H104" i="1768"/>
  <c r="G104" i="1768"/>
  <c r="F104" i="1768"/>
  <c r="E104" i="1768"/>
  <c r="D104" i="1768"/>
  <c r="L103" i="1768"/>
  <c r="L102" i="1768"/>
  <c r="L101" i="1768"/>
  <c r="L100" i="1768"/>
  <c r="L98" i="1768"/>
  <c r="J97" i="1768"/>
  <c r="I97" i="1768"/>
  <c r="H97" i="1768"/>
  <c r="G97" i="1768"/>
  <c r="F97" i="1768"/>
  <c r="E97" i="1768"/>
  <c r="D97" i="1768"/>
  <c r="L96" i="1768"/>
  <c r="L95" i="1768"/>
  <c r="L94" i="1768"/>
  <c r="L93" i="1768"/>
  <c r="L91" i="1768"/>
  <c r="H65" i="1768"/>
  <c r="G65" i="1768"/>
  <c r="F65" i="1768"/>
  <c r="E65" i="1768"/>
  <c r="D65" i="1768"/>
  <c r="J64" i="1768"/>
  <c r="J63" i="1768"/>
  <c r="J62" i="1768"/>
  <c r="J61" i="1768"/>
  <c r="J60" i="1768"/>
  <c r="J59" i="1768"/>
  <c r="J58" i="1768"/>
  <c r="J57" i="1768"/>
  <c r="J55" i="1768"/>
  <c r="J53" i="1768"/>
  <c r="H46" i="1768"/>
  <c r="G46" i="1768"/>
  <c r="F46" i="1768"/>
  <c r="E46" i="1768"/>
  <c r="D46" i="1768"/>
  <c r="J45" i="1768"/>
  <c r="J44" i="1768"/>
  <c r="J43" i="1768"/>
  <c r="J42" i="1768"/>
  <c r="J41" i="1768"/>
  <c r="J40" i="1768"/>
  <c r="J39" i="1768"/>
  <c r="J38" i="1768"/>
  <c r="J36" i="1768"/>
  <c r="J34" i="1768"/>
  <c r="J33" i="1768"/>
  <c r="H32" i="1768"/>
  <c r="G32" i="1768"/>
  <c r="F32" i="1768"/>
  <c r="E32" i="1768"/>
  <c r="D32" i="1768"/>
  <c r="J31" i="1768"/>
  <c r="J30" i="1768"/>
  <c r="J29" i="1768"/>
  <c r="J28" i="1768"/>
  <c r="J27" i="1768"/>
  <c r="J26" i="1768"/>
  <c r="J25" i="1768"/>
  <c r="J23" i="1768"/>
  <c r="J21" i="1768"/>
  <c r="H20" i="1768"/>
  <c r="G20" i="1768"/>
  <c r="F20" i="1768"/>
  <c r="E20" i="1768"/>
  <c r="D20" i="1768"/>
  <c r="J19" i="1768"/>
  <c r="J18" i="1768"/>
  <c r="J17" i="1768"/>
  <c r="J16" i="1768"/>
  <c r="J15" i="1768"/>
  <c r="J14" i="1768"/>
  <c r="J13" i="1768"/>
  <c r="J11" i="1768"/>
  <c r="J9" i="1768"/>
  <c r="B1" i="1768"/>
  <c r="J119" i="1767"/>
  <c r="I119" i="1767"/>
  <c r="H119" i="1767"/>
  <c r="G119" i="1767"/>
  <c r="F119" i="1767"/>
  <c r="E119" i="1767"/>
  <c r="D119" i="1767"/>
  <c r="L118" i="1767"/>
  <c r="L117" i="1767"/>
  <c r="L116" i="1767"/>
  <c r="L115" i="1767"/>
  <c r="L113" i="1767"/>
  <c r="L105" i="1767"/>
  <c r="J104" i="1767"/>
  <c r="I104" i="1767"/>
  <c r="H104" i="1767"/>
  <c r="G104" i="1767"/>
  <c r="F104" i="1767"/>
  <c r="E104" i="1767"/>
  <c r="D104" i="1767"/>
  <c r="L103" i="1767"/>
  <c r="L102" i="1767"/>
  <c r="L101" i="1767"/>
  <c r="L100" i="1767"/>
  <c r="L98" i="1767"/>
  <c r="J97" i="1767"/>
  <c r="I97" i="1767"/>
  <c r="H97" i="1767"/>
  <c r="G97" i="1767"/>
  <c r="F97" i="1767"/>
  <c r="E97" i="1767"/>
  <c r="D97" i="1767"/>
  <c r="L96" i="1767"/>
  <c r="L95" i="1767"/>
  <c r="L94" i="1767"/>
  <c r="L93" i="1767"/>
  <c r="L91" i="1767"/>
  <c r="H65" i="1767"/>
  <c r="G65" i="1767"/>
  <c r="F65" i="1767"/>
  <c r="E65" i="1767"/>
  <c r="D65" i="1767"/>
  <c r="J64" i="1767"/>
  <c r="J63" i="1767"/>
  <c r="J62" i="1767"/>
  <c r="J61" i="1767"/>
  <c r="J60" i="1767"/>
  <c r="J59" i="1767"/>
  <c r="J58" i="1767"/>
  <c r="J57" i="1767"/>
  <c r="J55" i="1767"/>
  <c r="J53" i="1767"/>
  <c r="H46" i="1767"/>
  <c r="G46" i="1767"/>
  <c r="F46" i="1767"/>
  <c r="E46" i="1767"/>
  <c r="D46" i="1767"/>
  <c r="J45" i="1767"/>
  <c r="J44" i="1767"/>
  <c r="J43" i="1767"/>
  <c r="J42" i="1767"/>
  <c r="J41" i="1767"/>
  <c r="J40" i="1767"/>
  <c r="J39" i="1767"/>
  <c r="J38" i="1767"/>
  <c r="J36" i="1767"/>
  <c r="J34" i="1767"/>
  <c r="J33" i="1767"/>
  <c r="H32" i="1767"/>
  <c r="G32" i="1767"/>
  <c r="F32" i="1767"/>
  <c r="E32" i="1767"/>
  <c r="D32" i="1767"/>
  <c r="J31" i="1767"/>
  <c r="J30" i="1767"/>
  <c r="J29" i="1767"/>
  <c r="J28" i="1767"/>
  <c r="J27" i="1767"/>
  <c r="J26" i="1767"/>
  <c r="J25" i="1767"/>
  <c r="J23" i="1767"/>
  <c r="J21" i="1767"/>
  <c r="H20" i="1767"/>
  <c r="G20" i="1767"/>
  <c r="F20" i="1767"/>
  <c r="E20" i="1767"/>
  <c r="D20" i="1767"/>
  <c r="J19" i="1767"/>
  <c r="J18" i="1767"/>
  <c r="J17" i="1767"/>
  <c r="J16" i="1767"/>
  <c r="J15" i="1767"/>
  <c r="J14" i="1767"/>
  <c r="J13" i="1767"/>
  <c r="J11" i="1767"/>
  <c r="J9" i="1767"/>
  <c r="B1" i="1767"/>
  <c r="J119" i="1766"/>
  <c r="I119" i="1766"/>
  <c r="H119" i="1766"/>
  <c r="G119" i="1766"/>
  <c r="F119" i="1766"/>
  <c r="E119" i="1766"/>
  <c r="D119" i="1766"/>
  <c r="L118" i="1766"/>
  <c r="L117" i="1766"/>
  <c r="L116" i="1766"/>
  <c r="L115" i="1766"/>
  <c r="L113" i="1766"/>
  <c r="L105" i="1766"/>
  <c r="J104" i="1766"/>
  <c r="I104" i="1766"/>
  <c r="H104" i="1766"/>
  <c r="G104" i="1766"/>
  <c r="F104" i="1766"/>
  <c r="E104" i="1766"/>
  <c r="D104" i="1766"/>
  <c r="L103" i="1766"/>
  <c r="L102" i="1766"/>
  <c r="L101" i="1766"/>
  <c r="L100" i="1766"/>
  <c r="L98" i="1766"/>
  <c r="J97" i="1766"/>
  <c r="I97" i="1766"/>
  <c r="H97" i="1766"/>
  <c r="G97" i="1766"/>
  <c r="F97" i="1766"/>
  <c r="E97" i="1766"/>
  <c r="D97" i="1766"/>
  <c r="L96" i="1766"/>
  <c r="L95" i="1766"/>
  <c r="L94" i="1766"/>
  <c r="L93" i="1766"/>
  <c r="L91" i="1766"/>
  <c r="H65" i="1766"/>
  <c r="G65" i="1766"/>
  <c r="F65" i="1766"/>
  <c r="E65" i="1766"/>
  <c r="D65" i="1766"/>
  <c r="J64" i="1766"/>
  <c r="J63" i="1766"/>
  <c r="J62" i="1766"/>
  <c r="J61" i="1766"/>
  <c r="J60" i="1766"/>
  <c r="J59" i="1766"/>
  <c r="J58" i="1766"/>
  <c r="J57" i="1766"/>
  <c r="J55" i="1766"/>
  <c r="J53" i="1766"/>
  <c r="H46" i="1766"/>
  <c r="G46" i="1766"/>
  <c r="F46" i="1766"/>
  <c r="E46" i="1766"/>
  <c r="D46" i="1766"/>
  <c r="J45" i="1766"/>
  <c r="J44" i="1766"/>
  <c r="J43" i="1766"/>
  <c r="J42" i="1766"/>
  <c r="J41" i="1766"/>
  <c r="J40" i="1766"/>
  <c r="J39" i="1766"/>
  <c r="J38" i="1766"/>
  <c r="J36" i="1766"/>
  <c r="J34" i="1766"/>
  <c r="J33" i="1766"/>
  <c r="H32" i="1766"/>
  <c r="G32" i="1766"/>
  <c r="F32" i="1766"/>
  <c r="E32" i="1766"/>
  <c r="D32" i="1766"/>
  <c r="J31" i="1766"/>
  <c r="J30" i="1766"/>
  <c r="J29" i="1766"/>
  <c r="J28" i="1766"/>
  <c r="J27" i="1766"/>
  <c r="J26" i="1766"/>
  <c r="J25" i="1766"/>
  <c r="J23" i="1766"/>
  <c r="J21" i="1766"/>
  <c r="H20" i="1766"/>
  <c r="G20" i="1766"/>
  <c r="F20" i="1766"/>
  <c r="E20" i="1766"/>
  <c r="D20" i="1766"/>
  <c r="J19" i="1766"/>
  <c r="J18" i="1766"/>
  <c r="J17" i="1766"/>
  <c r="J16" i="1766"/>
  <c r="J15" i="1766"/>
  <c r="J14" i="1766"/>
  <c r="J13" i="1766"/>
  <c r="J11" i="1766"/>
  <c r="J9" i="1766"/>
  <c r="B1" i="1766"/>
  <c r="J119" i="1765"/>
  <c r="I119" i="1765"/>
  <c r="H119" i="1765"/>
  <c r="G119" i="1765"/>
  <c r="F119" i="1765"/>
  <c r="E119" i="1765"/>
  <c r="D119" i="1765"/>
  <c r="L118" i="1765"/>
  <c r="L117" i="1765"/>
  <c r="L116" i="1765"/>
  <c r="L115" i="1765"/>
  <c r="L113" i="1765"/>
  <c r="L105" i="1765"/>
  <c r="J104" i="1765"/>
  <c r="I104" i="1765"/>
  <c r="H104" i="1765"/>
  <c r="G104" i="1765"/>
  <c r="F104" i="1765"/>
  <c r="E104" i="1765"/>
  <c r="D104" i="1765"/>
  <c r="L103" i="1765"/>
  <c r="L102" i="1765"/>
  <c r="L101" i="1765"/>
  <c r="L100" i="1765"/>
  <c r="L98" i="1765"/>
  <c r="J97" i="1765"/>
  <c r="I97" i="1765"/>
  <c r="H97" i="1765"/>
  <c r="G97" i="1765"/>
  <c r="F97" i="1765"/>
  <c r="E97" i="1765"/>
  <c r="E120" i="1765" s="1"/>
  <c r="D97" i="1765"/>
  <c r="L96" i="1765"/>
  <c r="L95" i="1765"/>
  <c r="L94" i="1765"/>
  <c r="L93" i="1765"/>
  <c r="L91" i="1765"/>
  <c r="H65" i="1765"/>
  <c r="G65" i="1765"/>
  <c r="F65" i="1765"/>
  <c r="E65" i="1765"/>
  <c r="D65" i="1765"/>
  <c r="J64" i="1765"/>
  <c r="J63" i="1765"/>
  <c r="J62" i="1765"/>
  <c r="J61" i="1765"/>
  <c r="J60" i="1765"/>
  <c r="J59" i="1765"/>
  <c r="J58" i="1765"/>
  <c r="J57" i="1765"/>
  <c r="J55" i="1765"/>
  <c r="J53" i="1765"/>
  <c r="H46" i="1765"/>
  <c r="G46" i="1765"/>
  <c r="F46" i="1765"/>
  <c r="E46" i="1765"/>
  <c r="D46" i="1765"/>
  <c r="J45" i="1765"/>
  <c r="J44" i="1765"/>
  <c r="J43" i="1765"/>
  <c r="J42" i="1765"/>
  <c r="J41" i="1765"/>
  <c r="J40" i="1765"/>
  <c r="J39" i="1765"/>
  <c r="J38" i="1765"/>
  <c r="J36" i="1765"/>
  <c r="J34" i="1765"/>
  <c r="J33" i="1765"/>
  <c r="H32" i="1765"/>
  <c r="G32" i="1765"/>
  <c r="F32" i="1765"/>
  <c r="E32" i="1765"/>
  <c r="D32" i="1765"/>
  <c r="J31" i="1765"/>
  <c r="J30" i="1765"/>
  <c r="J29" i="1765"/>
  <c r="J28" i="1765"/>
  <c r="J27" i="1765"/>
  <c r="J26" i="1765"/>
  <c r="J25" i="1765"/>
  <c r="J23" i="1765"/>
  <c r="J21" i="1765"/>
  <c r="H20" i="1765"/>
  <c r="G20" i="1765"/>
  <c r="F20" i="1765"/>
  <c r="E20" i="1765"/>
  <c r="D20" i="1765"/>
  <c r="J19" i="1765"/>
  <c r="J18" i="1765"/>
  <c r="J17" i="1765"/>
  <c r="J16" i="1765"/>
  <c r="J15" i="1765"/>
  <c r="J14" i="1765"/>
  <c r="J13" i="1765"/>
  <c r="J11" i="1765"/>
  <c r="J9" i="1765"/>
  <c r="B1" i="1765"/>
  <c r="J119" i="1764"/>
  <c r="I119" i="1764"/>
  <c r="H119" i="1764"/>
  <c r="G119" i="1764"/>
  <c r="F119" i="1764"/>
  <c r="E119" i="1764"/>
  <c r="D119" i="1764"/>
  <c r="L118" i="1764"/>
  <c r="L117" i="1764"/>
  <c r="L116" i="1764"/>
  <c r="L115" i="1764"/>
  <c r="L113" i="1764"/>
  <c r="L105" i="1764"/>
  <c r="J104" i="1764"/>
  <c r="I104" i="1764"/>
  <c r="H104" i="1764"/>
  <c r="G104" i="1764"/>
  <c r="F104" i="1764"/>
  <c r="E104" i="1764"/>
  <c r="D104" i="1764"/>
  <c r="L103" i="1764"/>
  <c r="L102" i="1764"/>
  <c r="L101" i="1764"/>
  <c r="L100" i="1764"/>
  <c r="L98" i="1764"/>
  <c r="J97" i="1764"/>
  <c r="I97" i="1764"/>
  <c r="H97" i="1764"/>
  <c r="G97" i="1764"/>
  <c r="F97" i="1764"/>
  <c r="F120" i="1764" s="1"/>
  <c r="E97" i="1764"/>
  <c r="D97" i="1764"/>
  <c r="L96" i="1764"/>
  <c r="L95" i="1764"/>
  <c r="L94" i="1764"/>
  <c r="L93" i="1764"/>
  <c r="L91" i="1764"/>
  <c r="H65" i="1764"/>
  <c r="G65" i="1764"/>
  <c r="F65" i="1764"/>
  <c r="E65" i="1764"/>
  <c r="D65" i="1764"/>
  <c r="J64" i="1764"/>
  <c r="J63" i="1764"/>
  <c r="J62" i="1764"/>
  <c r="J61" i="1764"/>
  <c r="J60" i="1764"/>
  <c r="J59" i="1764"/>
  <c r="J58" i="1764"/>
  <c r="J57" i="1764"/>
  <c r="J55" i="1764"/>
  <c r="J53" i="1764"/>
  <c r="H46" i="1764"/>
  <c r="G46" i="1764"/>
  <c r="F46" i="1764"/>
  <c r="E46" i="1764"/>
  <c r="D46" i="1764"/>
  <c r="J45" i="1764"/>
  <c r="J44" i="1764"/>
  <c r="J43" i="1764"/>
  <c r="J42" i="1764"/>
  <c r="J41" i="1764"/>
  <c r="J40" i="1764"/>
  <c r="J39" i="1764"/>
  <c r="J38" i="1764"/>
  <c r="J36" i="1764"/>
  <c r="J34" i="1764"/>
  <c r="J33" i="1764"/>
  <c r="H32" i="1764"/>
  <c r="G32" i="1764"/>
  <c r="F32" i="1764"/>
  <c r="E32" i="1764"/>
  <c r="D32" i="1764"/>
  <c r="J31" i="1764"/>
  <c r="J30" i="1764"/>
  <c r="J29" i="1764"/>
  <c r="J28" i="1764"/>
  <c r="J27" i="1764"/>
  <c r="J26" i="1764"/>
  <c r="J25" i="1764"/>
  <c r="J23" i="1764"/>
  <c r="J21" i="1764"/>
  <c r="H20" i="1764"/>
  <c r="G20" i="1764"/>
  <c r="F20" i="1764"/>
  <c r="E20" i="1764"/>
  <c r="D20" i="1764"/>
  <c r="J19" i="1764"/>
  <c r="J18" i="1764"/>
  <c r="J17" i="1764"/>
  <c r="J16" i="1764"/>
  <c r="J15" i="1764"/>
  <c r="J14" i="1764"/>
  <c r="J13" i="1764"/>
  <c r="J11" i="1764"/>
  <c r="J9" i="1764"/>
  <c r="B1" i="1764"/>
  <c r="J119" i="1763"/>
  <c r="I119" i="1763"/>
  <c r="H119" i="1763"/>
  <c r="G119" i="1763"/>
  <c r="F119" i="1763"/>
  <c r="E119" i="1763"/>
  <c r="D119" i="1763"/>
  <c r="L118" i="1763"/>
  <c r="L117" i="1763"/>
  <c r="L116" i="1763"/>
  <c r="L115" i="1763"/>
  <c r="L113" i="1763"/>
  <c r="L105" i="1763"/>
  <c r="J104" i="1763"/>
  <c r="I104" i="1763"/>
  <c r="H104" i="1763"/>
  <c r="G104" i="1763"/>
  <c r="F104" i="1763"/>
  <c r="E104" i="1763"/>
  <c r="D104" i="1763"/>
  <c r="L103" i="1763"/>
  <c r="L102" i="1763"/>
  <c r="L101" i="1763"/>
  <c r="L100" i="1763"/>
  <c r="L98" i="1763"/>
  <c r="J97" i="1763"/>
  <c r="I97" i="1763"/>
  <c r="H97" i="1763"/>
  <c r="G97" i="1763"/>
  <c r="G120" i="1763" s="1"/>
  <c r="F97" i="1763"/>
  <c r="E97" i="1763"/>
  <c r="D97" i="1763"/>
  <c r="L96" i="1763"/>
  <c r="L95" i="1763"/>
  <c r="L94" i="1763"/>
  <c r="L93" i="1763"/>
  <c r="L91" i="1763"/>
  <c r="H65" i="1763"/>
  <c r="G65" i="1763"/>
  <c r="F65" i="1763"/>
  <c r="E65" i="1763"/>
  <c r="D65" i="1763"/>
  <c r="J64" i="1763"/>
  <c r="J63" i="1763"/>
  <c r="J62" i="1763"/>
  <c r="J61" i="1763"/>
  <c r="J60" i="1763"/>
  <c r="J59" i="1763"/>
  <c r="J58" i="1763"/>
  <c r="J57" i="1763"/>
  <c r="J55" i="1763"/>
  <c r="J53" i="1763"/>
  <c r="H46" i="1763"/>
  <c r="G46" i="1763"/>
  <c r="F46" i="1763"/>
  <c r="E46" i="1763"/>
  <c r="D46" i="1763"/>
  <c r="J45" i="1763"/>
  <c r="J44" i="1763"/>
  <c r="J43" i="1763"/>
  <c r="J42" i="1763"/>
  <c r="J41" i="1763"/>
  <c r="J40" i="1763"/>
  <c r="J39" i="1763"/>
  <c r="J38" i="1763"/>
  <c r="J36" i="1763"/>
  <c r="J34" i="1763"/>
  <c r="J33" i="1763"/>
  <c r="H32" i="1763"/>
  <c r="G32" i="1763"/>
  <c r="F32" i="1763"/>
  <c r="E32" i="1763"/>
  <c r="D32" i="1763"/>
  <c r="J31" i="1763"/>
  <c r="J30" i="1763"/>
  <c r="J29" i="1763"/>
  <c r="J28" i="1763"/>
  <c r="J27" i="1763"/>
  <c r="J26" i="1763"/>
  <c r="J25" i="1763"/>
  <c r="J23" i="1763"/>
  <c r="J21" i="1763"/>
  <c r="H20" i="1763"/>
  <c r="G20" i="1763"/>
  <c r="F20" i="1763"/>
  <c r="E20" i="1763"/>
  <c r="D20" i="1763"/>
  <c r="J19" i="1763"/>
  <c r="J18" i="1763"/>
  <c r="J17" i="1763"/>
  <c r="J16" i="1763"/>
  <c r="J15" i="1763"/>
  <c r="J14" i="1763"/>
  <c r="J13" i="1763"/>
  <c r="J11" i="1763"/>
  <c r="J9" i="1763"/>
  <c r="B1" i="1763"/>
  <c r="J119" i="1762"/>
  <c r="I119" i="1762"/>
  <c r="H119" i="1762"/>
  <c r="G119" i="1762"/>
  <c r="F119" i="1762"/>
  <c r="E119" i="1762"/>
  <c r="D119" i="1762"/>
  <c r="L118" i="1762"/>
  <c r="L117" i="1762"/>
  <c r="L116" i="1762"/>
  <c r="L115" i="1762"/>
  <c r="L113" i="1762"/>
  <c r="L105" i="1762"/>
  <c r="J104" i="1762"/>
  <c r="I104" i="1762"/>
  <c r="H104" i="1762"/>
  <c r="G104" i="1762"/>
  <c r="F104" i="1762"/>
  <c r="E104" i="1762"/>
  <c r="D104" i="1762"/>
  <c r="L103" i="1762"/>
  <c r="L102" i="1762"/>
  <c r="L101" i="1762"/>
  <c r="L100" i="1762"/>
  <c r="L98" i="1762"/>
  <c r="J97" i="1762"/>
  <c r="I97" i="1762"/>
  <c r="H97" i="1762"/>
  <c r="H120" i="1762" s="1"/>
  <c r="G97" i="1762"/>
  <c r="F97" i="1762"/>
  <c r="E97" i="1762"/>
  <c r="D97" i="1762"/>
  <c r="L96" i="1762"/>
  <c r="L95" i="1762"/>
  <c r="L94" i="1762"/>
  <c r="L93" i="1762"/>
  <c r="L91" i="1762"/>
  <c r="H65" i="1762"/>
  <c r="G65" i="1762"/>
  <c r="F65" i="1762"/>
  <c r="E65" i="1762"/>
  <c r="D65" i="1762"/>
  <c r="J64" i="1762"/>
  <c r="J63" i="1762"/>
  <c r="J62" i="1762"/>
  <c r="J61" i="1762"/>
  <c r="J60" i="1762"/>
  <c r="J59" i="1762"/>
  <c r="J58" i="1762"/>
  <c r="J57" i="1762"/>
  <c r="J55" i="1762"/>
  <c r="J53" i="1762"/>
  <c r="H46" i="1762"/>
  <c r="G46" i="1762"/>
  <c r="F46" i="1762"/>
  <c r="E46" i="1762"/>
  <c r="D46" i="1762"/>
  <c r="J45" i="1762"/>
  <c r="J44" i="1762"/>
  <c r="J43" i="1762"/>
  <c r="J42" i="1762"/>
  <c r="J41" i="1762"/>
  <c r="J40" i="1762"/>
  <c r="J39" i="1762"/>
  <c r="J38" i="1762"/>
  <c r="J36" i="1762"/>
  <c r="J34" i="1762"/>
  <c r="J33" i="1762"/>
  <c r="H32" i="1762"/>
  <c r="G32" i="1762"/>
  <c r="F32" i="1762"/>
  <c r="E32" i="1762"/>
  <c r="D32" i="1762"/>
  <c r="J31" i="1762"/>
  <c r="J30" i="1762"/>
  <c r="J29" i="1762"/>
  <c r="J28" i="1762"/>
  <c r="J27" i="1762"/>
  <c r="J26" i="1762"/>
  <c r="J25" i="1762"/>
  <c r="J23" i="1762"/>
  <c r="J21" i="1762"/>
  <c r="H20" i="1762"/>
  <c r="G20" i="1762"/>
  <c r="F20" i="1762"/>
  <c r="E20" i="1762"/>
  <c r="D20" i="1762"/>
  <c r="J19" i="1762"/>
  <c r="J18" i="1762"/>
  <c r="J17" i="1762"/>
  <c r="J16" i="1762"/>
  <c r="J15" i="1762"/>
  <c r="J14" i="1762"/>
  <c r="J13" i="1762"/>
  <c r="J11" i="1762"/>
  <c r="J9" i="1762"/>
  <c r="B1" i="1762"/>
  <c r="J119" i="1761"/>
  <c r="I119" i="1761"/>
  <c r="H119" i="1761"/>
  <c r="G119" i="1761"/>
  <c r="F119" i="1761"/>
  <c r="E119" i="1761"/>
  <c r="D119" i="1761"/>
  <c r="L118" i="1761"/>
  <c r="L117" i="1761"/>
  <c r="L116" i="1761"/>
  <c r="L115" i="1761"/>
  <c r="L113" i="1761"/>
  <c r="L105" i="1761"/>
  <c r="J104" i="1761"/>
  <c r="I104" i="1761"/>
  <c r="H104" i="1761"/>
  <c r="G104" i="1761"/>
  <c r="F104" i="1761"/>
  <c r="E104" i="1761"/>
  <c r="D104" i="1761"/>
  <c r="L103" i="1761"/>
  <c r="L102" i="1761"/>
  <c r="L101" i="1761"/>
  <c r="L100" i="1761"/>
  <c r="L98" i="1761"/>
  <c r="J97" i="1761"/>
  <c r="I97" i="1761"/>
  <c r="H97" i="1761"/>
  <c r="G97" i="1761"/>
  <c r="F97" i="1761"/>
  <c r="E97" i="1761"/>
  <c r="D97" i="1761"/>
  <c r="L96" i="1761"/>
  <c r="L95" i="1761"/>
  <c r="L94" i="1761"/>
  <c r="L93" i="1761"/>
  <c r="L91" i="1761"/>
  <c r="H65" i="1761"/>
  <c r="G65" i="1761"/>
  <c r="F65" i="1761"/>
  <c r="E65" i="1761"/>
  <c r="D65" i="1761"/>
  <c r="J64" i="1761"/>
  <c r="J63" i="1761"/>
  <c r="J62" i="1761"/>
  <c r="J61" i="1761"/>
  <c r="J60" i="1761"/>
  <c r="J59" i="1761"/>
  <c r="J58" i="1761"/>
  <c r="J57" i="1761"/>
  <c r="J55" i="1761"/>
  <c r="J53" i="1761"/>
  <c r="H46" i="1761"/>
  <c r="G46" i="1761"/>
  <c r="F46" i="1761"/>
  <c r="E46" i="1761"/>
  <c r="D46" i="1761"/>
  <c r="J45" i="1761"/>
  <c r="J44" i="1761"/>
  <c r="J43" i="1761"/>
  <c r="J42" i="1761"/>
  <c r="J41" i="1761"/>
  <c r="J40" i="1761"/>
  <c r="J39" i="1761"/>
  <c r="J38" i="1761"/>
  <c r="J36" i="1761"/>
  <c r="J34" i="1761"/>
  <c r="J33" i="1761"/>
  <c r="H32" i="1761"/>
  <c r="G32" i="1761"/>
  <c r="F32" i="1761"/>
  <c r="E32" i="1761"/>
  <c r="D32" i="1761"/>
  <c r="J31" i="1761"/>
  <c r="J30" i="1761"/>
  <c r="J29" i="1761"/>
  <c r="J28" i="1761"/>
  <c r="J27" i="1761"/>
  <c r="J26" i="1761"/>
  <c r="J25" i="1761"/>
  <c r="J23" i="1761"/>
  <c r="J21" i="1761"/>
  <c r="H20" i="1761"/>
  <c r="G20" i="1761"/>
  <c r="F20" i="1761"/>
  <c r="E20" i="1761"/>
  <c r="D20" i="1761"/>
  <c r="J19" i="1761"/>
  <c r="J18" i="1761"/>
  <c r="J17" i="1761"/>
  <c r="J16" i="1761"/>
  <c r="J15" i="1761"/>
  <c r="J14" i="1761"/>
  <c r="J13" i="1761"/>
  <c r="J11" i="1761"/>
  <c r="J9" i="1761"/>
  <c r="B1" i="1761"/>
  <c r="J119" i="1760"/>
  <c r="I119" i="1760"/>
  <c r="H119" i="1760"/>
  <c r="G119" i="1760"/>
  <c r="F119" i="1760"/>
  <c r="E119" i="1760"/>
  <c r="D119" i="1760"/>
  <c r="L118" i="1760"/>
  <c r="L117" i="1760"/>
  <c r="L116" i="1760"/>
  <c r="L115" i="1760"/>
  <c r="L113" i="1760"/>
  <c r="L105" i="1760"/>
  <c r="J104" i="1760"/>
  <c r="I104" i="1760"/>
  <c r="H104" i="1760"/>
  <c r="G104" i="1760"/>
  <c r="F104" i="1760"/>
  <c r="E104" i="1760"/>
  <c r="D104" i="1760"/>
  <c r="L103" i="1760"/>
  <c r="L102" i="1760"/>
  <c r="L101" i="1760"/>
  <c r="L100" i="1760"/>
  <c r="L98" i="1760"/>
  <c r="J97" i="1760"/>
  <c r="J120" i="1760" s="1"/>
  <c r="I97" i="1760"/>
  <c r="H97" i="1760"/>
  <c r="G97" i="1760"/>
  <c r="F97" i="1760"/>
  <c r="E97" i="1760"/>
  <c r="D97" i="1760"/>
  <c r="L96" i="1760"/>
  <c r="L95" i="1760"/>
  <c r="L94" i="1760"/>
  <c r="L93" i="1760"/>
  <c r="L91" i="1760"/>
  <c r="H65" i="1760"/>
  <c r="G65" i="1760"/>
  <c r="F65" i="1760"/>
  <c r="E65" i="1760"/>
  <c r="D65" i="1760"/>
  <c r="J64" i="1760"/>
  <c r="J63" i="1760"/>
  <c r="J62" i="1760"/>
  <c r="J61" i="1760"/>
  <c r="J60" i="1760"/>
  <c r="J59" i="1760"/>
  <c r="J58" i="1760"/>
  <c r="J57" i="1760"/>
  <c r="J55" i="1760"/>
  <c r="J53" i="1760"/>
  <c r="H46" i="1760"/>
  <c r="G46" i="1760"/>
  <c r="F46" i="1760"/>
  <c r="E46" i="1760"/>
  <c r="D46" i="1760"/>
  <c r="J45" i="1760"/>
  <c r="J44" i="1760"/>
  <c r="J43" i="1760"/>
  <c r="J42" i="1760"/>
  <c r="J41" i="1760"/>
  <c r="J40" i="1760"/>
  <c r="J39" i="1760"/>
  <c r="J38" i="1760"/>
  <c r="J36" i="1760"/>
  <c r="J34" i="1760"/>
  <c r="J33" i="1760"/>
  <c r="H32" i="1760"/>
  <c r="G32" i="1760"/>
  <c r="F32" i="1760"/>
  <c r="E32" i="1760"/>
  <c r="D32" i="1760"/>
  <c r="J31" i="1760"/>
  <c r="J30" i="1760"/>
  <c r="J29" i="1760"/>
  <c r="J28" i="1760"/>
  <c r="J27" i="1760"/>
  <c r="J26" i="1760"/>
  <c r="J25" i="1760"/>
  <c r="J23" i="1760"/>
  <c r="J21" i="1760"/>
  <c r="H20" i="1760"/>
  <c r="G20" i="1760"/>
  <c r="F20" i="1760"/>
  <c r="E20" i="1760"/>
  <c r="D20" i="1760"/>
  <c r="J19" i="1760"/>
  <c r="J18" i="1760"/>
  <c r="J17" i="1760"/>
  <c r="J16" i="1760"/>
  <c r="J15" i="1760"/>
  <c r="J14" i="1760"/>
  <c r="J13" i="1760"/>
  <c r="J11" i="1760"/>
  <c r="J9" i="1760"/>
  <c r="B1" i="1760"/>
  <c r="J119" i="1759"/>
  <c r="I119" i="1759"/>
  <c r="H119" i="1759"/>
  <c r="G119" i="1759"/>
  <c r="F119" i="1759"/>
  <c r="E119" i="1759"/>
  <c r="D119" i="1759"/>
  <c r="L118" i="1759"/>
  <c r="L117" i="1759"/>
  <c r="L116" i="1759"/>
  <c r="L115" i="1759"/>
  <c r="L113" i="1759"/>
  <c r="L105" i="1759"/>
  <c r="J104" i="1759"/>
  <c r="I104" i="1759"/>
  <c r="H104" i="1759"/>
  <c r="G104" i="1759"/>
  <c r="F104" i="1759"/>
  <c r="E104" i="1759"/>
  <c r="D104" i="1759"/>
  <c r="L103" i="1759"/>
  <c r="L102" i="1759"/>
  <c r="L101" i="1759"/>
  <c r="L100" i="1759"/>
  <c r="L98" i="1759"/>
  <c r="J97" i="1759"/>
  <c r="I97" i="1759"/>
  <c r="H97" i="1759"/>
  <c r="G97" i="1759"/>
  <c r="F97" i="1759"/>
  <c r="E97" i="1759"/>
  <c r="D97" i="1759"/>
  <c r="L96" i="1759"/>
  <c r="L95" i="1759"/>
  <c r="L94" i="1759"/>
  <c r="L93" i="1759"/>
  <c r="L91" i="1759"/>
  <c r="H65" i="1759"/>
  <c r="G65" i="1759"/>
  <c r="F65" i="1759"/>
  <c r="E65" i="1759"/>
  <c r="D65" i="1759"/>
  <c r="J64" i="1759"/>
  <c r="J63" i="1759"/>
  <c r="J62" i="1759"/>
  <c r="J61" i="1759"/>
  <c r="J60" i="1759"/>
  <c r="J59" i="1759"/>
  <c r="J58" i="1759"/>
  <c r="J57" i="1759"/>
  <c r="J55" i="1759"/>
  <c r="J53" i="1759"/>
  <c r="H46" i="1759"/>
  <c r="G46" i="1759"/>
  <c r="F46" i="1759"/>
  <c r="E46" i="1759"/>
  <c r="D46" i="1759"/>
  <c r="J45" i="1759"/>
  <c r="J44" i="1759"/>
  <c r="J43" i="1759"/>
  <c r="J42" i="1759"/>
  <c r="J41" i="1759"/>
  <c r="J40" i="1759"/>
  <c r="J39" i="1759"/>
  <c r="J38" i="1759"/>
  <c r="J36" i="1759"/>
  <c r="J34" i="1759"/>
  <c r="J33" i="1759"/>
  <c r="H32" i="1759"/>
  <c r="G32" i="1759"/>
  <c r="F32" i="1759"/>
  <c r="E32" i="1759"/>
  <c r="D32" i="1759"/>
  <c r="J31" i="1759"/>
  <c r="J30" i="1759"/>
  <c r="J29" i="1759"/>
  <c r="J28" i="1759"/>
  <c r="J27" i="1759"/>
  <c r="J26" i="1759"/>
  <c r="J25" i="1759"/>
  <c r="J23" i="1759"/>
  <c r="J21" i="1759"/>
  <c r="H20" i="1759"/>
  <c r="G20" i="1759"/>
  <c r="F20" i="1759"/>
  <c r="E20" i="1759"/>
  <c r="D20" i="1759"/>
  <c r="J19" i="1759"/>
  <c r="J18" i="1759"/>
  <c r="J17" i="1759"/>
  <c r="J16" i="1759"/>
  <c r="J15" i="1759"/>
  <c r="J14" i="1759"/>
  <c r="J13" i="1759"/>
  <c r="J11" i="1759"/>
  <c r="J9" i="1759"/>
  <c r="B1" i="1759"/>
  <c r="J119" i="1758"/>
  <c r="I119" i="1758"/>
  <c r="H119" i="1758"/>
  <c r="G119" i="1758"/>
  <c r="F119" i="1758"/>
  <c r="E119" i="1758"/>
  <c r="D119" i="1758"/>
  <c r="L118" i="1758"/>
  <c r="L117" i="1758"/>
  <c r="L116" i="1758"/>
  <c r="L115" i="1758"/>
  <c r="L113" i="1758"/>
  <c r="L105" i="1758"/>
  <c r="J104" i="1758"/>
  <c r="I104" i="1758"/>
  <c r="H104" i="1758"/>
  <c r="G104" i="1758"/>
  <c r="F104" i="1758"/>
  <c r="E104" i="1758"/>
  <c r="D104" i="1758"/>
  <c r="L103" i="1758"/>
  <c r="L102" i="1758"/>
  <c r="L101" i="1758"/>
  <c r="L100" i="1758"/>
  <c r="L98" i="1758"/>
  <c r="J97" i="1758"/>
  <c r="I97" i="1758"/>
  <c r="H97" i="1758"/>
  <c r="G97" i="1758"/>
  <c r="F97" i="1758"/>
  <c r="E97" i="1758"/>
  <c r="D97" i="1758"/>
  <c r="L96" i="1758"/>
  <c r="L95" i="1758"/>
  <c r="L94" i="1758"/>
  <c r="L93" i="1758"/>
  <c r="L91" i="1758"/>
  <c r="H65" i="1758"/>
  <c r="G65" i="1758"/>
  <c r="F65" i="1758"/>
  <c r="E65" i="1758"/>
  <c r="D65" i="1758"/>
  <c r="J64" i="1758"/>
  <c r="J63" i="1758"/>
  <c r="J62" i="1758"/>
  <c r="J61" i="1758"/>
  <c r="J60" i="1758"/>
  <c r="J59" i="1758"/>
  <c r="J58" i="1758"/>
  <c r="J57" i="1758"/>
  <c r="J55" i="1758"/>
  <c r="J53" i="1758"/>
  <c r="H46" i="1758"/>
  <c r="G46" i="1758"/>
  <c r="F46" i="1758"/>
  <c r="E46" i="1758"/>
  <c r="D46" i="1758"/>
  <c r="J45" i="1758"/>
  <c r="J44" i="1758"/>
  <c r="J43" i="1758"/>
  <c r="J42" i="1758"/>
  <c r="J41" i="1758"/>
  <c r="J40" i="1758"/>
  <c r="J39" i="1758"/>
  <c r="J38" i="1758"/>
  <c r="J36" i="1758"/>
  <c r="J34" i="1758"/>
  <c r="J33" i="1758"/>
  <c r="H32" i="1758"/>
  <c r="G32" i="1758"/>
  <c r="F32" i="1758"/>
  <c r="E32" i="1758"/>
  <c r="D32" i="1758"/>
  <c r="J31" i="1758"/>
  <c r="J30" i="1758"/>
  <c r="J29" i="1758"/>
  <c r="J28" i="1758"/>
  <c r="J27" i="1758"/>
  <c r="J26" i="1758"/>
  <c r="J25" i="1758"/>
  <c r="J23" i="1758"/>
  <c r="J21" i="1758"/>
  <c r="H20" i="1758"/>
  <c r="G20" i="1758"/>
  <c r="F20" i="1758"/>
  <c r="E20" i="1758"/>
  <c r="D20" i="1758"/>
  <c r="J19" i="1758"/>
  <c r="J18" i="1758"/>
  <c r="J17" i="1758"/>
  <c r="J16" i="1758"/>
  <c r="J15" i="1758"/>
  <c r="J14" i="1758"/>
  <c r="J13" i="1758"/>
  <c r="J11" i="1758"/>
  <c r="J9" i="1758"/>
  <c r="B1" i="1758"/>
  <c r="J119" i="1757"/>
  <c r="I119" i="1757"/>
  <c r="H119" i="1757"/>
  <c r="G119" i="1757"/>
  <c r="F119" i="1757"/>
  <c r="E119" i="1757"/>
  <c r="D119" i="1757"/>
  <c r="L118" i="1757"/>
  <c r="L117" i="1757"/>
  <c r="L116" i="1757"/>
  <c r="L115" i="1757"/>
  <c r="L113" i="1757"/>
  <c r="L105" i="1757"/>
  <c r="J104" i="1757"/>
  <c r="I104" i="1757"/>
  <c r="H104" i="1757"/>
  <c r="G104" i="1757"/>
  <c r="F104" i="1757"/>
  <c r="E104" i="1757"/>
  <c r="D104" i="1757"/>
  <c r="L103" i="1757"/>
  <c r="L102" i="1757"/>
  <c r="L101" i="1757"/>
  <c r="L100" i="1757"/>
  <c r="L98" i="1757"/>
  <c r="J97" i="1757"/>
  <c r="I97" i="1757"/>
  <c r="H97" i="1757"/>
  <c r="G97" i="1757"/>
  <c r="F97" i="1757"/>
  <c r="E97" i="1757"/>
  <c r="D97" i="1757"/>
  <c r="L96" i="1757"/>
  <c r="L95" i="1757"/>
  <c r="L94" i="1757"/>
  <c r="L93" i="1757"/>
  <c r="L91" i="1757"/>
  <c r="H65" i="1757"/>
  <c r="G65" i="1757"/>
  <c r="F65" i="1757"/>
  <c r="E65" i="1757"/>
  <c r="D65" i="1757"/>
  <c r="J64" i="1757"/>
  <c r="J63" i="1757"/>
  <c r="J62" i="1757"/>
  <c r="J61" i="1757"/>
  <c r="J60" i="1757"/>
  <c r="J59" i="1757"/>
  <c r="J58" i="1757"/>
  <c r="J57" i="1757"/>
  <c r="J55" i="1757"/>
  <c r="J53" i="1757"/>
  <c r="H46" i="1757"/>
  <c r="G46" i="1757"/>
  <c r="F46" i="1757"/>
  <c r="E46" i="1757"/>
  <c r="D46" i="1757"/>
  <c r="J45" i="1757"/>
  <c r="J44" i="1757"/>
  <c r="J43" i="1757"/>
  <c r="J42" i="1757"/>
  <c r="J41" i="1757"/>
  <c r="J40" i="1757"/>
  <c r="J39" i="1757"/>
  <c r="J38" i="1757"/>
  <c r="J36" i="1757"/>
  <c r="J34" i="1757"/>
  <c r="J33" i="1757"/>
  <c r="H32" i="1757"/>
  <c r="G32" i="1757"/>
  <c r="F32" i="1757"/>
  <c r="E32" i="1757"/>
  <c r="D32" i="1757"/>
  <c r="J31" i="1757"/>
  <c r="J30" i="1757"/>
  <c r="J29" i="1757"/>
  <c r="J28" i="1757"/>
  <c r="J27" i="1757"/>
  <c r="J26" i="1757"/>
  <c r="J25" i="1757"/>
  <c r="J23" i="1757"/>
  <c r="J21" i="1757"/>
  <c r="H20" i="1757"/>
  <c r="G20" i="1757"/>
  <c r="F20" i="1757"/>
  <c r="E20" i="1757"/>
  <c r="D20" i="1757"/>
  <c r="J19" i="1757"/>
  <c r="J18" i="1757"/>
  <c r="J17" i="1757"/>
  <c r="J16" i="1757"/>
  <c r="J15" i="1757"/>
  <c r="J14" i="1757"/>
  <c r="J13" i="1757"/>
  <c r="J11" i="1757"/>
  <c r="J9" i="1757"/>
  <c r="B1" i="1757"/>
  <c r="J119" i="1756"/>
  <c r="I119" i="1756"/>
  <c r="H119" i="1756"/>
  <c r="G119" i="1756"/>
  <c r="F119" i="1756"/>
  <c r="E119" i="1756"/>
  <c r="D119" i="1756"/>
  <c r="L118" i="1756"/>
  <c r="L117" i="1756"/>
  <c r="L116" i="1756"/>
  <c r="L115" i="1756"/>
  <c r="L113" i="1756"/>
  <c r="L105" i="1756"/>
  <c r="J104" i="1756"/>
  <c r="I104" i="1756"/>
  <c r="H104" i="1756"/>
  <c r="G104" i="1756"/>
  <c r="F104" i="1756"/>
  <c r="E104" i="1756"/>
  <c r="D104" i="1756"/>
  <c r="L103" i="1756"/>
  <c r="L102" i="1756"/>
  <c r="L101" i="1756"/>
  <c r="L100" i="1756"/>
  <c r="L98" i="1756"/>
  <c r="J97" i="1756"/>
  <c r="I97" i="1756"/>
  <c r="H97" i="1756"/>
  <c r="G97" i="1756"/>
  <c r="F97" i="1756"/>
  <c r="E97" i="1756"/>
  <c r="D97" i="1756"/>
  <c r="L96" i="1756"/>
  <c r="L95" i="1756"/>
  <c r="L94" i="1756"/>
  <c r="L93" i="1756"/>
  <c r="L91" i="1756"/>
  <c r="H65" i="1756"/>
  <c r="G65" i="1756"/>
  <c r="F65" i="1756"/>
  <c r="E65" i="1756"/>
  <c r="D65" i="1756"/>
  <c r="J64" i="1756"/>
  <c r="J63" i="1756"/>
  <c r="J62" i="1756"/>
  <c r="J61" i="1756"/>
  <c r="J60" i="1756"/>
  <c r="J59" i="1756"/>
  <c r="J58" i="1756"/>
  <c r="J57" i="1756"/>
  <c r="J55" i="1756"/>
  <c r="J53" i="1756"/>
  <c r="H46" i="1756"/>
  <c r="G46" i="1756"/>
  <c r="F46" i="1756"/>
  <c r="E46" i="1756"/>
  <c r="D46" i="1756"/>
  <c r="J45" i="1756"/>
  <c r="J44" i="1756"/>
  <c r="J43" i="1756"/>
  <c r="J42" i="1756"/>
  <c r="J41" i="1756"/>
  <c r="J40" i="1756"/>
  <c r="J39" i="1756"/>
  <c r="J38" i="1756"/>
  <c r="J36" i="1756"/>
  <c r="J34" i="1756"/>
  <c r="J33" i="1756"/>
  <c r="H32" i="1756"/>
  <c r="G32" i="1756"/>
  <c r="F32" i="1756"/>
  <c r="E32" i="1756"/>
  <c r="D32" i="1756"/>
  <c r="J31" i="1756"/>
  <c r="J30" i="1756"/>
  <c r="J29" i="1756"/>
  <c r="J28" i="1756"/>
  <c r="J27" i="1756"/>
  <c r="J26" i="1756"/>
  <c r="J25" i="1756"/>
  <c r="J23" i="1756"/>
  <c r="J21" i="1756"/>
  <c r="H20" i="1756"/>
  <c r="G20" i="1756"/>
  <c r="F20" i="1756"/>
  <c r="E20" i="1756"/>
  <c r="D20" i="1756"/>
  <c r="J19" i="1756"/>
  <c r="J18" i="1756"/>
  <c r="J17" i="1756"/>
  <c r="J16" i="1756"/>
  <c r="J15" i="1756"/>
  <c r="J14" i="1756"/>
  <c r="J13" i="1756"/>
  <c r="J11" i="1756"/>
  <c r="J9" i="1756"/>
  <c r="B1" i="1756"/>
  <c r="J119" i="1755"/>
  <c r="I119" i="1755"/>
  <c r="H119" i="1755"/>
  <c r="G119" i="1755"/>
  <c r="F119" i="1755"/>
  <c r="E119" i="1755"/>
  <c r="D119" i="1755"/>
  <c r="L118" i="1755"/>
  <c r="L117" i="1755"/>
  <c r="L116" i="1755"/>
  <c r="L115" i="1755"/>
  <c r="L113" i="1755"/>
  <c r="L105" i="1755"/>
  <c r="J104" i="1755"/>
  <c r="I104" i="1755"/>
  <c r="H104" i="1755"/>
  <c r="G104" i="1755"/>
  <c r="F104" i="1755"/>
  <c r="E104" i="1755"/>
  <c r="D104" i="1755"/>
  <c r="L103" i="1755"/>
  <c r="L102" i="1755"/>
  <c r="L101" i="1755"/>
  <c r="L100" i="1755"/>
  <c r="L98" i="1755"/>
  <c r="J97" i="1755"/>
  <c r="I97" i="1755"/>
  <c r="H97" i="1755"/>
  <c r="G97" i="1755"/>
  <c r="F97" i="1755"/>
  <c r="E97" i="1755"/>
  <c r="D97" i="1755"/>
  <c r="L96" i="1755"/>
  <c r="L95" i="1755"/>
  <c r="L94" i="1755"/>
  <c r="L93" i="1755"/>
  <c r="L91" i="1755"/>
  <c r="H65" i="1755"/>
  <c r="G65" i="1755"/>
  <c r="F65" i="1755"/>
  <c r="E65" i="1755"/>
  <c r="D65" i="1755"/>
  <c r="J64" i="1755"/>
  <c r="J63" i="1755"/>
  <c r="J62" i="1755"/>
  <c r="J61" i="1755"/>
  <c r="J60" i="1755"/>
  <c r="J59" i="1755"/>
  <c r="J58" i="1755"/>
  <c r="J57" i="1755"/>
  <c r="J55" i="1755"/>
  <c r="J53" i="1755"/>
  <c r="H46" i="1755"/>
  <c r="G46" i="1755"/>
  <c r="F46" i="1755"/>
  <c r="E46" i="1755"/>
  <c r="D46" i="1755"/>
  <c r="J45" i="1755"/>
  <c r="J44" i="1755"/>
  <c r="J43" i="1755"/>
  <c r="J42" i="1755"/>
  <c r="J41" i="1755"/>
  <c r="J40" i="1755"/>
  <c r="J39" i="1755"/>
  <c r="J38" i="1755"/>
  <c r="J36" i="1755"/>
  <c r="J34" i="1755"/>
  <c r="J33" i="1755"/>
  <c r="H32" i="1755"/>
  <c r="G32" i="1755"/>
  <c r="F32" i="1755"/>
  <c r="E32" i="1755"/>
  <c r="D32" i="1755"/>
  <c r="J31" i="1755"/>
  <c r="J30" i="1755"/>
  <c r="J29" i="1755"/>
  <c r="J28" i="1755"/>
  <c r="J27" i="1755"/>
  <c r="J26" i="1755"/>
  <c r="J25" i="1755"/>
  <c r="J23" i="1755"/>
  <c r="J21" i="1755"/>
  <c r="H20" i="1755"/>
  <c r="G20" i="1755"/>
  <c r="F20" i="1755"/>
  <c r="E20" i="1755"/>
  <c r="D20" i="1755"/>
  <c r="J19" i="1755"/>
  <c r="J18" i="1755"/>
  <c r="J17" i="1755"/>
  <c r="J16" i="1755"/>
  <c r="J15" i="1755"/>
  <c r="J14" i="1755"/>
  <c r="J13" i="1755"/>
  <c r="J11" i="1755"/>
  <c r="J9" i="1755"/>
  <c r="B1" i="1755"/>
  <c r="J119" i="1754"/>
  <c r="I119" i="1754"/>
  <c r="H119" i="1754"/>
  <c r="G119" i="1754"/>
  <c r="F119" i="1754"/>
  <c r="E119" i="1754"/>
  <c r="D119" i="1754"/>
  <c r="L118" i="1754"/>
  <c r="L117" i="1754"/>
  <c r="L116" i="1754"/>
  <c r="L115" i="1754"/>
  <c r="L113" i="1754"/>
  <c r="L105" i="1754"/>
  <c r="J104" i="1754"/>
  <c r="I104" i="1754"/>
  <c r="H104" i="1754"/>
  <c r="G104" i="1754"/>
  <c r="F104" i="1754"/>
  <c r="E104" i="1754"/>
  <c r="D104" i="1754"/>
  <c r="L103" i="1754"/>
  <c r="L102" i="1754"/>
  <c r="L101" i="1754"/>
  <c r="L100" i="1754"/>
  <c r="L98" i="1754"/>
  <c r="J97" i="1754"/>
  <c r="I97" i="1754"/>
  <c r="H97" i="1754"/>
  <c r="G97" i="1754"/>
  <c r="F97" i="1754"/>
  <c r="E97" i="1754"/>
  <c r="D97" i="1754"/>
  <c r="L96" i="1754"/>
  <c r="L95" i="1754"/>
  <c r="L94" i="1754"/>
  <c r="L93" i="1754"/>
  <c r="L91" i="1754"/>
  <c r="H65" i="1754"/>
  <c r="G65" i="1754"/>
  <c r="F65" i="1754"/>
  <c r="E65" i="1754"/>
  <c r="D65" i="1754"/>
  <c r="J64" i="1754"/>
  <c r="J63" i="1754"/>
  <c r="J62" i="1754"/>
  <c r="J61" i="1754"/>
  <c r="J60" i="1754"/>
  <c r="J59" i="1754"/>
  <c r="J58" i="1754"/>
  <c r="J57" i="1754"/>
  <c r="J55" i="1754"/>
  <c r="J53" i="1754"/>
  <c r="H46" i="1754"/>
  <c r="G46" i="1754"/>
  <c r="F46" i="1754"/>
  <c r="E46" i="1754"/>
  <c r="D46" i="1754"/>
  <c r="J45" i="1754"/>
  <c r="J44" i="1754"/>
  <c r="J43" i="1754"/>
  <c r="J42" i="1754"/>
  <c r="J41" i="1754"/>
  <c r="J40" i="1754"/>
  <c r="J39" i="1754"/>
  <c r="J38" i="1754"/>
  <c r="J36" i="1754"/>
  <c r="J34" i="1754"/>
  <c r="J33" i="1754"/>
  <c r="H32" i="1754"/>
  <c r="G32" i="1754"/>
  <c r="F32" i="1754"/>
  <c r="E32" i="1754"/>
  <c r="D32" i="1754"/>
  <c r="J31" i="1754"/>
  <c r="J30" i="1754"/>
  <c r="J29" i="1754"/>
  <c r="J28" i="1754"/>
  <c r="J27" i="1754"/>
  <c r="J26" i="1754"/>
  <c r="J25" i="1754"/>
  <c r="J23" i="1754"/>
  <c r="J21" i="1754"/>
  <c r="H20" i="1754"/>
  <c r="G20" i="1754"/>
  <c r="F20" i="1754"/>
  <c r="E20" i="1754"/>
  <c r="D20" i="1754"/>
  <c r="J19" i="1754"/>
  <c r="J18" i="1754"/>
  <c r="J17" i="1754"/>
  <c r="J16" i="1754"/>
  <c r="J15" i="1754"/>
  <c r="J14" i="1754"/>
  <c r="J13" i="1754"/>
  <c r="J11" i="1754"/>
  <c r="J9" i="1754"/>
  <c r="B1" i="1754"/>
  <c r="J119" i="1753"/>
  <c r="I119" i="1753"/>
  <c r="H119" i="1753"/>
  <c r="G119" i="1753"/>
  <c r="F119" i="1753"/>
  <c r="E119" i="1753"/>
  <c r="D119" i="1753"/>
  <c r="L118" i="1753"/>
  <c r="L117" i="1753"/>
  <c r="L116" i="1753"/>
  <c r="L115" i="1753"/>
  <c r="L113" i="1753"/>
  <c r="L105" i="1753"/>
  <c r="J104" i="1753"/>
  <c r="I104" i="1753"/>
  <c r="H104" i="1753"/>
  <c r="G104" i="1753"/>
  <c r="F104" i="1753"/>
  <c r="E104" i="1753"/>
  <c r="D104" i="1753"/>
  <c r="L103" i="1753"/>
  <c r="L102" i="1753"/>
  <c r="L101" i="1753"/>
  <c r="L100" i="1753"/>
  <c r="L98" i="1753"/>
  <c r="J97" i="1753"/>
  <c r="I97" i="1753"/>
  <c r="H97" i="1753"/>
  <c r="G97" i="1753"/>
  <c r="F97" i="1753"/>
  <c r="E97" i="1753"/>
  <c r="D97" i="1753"/>
  <c r="L96" i="1753"/>
  <c r="L95" i="1753"/>
  <c r="L94" i="1753"/>
  <c r="L93" i="1753"/>
  <c r="L91" i="1753"/>
  <c r="H65" i="1753"/>
  <c r="G65" i="1753"/>
  <c r="F65" i="1753"/>
  <c r="E65" i="1753"/>
  <c r="D65" i="1753"/>
  <c r="J64" i="1753"/>
  <c r="J63" i="1753"/>
  <c r="J62" i="1753"/>
  <c r="J61" i="1753"/>
  <c r="J60" i="1753"/>
  <c r="J59" i="1753"/>
  <c r="J58" i="1753"/>
  <c r="J57" i="1753"/>
  <c r="J55" i="1753"/>
  <c r="J53" i="1753"/>
  <c r="H46" i="1753"/>
  <c r="G46" i="1753"/>
  <c r="F46" i="1753"/>
  <c r="E46" i="1753"/>
  <c r="D46" i="1753"/>
  <c r="J45" i="1753"/>
  <c r="J44" i="1753"/>
  <c r="J43" i="1753"/>
  <c r="J42" i="1753"/>
  <c r="J41" i="1753"/>
  <c r="J40" i="1753"/>
  <c r="J39" i="1753"/>
  <c r="J38" i="1753"/>
  <c r="J36" i="1753"/>
  <c r="J34" i="1753"/>
  <c r="J33" i="1753"/>
  <c r="H32" i="1753"/>
  <c r="G32" i="1753"/>
  <c r="F32" i="1753"/>
  <c r="E32" i="1753"/>
  <c r="D32" i="1753"/>
  <c r="J31" i="1753"/>
  <c r="J30" i="1753"/>
  <c r="J29" i="1753"/>
  <c r="J28" i="1753"/>
  <c r="J27" i="1753"/>
  <c r="J26" i="1753"/>
  <c r="J25" i="1753"/>
  <c r="J23" i="1753"/>
  <c r="J21" i="1753"/>
  <c r="H20" i="1753"/>
  <c r="G20" i="1753"/>
  <c r="F20" i="1753"/>
  <c r="E20" i="1753"/>
  <c r="D20" i="1753"/>
  <c r="J19" i="1753"/>
  <c r="J18" i="1753"/>
  <c r="J17" i="1753"/>
  <c r="J16" i="1753"/>
  <c r="J15" i="1753"/>
  <c r="J14" i="1753"/>
  <c r="J13" i="1753"/>
  <c r="J11" i="1753"/>
  <c r="J9" i="1753"/>
  <c r="B1" i="1753"/>
  <c r="J119" i="1752"/>
  <c r="I119" i="1752"/>
  <c r="H119" i="1752"/>
  <c r="G119" i="1752"/>
  <c r="F119" i="1752"/>
  <c r="E119" i="1752"/>
  <c r="D119" i="1752"/>
  <c r="L118" i="1752"/>
  <c r="L117" i="1752"/>
  <c r="L116" i="1752"/>
  <c r="L115" i="1752"/>
  <c r="L113" i="1752"/>
  <c r="L105" i="1752"/>
  <c r="J104" i="1752"/>
  <c r="I104" i="1752"/>
  <c r="H104" i="1752"/>
  <c r="G104" i="1752"/>
  <c r="F104" i="1752"/>
  <c r="E104" i="1752"/>
  <c r="D104" i="1752"/>
  <c r="L103" i="1752"/>
  <c r="L102" i="1752"/>
  <c r="L101" i="1752"/>
  <c r="L100" i="1752"/>
  <c r="L98" i="1752"/>
  <c r="J97" i="1752"/>
  <c r="I97" i="1752"/>
  <c r="H97" i="1752"/>
  <c r="G97" i="1752"/>
  <c r="F97" i="1752"/>
  <c r="E97" i="1752"/>
  <c r="D97" i="1752"/>
  <c r="L96" i="1752"/>
  <c r="L95" i="1752"/>
  <c r="L94" i="1752"/>
  <c r="L93" i="1752"/>
  <c r="L91" i="1752"/>
  <c r="H65" i="1752"/>
  <c r="G65" i="1752"/>
  <c r="F65" i="1752"/>
  <c r="E65" i="1752"/>
  <c r="D65" i="1752"/>
  <c r="J64" i="1752"/>
  <c r="J63" i="1752"/>
  <c r="J62" i="1752"/>
  <c r="J61" i="1752"/>
  <c r="J60" i="1752"/>
  <c r="J59" i="1752"/>
  <c r="J58" i="1752"/>
  <c r="J57" i="1752"/>
  <c r="J55" i="1752"/>
  <c r="J53" i="1752"/>
  <c r="H46" i="1752"/>
  <c r="G46" i="1752"/>
  <c r="F46" i="1752"/>
  <c r="E46" i="1752"/>
  <c r="D46" i="1752"/>
  <c r="J45" i="1752"/>
  <c r="J44" i="1752"/>
  <c r="J43" i="1752"/>
  <c r="J42" i="1752"/>
  <c r="J41" i="1752"/>
  <c r="J40" i="1752"/>
  <c r="J39" i="1752"/>
  <c r="J38" i="1752"/>
  <c r="J36" i="1752"/>
  <c r="J34" i="1752"/>
  <c r="J33" i="1752"/>
  <c r="H32" i="1752"/>
  <c r="G32" i="1752"/>
  <c r="F32" i="1752"/>
  <c r="E32" i="1752"/>
  <c r="D32" i="1752"/>
  <c r="J31" i="1752"/>
  <c r="J30" i="1752"/>
  <c r="J29" i="1752"/>
  <c r="J28" i="1752"/>
  <c r="J27" i="1752"/>
  <c r="J26" i="1752"/>
  <c r="J25" i="1752"/>
  <c r="J23" i="1752"/>
  <c r="J21" i="1752"/>
  <c r="H20" i="1752"/>
  <c r="G20" i="1752"/>
  <c r="F20" i="1752"/>
  <c r="E20" i="1752"/>
  <c r="D20" i="1752"/>
  <c r="J19" i="1752"/>
  <c r="J18" i="1752"/>
  <c r="J17" i="1752"/>
  <c r="J16" i="1752"/>
  <c r="J15" i="1752"/>
  <c r="J14" i="1752"/>
  <c r="J13" i="1752"/>
  <c r="J11" i="1752"/>
  <c r="J9" i="1752"/>
  <c r="B1" i="1752"/>
  <c r="J119" i="1751"/>
  <c r="I119" i="1751"/>
  <c r="H119" i="1751"/>
  <c r="G119" i="1751"/>
  <c r="F119" i="1751"/>
  <c r="E119" i="1751"/>
  <c r="D119" i="1751"/>
  <c r="L118" i="1751"/>
  <c r="L117" i="1751"/>
  <c r="L116" i="1751"/>
  <c r="L115" i="1751"/>
  <c r="L113" i="1751"/>
  <c r="L105" i="1751"/>
  <c r="J104" i="1751"/>
  <c r="I104" i="1751"/>
  <c r="H104" i="1751"/>
  <c r="G104" i="1751"/>
  <c r="F104" i="1751"/>
  <c r="E104" i="1751"/>
  <c r="D104" i="1751"/>
  <c r="L103" i="1751"/>
  <c r="L102" i="1751"/>
  <c r="L101" i="1751"/>
  <c r="L100" i="1751"/>
  <c r="L98" i="1751"/>
  <c r="J97" i="1751"/>
  <c r="I97" i="1751"/>
  <c r="H97" i="1751"/>
  <c r="G97" i="1751"/>
  <c r="F97" i="1751"/>
  <c r="E97" i="1751"/>
  <c r="D97" i="1751"/>
  <c r="L96" i="1751"/>
  <c r="L95" i="1751"/>
  <c r="L94" i="1751"/>
  <c r="L93" i="1751"/>
  <c r="L91" i="1751"/>
  <c r="H65" i="1751"/>
  <c r="G65" i="1751"/>
  <c r="F65" i="1751"/>
  <c r="E65" i="1751"/>
  <c r="D65" i="1751"/>
  <c r="J64" i="1751"/>
  <c r="J63" i="1751"/>
  <c r="J62" i="1751"/>
  <c r="J61" i="1751"/>
  <c r="J60" i="1751"/>
  <c r="J59" i="1751"/>
  <c r="J58" i="1751"/>
  <c r="J57" i="1751"/>
  <c r="J55" i="1751"/>
  <c r="J53" i="1751"/>
  <c r="H46" i="1751"/>
  <c r="G46" i="1751"/>
  <c r="F46" i="1751"/>
  <c r="E46" i="1751"/>
  <c r="D46" i="1751"/>
  <c r="J45" i="1751"/>
  <c r="J44" i="1751"/>
  <c r="J43" i="1751"/>
  <c r="J42" i="1751"/>
  <c r="J41" i="1751"/>
  <c r="J40" i="1751"/>
  <c r="J39" i="1751"/>
  <c r="J38" i="1751"/>
  <c r="J36" i="1751"/>
  <c r="J34" i="1751"/>
  <c r="J33" i="1751"/>
  <c r="H32" i="1751"/>
  <c r="G32" i="1751"/>
  <c r="F32" i="1751"/>
  <c r="E32" i="1751"/>
  <c r="D32" i="1751"/>
  <c r="J31" i="1751"/>
  <c r="J30" i="1751"/>
  <c r="J29" i="1751"/>
  <c r="J28" i="1751"/>
  <c r="J27" i="1751"/>
  <c r="J26" i="1751"/>
  <c r="J25" i="1751"/>
  <c r="J23" i="1751"/>
  <c r="J21" i="1751"/>
  <c r="H20" i="1751"/>
  <c r="G20" i="1751"/>
  <c r="F20" i="1751"/>
  <c r="E20" i="1751"/>
  <c r="D20" i="1751"/>
  <c r="J19" i="1751"/>
  <c r="J18" i="1751"/>
  <c r="J17" i="1751"/>
  <c r="J16" i="1751"/>
  <c r="J15" i="1751"/>
  <c r="J14" i="1751"/>
  <c r="J13" i="1751"/>
  <c r="J11" i="1751"/>
  <c r="J9" i="1751"/>
  <c r="B1" i="1751"/>
  <c r="J119" i="1750"/>
  <c r="I119" i="1750"/>
  <c r="H119" i="1750"/>
  <c r="G119" i="1750"/>
  <c r="F119" i="1750"/>
  <c r="E119" i="1750"/>
  <c r="D119" i="1750"/>
  <c r="L118" i="1750"/>
  <c r="L117" i="1750"/>
  <c r="L116" i="1750"/>
  <c r="L115" i="1750"/>
  <c r="L113" i="1750"/>
  <c r="L105" i="1750"/>
  <c r="J104" i="1750"/>
  <c r="I104" i="1750"/>
  <c r="H104" i="1750"/>
  <c r="G104" i="1750"/>
  <c r="F104" i="1750"/>
  <c r="E104" i="1750"/>
  <c r="D104" i="1750"/>
  <c r="L103" i="1750"/>
  <c r="L102" i="1750"/>
  <c r="L101" i="1750"/>
  <c r="L100" i="1750"/>
  <c r="L98" i="1750"/>
  <c r="J97" i="1750"/>
  <c r="I97" i="1750"/>
  <c r="H97" i="1750"/>
  <c r="G97" i="1750"/>
  <c r="F97" i="1750"/>
  <c r="E97" i="1750"/>
  <c r="D97" i="1750"/>
  <c r="L96" i="1750"/>
  <c r="L95" i="1750"/>
  <c r="L94" i="1750"/>
  <c r="L93" i="1750"/>
  <c r="L91" i="1750"/>
  <c r="H65" i="1750"/>
  <c r="G65" i="1750"/>
  <c r="F65" i="1750"/>
  <c r="E65" i="1750"/>
  <c r="D65" i="1750"/>
  <c r="J64" i="1750"/>
  <c r="J63" i="1750"/>
  <c r="J62" i="1750"/>
  <c r="J61" i="1750"/>
  <c r="J60" i="1750"/>
  <c r="J59" i="1750"/>
  <c r="J58" i="1750"/>
  <c r="J57" i="1750"/>
  <c r="J55" i="1750"/>
  <c r="J53" i="1750"/>
  <c r="H46" i="1750"/>
  <c r="G46" i="1750"/>
  <c r="F46" i="1750"/>
  <c r="E46" i="1750"/>
  <c r="D46" i="1750"/>
  <c r="J45" i="1750"/>
  <c r="J44" i="1750"/>
  <c r="J43" i="1750"/>
  <c r="J42" i="1750"/>
  <c r="J41" i="1750"/>
  <c r="J40" i="1750"/>
  <c r="J39" i="1750"/>
  <c r="J38" i="1750"/>
  <c r="J36" i="1750"/>
  <c r="J34" i="1750"/>
  <c r="J33" i="1750"/>
  <c r="H32" i="1750"/>
  <c r="G32" i="1750"/>
  <c r="F32" i="1750"/>
  <c r="E32" i="1750"/>
  <c r="D32" i="1750"/>
  <c r="J31" i="1750"/>
  <c r="J30" i="1750"/>
  <c r="J29" i="1750"/>
  <c r="J28" i="1750"/>
  <c r="J27" i="1750"/>
  <c r="J26" i="1750"/>
  <c r="J25" i="1750"/>
  <c r="J23" i="1750"/>
  <c r="J21" i="1750"/>
  <c r="H20" i="1750"/>
  <c r="G20" i="1750"/>
  <c r="F20" i="1750"/>
  <c r="E20" i="1750"/>
  <c r="D20" i="1750"/>
  <c r="J19" i="1750"/>
  <c r="J18" i="1750"/>
  <c r="J17" i="1750"/>
  <c r="J16" i="1750"/>
  <c r="J15" i="1750"/>
  <c r="J14" i="1750"/>
  <c r="J13" i="1750"/>
  <c r="J11" i="1750"/>
  <c r="J9" i="1750"/>
  <c r="B1" i="1750"/>
  <c r="J119" i="1749"/>
  <c r="I119" i="1749"/>
  <c r="H119" i="1749"/>
  <c r="G119" i="1749"/>
  <c r="F119" i="1749"/>
  <c r="E119" i="1749"/>
  <c r="D119" i="1749"/>
  <c r="L118" i="1749"/>
  <c r="L117" i="1749"/>
  <c r="L116" i="1749"/>
  <c r="L115" i="1749"/>
  <c r="L113" i="1749"/>
  <c r="L105" i="1749"/>
  <c r="J104" i="1749"/>
  <c r="I104" i="1749"/>
  <c r="H104" i="1749"/>
  <c r="G104" i="1749"/>
  <c r="F104" i="1749"/>
  <c r="E104" i="1749"/>
  <c r="D104" i="1749"/>
  <c r="L103" i="1749"/>
  <c r="L102" i="1749"/>
  <c r="L101" i="1749"/>
  <c r="L100" i="1749"/>
  <c r="L98" i="1749"/>
  <c r="J97" i="1749"/>
  <c r="I97" i="1749"/>
  <c r="H97" i="1749"/>
  <c r="G97" i="1749"/>
  <c r="F97" i="1749"/>
  <c r="E97" i="1749"/>
  <c r="D97" i="1749"/>
  <c r="L96" i="1749"/>
  <c r="L95" i="1749"/>
  <c r="L94" i="1749"/>
  <c r="L93" i="1749"/>
  <c r="L91" i="1749"/>
  <c r="H65" i="1749"/>
  <c r="G65" i="1749"/>
  <c r="F65" i="1749"/>
  <c r="E65" i="1749"/>
  <c r="D65" i="1749"/>
  <c r="J64" i="1749"/>
  <c r="J63" i="1749"/>
  <c r="J62" i="1749"/>
  <c r="J61" i="1749"/>
  <c r="J60" i="1749"/>
  <c r="J59" i="1749"/>
  <c r="J58" i="1749"/>
  <c r="J57" i="1749"/>
  <c r="J55" i="1749"/>
  <c r="J53" i="1749"/>
  <c r="H46" i="1749"/>
  <c r="G46" i="1749"/>
  <c r="F46" i="1749"/>
  <c r="E46" i="1749"/>
  <c r="D46" i="1749"/>
  <c r="J45" i="1749"/>
  <c r="J44" i="1749"/>
  <c r="J43" i="1749"/>
  <c r="J42" i="1749"/>
  <c r="J41" i="1749"/>
  <c r="J40" i="1749"/>
  <c r="J39" i="1749"/>
  <c r="J38" i="1749"/>
  <c r="J36" i="1749"/>
  <c r="J34" i="1749"/>
  <c r="J33" i="1749"/>
  <c r="H32" i="1749"/>
  <c r="G32" i="1749"/>
  <c r="F32" i="1749"/>
  <c r="E32" i="1749"/>
  <c r="D32" i="1749"/>
  <c r="J31" i="1749"/>
  <c r="J30" i="1749"/>
  <c r="J29" i="1749"/>
  <c r="J28" i="1749"/>
  <c r="J27" i="1749"/>
  <c r="J26" i="1749"/>
  <c r="J25" i="1749"/>
  <c r="J23" i="1749"/>
  <c r="J21" i="1749"/>
  <c r="H20" i="1749"/>
  <c r="G20" i="1749"/>
  <c r="F20" i="1749"/>
  <c r="E20" i="1749"/>
  <c r="D20" i="1749"/>
  <c r="J19" i="1749"/>
  <c r="J18" i="1749"/>
  <c r="J17" i="1749"/>
  <c r="J16" i="1749"/>
  <c r="J15" i="1749"/>
  <c r="J14" i="1749"/>
  <c r="J13" i="1749"/>
  <c r="J11" i="1749"/>
  <c r="J9" i="1749"/>
  <c r="B1" i="1749"/>
  <c r="J119" i="1748"/>
  <c r="I119" i="1748"/>
  <c r="H119" i="1748"/>
  <c r="G119" i="1748"/>
  <c r="F119" i="1748"/>
  <c r="E119" i="1748"/>
  <c r="D119" i="1748"/>
  <c r="L118" i="1748"/>
  <c r="L117" i="1748"/>
  <c r="L116" i="1748"/>
  <c r="L115" i="1748"/>
  <c r="L113" i="1748"/>
  <c r="L105" i="1748"/>
  <c r="J104" i="1748"/>
  <c r="I104" i="1748"/>
  <c r="H104" i="1748"/>
  <c r="G104" i="1748"/>
  <c r="F104" i="1748"/>
  <c r="E104" i="1748"/>
  <c r="D104" i="1748"/>
  <c r="L103" i="1748"/>
  <c r="L102" i="1748"/>
  <c r="L101" i="1748"/>
  <c r="L100" i="1748"/>
  <c r="L98" i="1748"/>
  <c r="J97" i="1748"/>
  <c r="I97" i="1748"/>
  <c r="H97" i="1748"/>
  <c r="G97" i="1748"/>
  <c r="F97" i="1748"/>
  <c r="F120" i="1748" s="1"/>
  <c r="E97" i="1748"/>
  <c r="D97" i="1748"/>
  <c r="L96" i="1748"/>
  <c r="L95" i="1748"/>
  <c r="L94" i="1748"/>
  <c r="L93" i="1748"/>
  <c r="L91" i="1748"/>
  <c r="H65" i="1748"/>
  <c r="G65" i="1748"/>
  <c r="F65" i="1748"/>
  <c r="E65" i="1748"/>
  <c r="D65" i="1748"/>
  <c r="J64" i="1748"/>
  <c r="J63" i="1748"/>
  <c r="J62" i="1748"/>
  <c r="J61" i="1748"/>
  <c r="J60" i="1748"/>
  <c r="J59" i="1748"/>
  <c r="J58" i="1748"/>
  <c r="J57" i="1748"/>
  <c r="J55" i="1748"/>
  <c r="J53" i="1748"/>
  <c r="H46" i="1748"/>
  <c r="G46" i="1748"/>
  <c r="F46" i="1748"/>
  <c r="E46" i="1748"/>
  <c r="D46" i="1748"/>
  <c r="J45" i="1748"/>
  <c r="J44" i="1748"/>
  <c r="J43" i="1748"/>
  <c r="J42" i="1748"/>
  <c r="J41" i="1748"/>
  <c r="J40" i="1748"/>
  <c r="J39" i="1748"/>
  <c r="J38" i="1748"/>
  <c r="J36" i="1748"/>
  <c r="J34" i="1748"/>
  <c r="J33" i="1748"/>
  <c r="H32" i="1748"/>
  <c r="G32" i="1748"/>
  <c r="F32" i="1748"/>
  <c r="E32" i="1748"/>
  <c r="D32" i="1748"/>
  <c r="J31" i="1748"/>
  <c r="J30" i="1748"/>
  <c r="J29" i="1748"/>
  <c r="J28" i="1748"/>
  <c r="J27" i="1748"/>
  <c r="J26" i="1748"/>
  <c r="J25" i="1748"/>
  <c r="J23" i="1748"/>
  <c r="J21" i="1748"/>
  <c r="H20" i="1748"/>
  <c r="G20" i="1748"/>
  <c r="F20" i="1748"/>
  <c r="E20" i="1748"/>
  <c r="D20" i="1748"/>
  <c r="J19" i="1748"/>
  <c r="J18" i="1748"/>
  <c r="J17" i="1748"/>
  <c r="J16" i="1748"/>
  <c r="J15" i="1748"/>
  <c r="J14" i="1748"/>
  <c r="J13" i="1748"/>
  <c r="J11" i="1748"/>
  <c r="J9" i="1748"/>
  <c r="B1" i="1748"/>
  <c r="J119" i="1747"/>
  <c r="I119" i="1747"/>
  <c r="H119" i="1747"/>
  <c r="G119" i="1747"/>
  <c r="F119" i="1747"/>
  <c r="E119" i="1747"/>
  <c r="D119" i="1747"/>
  <c r="L118" i="1747"/>
  <c r="L117" i="1747"/>
  <c r="L116" i="1747"/>
  <c r="L115" i="1747"/>
  <c r="L113" i="1747"/>
  <c r="L105" i="1747"/>
  <c r="J104" i="1747"/>
  <c r="I104" i="1747"/>
  <c r="H104" i="1747"/>
  <c r="G104" i="1747"/>
  <c r="F104" i="1747"/>
  <c r="E104" i="1747"/>
  <c r="D104" i="1747"/>
  <c r="L103" i="1747"/>
  <c r="L102" i="1747"/>
  <c r="L101" i="1747"/>
  <c r="L100" i="1747"/>
  <c r="L98" i="1747"/>
  <c r="J97" i="1747"/>
  <c r="I97" i="1747"/>
  <c r="H97" i="1747"/>
  <c r="G97" i="1747"/>
  <c r="G120" i="1747" s="1"/>
  <c r="F97" i="1747"/>
  <c r="E97" i="1747"/>
  <c r="D97" i="1747"/>
  <c r="L96" i="1747"/>
  <c r="L95" i="1747"/>
  <c r="L94" i="1747"/>
  <c r="L93" i="1747"/>
  <c r="L91" i="1747"/>
  <c r="H65" i="1747"/>
  <c r="G65" i="1747"/>
  <c r="F65" i="1747"/>
  <c r="E65" i="1747"/>
  <c r="D65" i="1747"/>
  <c r="J64" i="1747"/>
  <c r="J63" i="1747"/>
  <c r="J62" i="1747"/>
  <c r="J61" i="1747"/>
  <c r="J60" i="1747"/>
  <c r="J59" i="1747"/>
  <c r="J58" i="1747"/>
  <c r="J57" i="1747"/>
  <c r="J55" i="1747"/>
  <c r="J53" i="1747"/>
  <c r="H46" i="1747"/>
  <c r="G46" i="1747"/>
  <c r="F46" i="1747"/>
  <c r="E46" i="1747"/>
  <c r="D46" i="1747"/>
  <c r="J45" i="1747"/>
  <c r="J44" i="1747"/>
  <c r="J43" i="1747"/>
  <c r="J42" i="1747"/>
  <c r="J41" i="1747"/>
  <c r="J40" i="1747"/>
  <c r="J39" i="1747"/>
  <c r="J38" i="1747"/>
  <c r="J36" i="1747"/>
  <c r="J34" i="1747"/>
  <c r="J33" i="1747"/>
  <c r="H32" i="1747"/>
  <c r="G32" i="1747"/>
  <c r="F32" i="1747"/>
  <c r="E32" i="1747"/>
  <c r="D32" i="1747"/>
  <c r="J31" i="1747"/>
  <c r="J30" i="1747"/>
  <c r="J29" i="1747"/>
  <c r="J28" i="1747"/>
  <c r="J27" i="1747"/>
  <c r="J26" i="1747"/>
  <c r="J25" i="1747"/>
  <c r="J23" i="1747"/>
  <c r="J21" i="1747"/>
  <c r="H20" i="1747"/>
  <c r="G20" i="1747"/>
  <c r="F20" i="1747"/>
  <c r="E20" i="1747"/>
  <c r="D20" i="1747"/>
  <c r="J19" i="1747"/>
  <c r="J18" i="1747"/>
  <c r="J17" i="1747"/>
  <c r="J16" i="1747"/>
  <c r="J15" i="1747"/>
  <c r="J14" i="1747"/>
  <c r="J13" i="1747"/>
  <c r="J11" i="1747"/>
  <c r="J9" i="1747"/>
  <c r="B1" i="1747"/>
  <c r="J119" i="1746"/>
  <c r="I119" i="1746"/>
  <c r="H119" i="1746"/>
  <c r="G119" i="1746"/>
  <c r="F119" i="1746"/>
  <c r="E119" i="1746"/>
  <c r="D119" i="1746"/>
  <c r="L118" i="1746"/>
  <c r="L117" i="1746"/>
  <c r="L116" i="1746"/>
  <c r="L115" i="1746"/>
  <c r="L113" i="1746"/>
  <c r="L105" i="1746"/>
  <c r="J104" i="1746"/>
  <c r="I104" i="1746"/>
  <c r="H104" i="1746"/>
  <c r="G104" i="1746"/>
  <c r="F104" i="1746"/>
  <c r="E104" i="1746"/>
  <c r="D104" i="1746"/>
  <c r="L103" i="1746"/>
  <c r="L102" i="1746"/>
  <c r="L101" i="1746"/>
  <c r="L100" i="1746"/>
  <c r="L98" i="1746"/>
  <c r="J97" i="1746"/>
  <c r="I97" i="1746"/>
  <c r="H97" i="1746"/>
  <c r="H120" i="1746" s="1"/>
  <c r="G97" i="1746"/>
  <c r="F97" i="1746"/>
  <c r="E97" i="1746"/>
  <c r="D97" i="1746"/>
  <c r="L96" i="1746"/>
  <c r="L95" i="1746"/>
  <c r="L94" i="1746"/>
  <c r="L93" i="1746"/>
  <c r="L91" i="1746"/>
  <c r="H65" i="1746"/>
  <c r="G65" i="1746"/>
  <c r="F65" i="1746"/>
  <c r="E65" i="1746"/>
  <c r="D65" i="1746"/>
  <c r="J64" i="1746"/>
  <c r="J63" i="1746"/>
  <c r="J62" i="1746"/>
  <c r="J61" i="1746"/>
  <c r="J60" i="1746"/>
  <c r="J59" i="1746"/>
  <c r="J58" i="1746"/>
  <c r="J57" i="1746"/>
  <c r="J55" i="1746"/>
  <c r="J53" i="1746"/>
  <c r="H46" i="1746"/>
  <c r="G46" i="1746"/>
  <c r="F46" i="1746"/>
  <c r="E46" i="1746"/>
  <c r="D46" i="1746"/>
  <c r="J45" i="1746"/>
  <c r="J44" i="1746"/>
  <c r="J43" i="1746"/>
  <c r="J42" i="1746"/>
  <c r="J41" i="1746"/>
  <c r="J40" i="1746"/>
  <c r="J39" i="1746"/>
  <c r="J38" i="1746"/>
  <c r="J36" i="1746"/>
  <c r="J34" i="1746"/>
  <c r="J33" i="1746"/>
  <c r="H32" i="1746"/>
  <c r="G32" i="1746"/>
  <c r="F32" i="1746"/>
  <c r="E32" i="1746"/>
  <c r="D32" i="1746"/>
  <c r="J31" i="1746"/>
  <c r="J30" i="1746"/>
  <c r="J29" i="1746"/>
  <c r="J28" i="1746"/>
  <c r="J27" i="1746"/>
  <c r="J26" i="1746"/>
  <c r="J25" i="1746"/>
  <c r="J23" i="1746"/>
  <c r="J21" i="1746"/>
  <c r="H20" i="1746"/>
  <c r="G20" i="1746"/>
  <c r="F20" i="1746"/>
  <c r="E20" i="1746"/>
  <c r="D20" i="1746"/>
  <c r="J19" i="1746"/>
  <c r="J18" i="1746"/>
  <c r="J17" i="1746"/>
  <c r="J16" i="1746"/>
  <c r="J15" i="1746"/>
  <c r="J14" i="1746"/>
  <c r="J13" i="1746"/>
  <c r="J11" i="1746"/>
  <c r="J9" i="1746"/>
  <c r="B1" i="1746"/>
  <c r="J119" i="1745"/>
  <c r="I119" i="1745"/>
  <c r="H119" i="1745"/>
  <c r="G119" i="1745"/>
  <c r="F119" i="1745"/>
  <c r="E119" i="1745"/>
  <c r="D119" i="1745"/>
  <c r="L118" i="1745"/>
  <c r="L117" i="1745"/>
  <c r="L116" i="1745"/>
  <c r="L115" i="1745"/>
  <c r="L113" i="1745"/>
  <c r="L105" i="1745"/>
  <c r="J104" i="1745"/>
  <c r="I104" i="1745"/>
  <c r="H104" i="1745"/>
  <c r="G104" i="1745"/>
  <c r="F104" i="1745"/>
  <c r="E104" i="1745"/>
  <c r="D104" i="1745"/>
  <c r="L103" i="1745"/>
  <c r="L102" i="1745"/>
  <c r="L101" i="1745"/>
  <c r="L100" i="1745"/>
  <c r="L98" i="1745"/>
  <c r="J97" i="1745"/>
  <c r="I97" i="1745"/>
  <c r="H97" i="1745"/>
  <c r="G97" i="1745"/>
  <c r="F97" i="1745"/>
  <c r="E97" i="1745"/>
  <c r="D97" i="1745"/>
  <c r="L96" i="1745"/>
  <c r="L95" i="1745"/>
  <c r="L94" i="1745"/>
  <c r="L93" i="1745"/>
  <c r="L91" i="1745"/>
  <c r="H65" i="1745"/>
  <c r="G65" i="1745"/>
  <c r="F65" i="1745"/>
  <c r="E65" i="1745"/>
  <c r="D65" i="1745"/>
  <c r="J64" i="1745"/>
  <c r="J63" i="1745"/>
  <c r="J62" i="1745"/>
  <c r="J61" i="1745"/>
  <c r="J60" i="1745"/>
  <c r="J59" i="1745"/>
  <c r="J58" i="1745"/>
  <c r="J57" i="1745"/>
  <c r="J55" i="1745"/>
  <c r="J53" i="1745"/>
  <c r="H46" i="1745"/>
  <c r="G46" i="1745"/>
  <c r="F46" i="1745"/>
  <c r="E46" i="1745"/>
  <c r="D46" i="1745"/>
  <c r="J45" i="1745"/>
  <c r="J44" i="1745"/>
  <c r="J43" i="1745"/>
  <c r="J42" i="1745"/>
  <c r="J41" i="1745"/>
  <c r="J40" i="1745"/>
  <c r="J39" i="1745"/>
  <c r="J38" i="1745"/>
  <c r="J36" i="1745"/>
  <c r="J34" i="1745"/>
  <c r="J33" i="1745"/>
  <c r="H32" i="1745"/>
  <c r="G32" i="1745"/>
  <c r="F32" i="1745"/>
  <c r="E32" i="1745"/>
  <c r="D32" i="1745"/>
  <c r="J31" i="1745"/>
  <c r="J30" i="1745"/>
  <c r="J29" i="1745"/>
  <c r="J28" i="1745"/>
  <c r="J27" i="1745"/>
  <c r="J26" i="1745"/>
  <c r="J25" i="1745"/>
  <c r="J23" i="1745"/>
  <c r="J21" i="1745"/>
  <c r="H20" i="1745"/>
  <c r="G20" i="1745"/>
  <c r="F20" i="1745"/>
  <c r="E20" i="1745"/>
  <c r="D20" i="1745"/>
  <c r="J19" i="1745"/>
  <c r="J18" i="1745"/>
  <c r="J17" i="1745"/>
  <c r="J16" i="1745"/>
  <c r="J15" i="1745"/>
  <c r="J14" i="1745"/>
  <c r="J13" i="1745"/>
  <c r="J11" i="1745"/>
  <c r="J9" i="1745"/>
  <c r="B1" i="1745"/>
  <c r="J119" i="1744"/>
  <c r="I119" i="1744"/>
  <c r="H119" i="1744"/>
  <c r="G119" i="1744"/>
  <c r="F119" i="1744"/>
  <c r="E119" i="1744"/>
  <c r="D119" i="1744"/>
  <c r="L118" i="1744"/>
  <c r="L117" i="1744"/>
  <c r="L116" i="1744"/>
  <c r="L115" i="1744"/>
  <c r="L113" i="1744"/>
  <c r="L105" i="1744"/>
  <c r="J104" i="1744"/>
  <c r="I104" i="1744"/>
  <c r="H104" i="1744"/>
  <c r="G104" i="1744"/>
  <c r="F104" i="1744"/>
  <c r="E104" i="1744"/>
  <c r="D104" i="1744"/>
  <c r="L103" i="1744"/>
  <c r="L102" i="1744"/>
  <c r="L101" i="1744"/>
  <c r="L100" i="1744"/>
  <c r="L98" i="1744"/>
  <c r="J97" i="1744"/>
  <c r="I97" i="1744"/>
  <c r="H97" i="1744"/>
  <c r="G97" i="1744"/>
  <c r="F97" i="1744"/>
  <c r="E97" i="1744"/>
  <c r="D97" i="1744"/>
  <c r="L96" i="1744"/>
  <c r="L95" i="1744"/>
  <c r="L94" i="1744"/>
  <c r="L93" i="1744"/>
  <c r="L91" i="1744"/>
  <c r="H65" i="1744"/>
  <c r="G65" i="1744"/>
  <c r="F65" i="1744"/>
  <c r="E65" i="1744"/>
  <c r="D65" i="1744"/>
  <c r="J64" i="1744"/>
  <c r="J63" i="1744"/>
  <c r="J62" i="1744"/>
  <c r="J61" i="1744"/>
  <c r="J60" i="1744"/>
  <c r="J59" i="1744"/>
  <c r="J58" i="1744"/>
  <c r="J57" i="1744"/>
  <c r="J55" i="1744"/>
  <c r="J53" i="1744"/>
  <c r="H46" i="1744"/>
  <c r="G46" i="1744"/>
  <c r="F46" i="1744"/>
  <c r="E46" i="1744"/>
  <c r="D46" i="1744"/>
  <c r="J45" i="1744"/>
  <c r="J44" i="1744"/>
  <c r="J43" i="1744"/>
  <c r="J42" i="1744"/>
  <c r="J41" i="1744"/>
  <c r="J40" i="1744"/>
  <c r="J39" i="1744"/>
  <c r="J38" i="1744"/>
  <c r="J36" i="1744"/>
  <c r="J34" i="1744"/>
  <c r="J33" i="1744"/>
  <c r="H32" i="1744"/>
  <c r="G32" i="1744"/>
  <c r="F32" i="1744"/>
  <c r="E32" i="1744"/>
  <c r="D32" i="1744"/>
  <c r="J31" i="1744"/>
  <c r="J30" i="1744"/>
  <c r="J29" i="1744"/>
  <c r="J28" i="1744"/>
  <c r="J27" i="1744"/>
  <c r="J26" i="1744"/>
  <c r="J25" i="1744"/>
  <c r="J23" i="1744"/>
  <c r="J21" i="1744"/>
  <c r="H20" i="1744"/>
  <c r="G20" i="1744"/>
  <c r="F20" i="1744"/>
  <c r="E20" i="1744"/>
  <c r="D20" i="1744"/>
  <c r="J19" i="1744"/>
  <c r="J18" i="1744"/>
  <c r="J17" i="1744"/>
  <c r="J16" i="1744"/>
  <c r="J15" i="1744"/>
  <c r="J14" i="1744"/>
  <c r="J13" i="1744"/>
  <c r="J11" i="1744"/>
  <c r="J9" i="1744"/>
  <c r="B1" i="1744"/>
  <c r="J119" i="1743"/>
  <c r="I119" i="1743"/>
  <c r="H119" i="1743"/>
  <c r="G119" i="1743"/>
  <c r="F119" i="1743"/>
  <c r="E119" i="1743"/>
  <c r="D119" i="1743"/>
  <c r="L118" i="1743"/>
  <c r="L117" i="1743"/>
  <c r="L116" i="1743"/>
  <c r="L115" i="1743"/>
  <c r="L113" i="1743"/>
  <c r="L105" i="1743"/>
  <c r="J104" i="1743"/>
  <c r="I104" i="1743"/>
  <c r="H104" i="1743"/>
  <c r="G104" i="1743"/>
  <c r="F104" i="1743"/>
  <c r="E104" i="1743"/>
  <c r="D104" i="1743"/>
  <c r="L103" i="1743"/>
  <c r="L102" i="1743"/>
  <c r="L101" i="1743"/>
  <c r="L100" i="1743"/>
  <c r="L98" i="1743"/>
  <c r="J97" i="1743"/>
  <c r="I97" i="1743"/>
  <c r="H97" i="1743"/>
  <c r="G97" i="1743"/>
  <c r="F97" i="1743"/>
  <c r="E97" i="1743"/>
  <c r="D97" i="1743"/>
  <c r="L96" i="1743"/>
  <c r="L95" i="1743"/>
  <c r="L94" i="1743"/>
  <c r="L93" i="1743"/>
  <c r="L91" i="1743"/>
  <c r="H65" i="1743"/>
  <c r="G65" i="1743"/>
  <c r="F65" i="1743"/>
  <c r="E65" i="1743"/>
  <c r="D65" i="1743"/>
  <c r="J64" i="1743"/>
  <c r="J63" i="1743"/>
  <c r="J62" i="1743"/>
  <c r="J61" i="1743"/>
  <c r="J60" i="1743"/>
  <c r="J59" i="1743"/>
  <c r="J58" i="1743"/>
  <c r="J57" i="1743"/>
  <c r="J55" i="1743"/>
  <c r="J53" i="1743"/>
  <c r="H46" i="1743"/>
  <c r="G46" i="1743"/>
  <c r="F46" i="1743"/>
  <c r="E46" i="1743"/>
  <c r="D46" i="1743"/>
  <c r="J45" i="1743"/>
  <c r="J44" i="1743"/>
  <c r="J43" i="1743"/>
  <c r="J42" i="1743"/>
  <c r="J41" i="1743"/>
  <c r="J40" i="1743"/>
  <c r="J39" i="1743"/>
  <c r="J38" i="1743"/>
  <c r="J36" i="1743"/>
  <c r="J34" i="1743"/>
  <c r="J33" i="1743"/>
  <c r="H32" i="1743"/>
  <c r="G32" i="1743"/>
  <c r="F32" i="1743"/>
  <c r="E32" i="1743"/>
  <c r="D32" i="1743"/>
  <c r="J31" i="1743"/>
  <c r="J30" i="1743"/>
  <c r="J29" i="1743"/>
  <c r="J28" i="1743"/>
  <c r="J27" i="1743"/>
  <c r="J26" i="1743"/>
  <c r="J25" i="1743"/>
  <c r="J23" i="1743"/>
  <c r="J21" i="1743"/>
  <c r="H20" i="1743"/>
  <c r="G20" i="1743"/>
  <c r="F20" i="1743"/>
  <c r="E20" i="1743"/>
  <c r="D20" i="1743"/>
  <c r="J19" i="1743"/>
  <c r="J18" i="1743"/>
  <c r="J17" i="1743"/>
  <c r="J16" i="1743"/>
  <c r="J15" i="1743"/>
  <c r="J14" i="1743"/>
  <c r="J13" i="1743"/>
  <c r="J11" i="1743"/>
  <c r="J9" i="1743"/>
  <c r="B1" i="1743"/>
  <c r="J119" i="1742"/>
  <c r="I119" i="1742"/>
  <c r="H119" i="1742"/>
  <c r="G119" i="1742"/>
  <c r="F119" i="1742"/>
  <c r="E119" i="1742"/>
  <c r="D119" i="1742"/>
  <c r="L118" i="1742"/>
  <c r="L117" i="1742"/>
  <c r="L116" i="1742"/>
  <c r="L115" i="1742"/>
  <c r="L113" i="1742"/>
  <c r="L105" i="1742"/>
  <c r="J104" i="1742"/>
  <c r="I104" i="1742"/>
  <c r="H104" i="1742"/>
  <c r="G104" i="1742"/>
  <c r="F104" i="1742"/>
  <c r="E104" i="1742"/>
  <c r="D104" i="1742"/>
  <c r="L103" i="1742"/>
  <c r="L102" i="1742"/>
  <c r="L101" i="1742"/>
  <c r="L100" i="1742"/>
  <c r="L98" i="1742"/>
  <c r="J97" i="1742"/>
  <c r="I97" i="1742"/>
  <c r="H97" i="1742"/>
  <c r="G97" i="1742"/>
  <c r="F97" i="1742"/>
  <c r="E97" i="1742"/>
  <c r="D97" i="1742"/>
  <c r="L96" i="1742"/>
  <c r="L95" i="1742"/>
  <c r="L94" i="1742"/>
  <c r="L93" i="1742"/>
  <c r="L91" i="1742"/>
  <c r="H65" i="1742"/>
  <c r="G65" i="1742"/>
  <c r="F65" i="1742"/>
  <c r="E65" i="1742"/>
  <c r="D65" i="1742"/>
  <c r="J64" i="1742"/>
  <c r="J63" i="1742"/>
  <c r="J62" i="1742"/>
  <c r="J61" i="1742"/>
  <c r="J60" i="1742"/>
  <c r="J59" i="1742"/>
  <c r="J58" i="1742"/>
  <c r="J57" i="1742"/>
  <c r="J55" i="1742"/>
  <c r="J53" i="1742"/>
  <c r="H46" i="1742"/>
  <c r="G46" i="1742"/>
  <c r="F46" i="1742"/>
  <c r="E46" i="1742"/>
  <c r="D46" i="1742"/>
  <c r="J45" i="1742"/>
  <c r="J44" i="1742"/>
  <c r="J43" i="1742"/>
  <c r="J42" i="1742"/>
  <c r="J41" i="1742"/>
  <c r="J40" i="1742"/>
  <c r="J39" i="1742"/>
  <c r="J38" i="1742"/>
  <c r="J36" i="1742"/>
  <c r="J34" i="1742"/>
  <c r="J33" i="1742"/>
  <c r="H32" i="1742"/>
  <c r="G32" i="1742"/>
  <c r="F32" i="1742"/>
  <c r="E32" i="1742"/>
  <c r="D32" i="1742"/>
  <c r="J31" i="1742"/>
  <c r="J30" i="1742"/>
  <c r="J29" i="1742"/>
  <c r="J28" i="1742"/>
  <c r="J27" i="1742"/>
  <c r="J26" i="1742"/>
  <c r="J25" i="1742"/>
  <c r="J23" i="1742"/>
  <c r="J21" i="1742"/>
  <c r="H20" i="1742"/>
  <c r="G20" i="1742"/>
  <c r="F20" i="1742"/>
  <c r="E20" i="1742"/>
  <c r="D20" i="1742"/>
  <c r="J19" i="1742"/>
  <c r="J18" i="1742"/>
  <c r="J17" i="1742"/>
  <c r="J16" i="1742"/>
  <c r="J15" i="1742"/>
  <c r="J14" i="1742"/>
  <c r="J13" i="1742"/>
  <c r="J11" i="1742"/>
  <c r="J9" i="1742"/>
  <c r="B1" i="1742"/>
  <c r="J119" i="1741"/>
  <c r="I119" i="1741"/>
  <c r="H119" i="1741"/>
  <c r="G119" i="1741"/>
  <c r="F119" i="1741"/>
  <c r="E119" i="1741"/>
  <c r="D119" i="1741"/>
  <c r="L118" i="1741"/>
  <c r="L117" i="1741"/>
  <c r="L116" i="1741"/>
  <c r="L115" i="1741"/>
  <c r="L113" i="1741"/>
  <c r="L105" i="1741"/>
  <c r="J104" i="1741"/>
  <c r="I104" i="1741"/>
  <c r="H104" i="1741"/>
  <c r="G104" i="1741"/>
  <c r="F104" i="1741"/>
  <c r="E104" i="1741"/>
  <c r="D104" i="1741"/>
  <c r="L103" i="1741"/>
  <c r="L102" i="1741"/>
  <c r="L101" i="1741"/>
  <c r="L100" i="1741"/>
  <c r="L98" i="1741"/>
  <c r="J97" i="1741"/>
  <c r="I97" i="1741"/>
  <c r="H97" i="1741"/>
  <c r="G97" i="1741"/>
  <c r="F97" i="1741"/>
  <c r="E97" i="1741"/>
  <c r="D97" i="1741"/>
  <c r="L96" i="1741"/>
  <c r="L95" i="1741"/>
  <c r="L94" i="1741"/>
  <c r="L93" i="1741"/>
  <c r="L91" i="1741"/>
  <c r="H65" i="1741"/>
  <c r="G65" i="1741"/>
  <c r="F65" i="1741"/>
  <c r="E65" i="1741"/>
  <c r="D65" i="1741"/>
  <c r="J64" i="1741"/>
  <c r="J63" i="1741"/>
  <c r="J62" i="1741"/>
  <c r="J61" i="1741"/>
  <c r="J60" i="1741"/>
  <c r="J59" i="1741"/>
  <c r="J58" i="1741"/>
  <c r="J57" i="1741"/>
  <c r="J55" i="1741"/>
  <c r="J53" i="1741"/>
  <c r="H46" i="1741"/>
  <c r="G46" i="1741"/>
  <c r="F46" i="1741"/>
  <c r="E46" i="1741"/>
  <c r="D46" i="1741"/>
  <c r="J45" i="1741"/>
  <c r="J44" i="1741"/>
  <c r="J43" i="1741"/>
  <c r="J42" i="1741"/>
  <c r="J41" i="1741"/>
  <c r="J40" i="1741"/>
  <c r="J39" i="1741"/>
  <c r="J38" i="1741"/>
  <c r="J36" i="1741"/>
  <c r="J34" i="1741"/>
  <c r="J33" i="1741"/>
  <c r="H32" i="1741"/>
  <c r="G32" i="1741"/>
  <c r="F32" i="1741"/>
  <c r="E32" i="1741"/>
  <c r="D32" i="1741"/>
  <c r="J31" i="1741"/>
  <c r="J30" i="1741"/>
  <c r="J29" i="1741"/>
  <c r="J28" i="1741"/>
  <c r="J27" i="1741"/>
  <c r="J26" i="1741"/>
  <c r="J25" i="1741"/>
  <c r="J23" i="1741"/>
  <c r="J21" i="1741"/>
  <c r="H20" i="1741"/>
  <c r="G20" i="1741"/>
  <c r="F20" i="1741"/>
  <c r="E20" i="1741"/>
  <c r="D20" i="1741"/>
  <c r="J19" i="1741"/>
  <c r="J18" i="1741"/>
  <c r="J17" i="1741"/>
  <c r="J16" i="1741"/>
  <c r="J15" i="1741"/>
  <c r="J14" i="1741"/>
  <c r="J13" i="1741"/>
  <c r="J11" i="1741"/>
  <c r="J9" i="1741"/>
  <c r="B1" i="1741"/>
  <c r="J119" i="1740"/>
  <c r="I119" i="1740"/>
  <c r="H119" i="1740"/>
  <c r="G119" i="1740"/>
  <c r="F119" i="1740"/>
  <c r="E119" i="1740"/>
  <c r="D119" i="1740"/>
  <c r="L118" i="1740"/>
  <c r="L117" i="1740"/>
  <c r="L116" i="1740"/>
  <c r="L115" i="1740"/>
  <c r="L113" i="1740"/>
  <c r="L105" i="1740"/>
  <c r="J104" i="1740"/>
  <c r="I104" i="1740"/>
  <c r="H104" i="1740"/>
  <c r="G104" i="1740"/>
  <c r="F104" i="1740"/>
  <c r="E104" i="1740"/>
  <c r="D104" i="1740"/>
  <c r="L103" i="1740"/>
  <c r="L102" i="1740"/>
  <c r="L101" i="1740"/>
  <c r="L100" i="1740"/>
  <c r="L98" i="1740"/>
  <c r="J97" i="1740"/>
  <c r="I97" i="1740"/>
  <c r="H97" i="1740"/>
  <c r="G97" i="1740"/>
  <c r="F97" i="1740"/>
  <c r="E97" i="1740"/>
  <c r="D97" i="1740"/>
  <c r="L96" i="1740"/>
  <c r="L95" i="1740"/>
  <c r="L94" i="1740"/>
  <c r="L93" i="1740"/>
  <c r="L91" i="1740"/>
  <c r="H65" i="1740"/>
  <c r="G65" i="1740"/>
  <c r="F65" i="1740"/>
  <c r="E65" i="1740"/>
  <c r="D65" i="1740"/>
  <c r="J64" i="1740"/>
  <c r="J63" i="1740"/>
  <c r="J62" i="1740"/>
  <c r="J61" i="1740"/>
  <c r="J60" i="1740"/>
  <c r="J59" i="1740"/>
  <c r="J58" i="1740"/>
  <c r="J57" i="1740"/>
  <c r="J55" i="1740"/>
  <c r="J53" i="1740"/>
  <c r="H46" i="1740"/>
  <c r="G46" i="1740"/>
  <c r="F46" i="1740"/>
  <c r="E46" i="1740"/>
  <c r="D46" i="1740"/>
  <c r="J45" i="1740"/>
  <c r="J44" i="1740"/>
  <c r="J43" i="1740"/>
  <c r="J42" i="1740"/>
  <c r="J41" i="1740"/>
  <c r="J40" i="1740"/>
  <c r="J39" i="1740"/>
  <c r="J38" i="1740"/>
  <c r="J36" i="1740"/>
  <c r="J34" i="1740"/>
  <c r="J33" i="1740"/>
  <c r="H32" i="1740"/>
  <c r="G32" i="1740"/>
  <c r="F32" i="1740"/>
  <c r="E32" i="1740"/>
  <c r="D32" i="1740"/>
  <c r="J31" i="1740"/>
  <c r="J30" i="1740"/>
  <c r="J29" i="1740"/>
  <c r="J28" i="1740"/>
  <c r="J27" i="1740"/>
  <c r="J26" i="1740"/>
  <c r="J25" i="1740"/>
  <c r="J23" i="1740"/>
  <c r="J21" i="1740"/>
  <c r="H20" i="1740"/>
  <c r="G20" i="1740"/>
  <c r="F20" i="1740"/>
  <c r="E20" i="1740"/>
  <c r="D20" i="1740"/>
  <c r="J19" i="1740"/>
  <c r="J18" i="1740"/>
  <c r="J17" i="1740"/>
  <c r="J16" i="1740"/>
  <c r="J15" i="1740"/>
  <c r="J14" i="1740"/>
  <c r="J13" i="1740"/>
  <c r="J11" i="1740"/>
  <c r="J9" i="1740"/>
  <c r="B1" i="1740"/>
  <c r="J119" i="1739"/>
  <c r="I119" i="1739"/>
  <c r="H119" i="1739"/>
  <c r="G119" i="1739"/>
  <c r="F119" i="1739"/>
  <c r="E119" i="1739"/>
  <c r="D119" i="1739"/>
  <c r="L118" i="1739"/>
  <c r="L117" i="1739"/>
  <c r="L116" i="1739"/>
  <c r="L115" i="1739"/>
  <c r="L113" i="1739"/>
  <c r="L105" i="1739"/>
  <c r="J104" i="1739"/>
  <c r="I104" i="1739"/>
  <c r="H104" i="1739"/>
  <c r="G104" i="1739"/>
  <c r="F104" i="1739"/>
  <c r="E104" i="1739"/>
  <c r="D104" i="1739"/>
  <c r="L103" i="1739"/>
  <c r="L102" i="1739"/>
  <c r="L101" i="1739"/>
  <c r="L100" i="1739"/>
  <c r="L98" i="1739"/>
  <c r="J97" i="1739"/>
  <c r="I97" i="1739"/>
  <c r="H97" i="1739"/>
  <c r="G97" i="1739"/>
  <c r="F97" i="1739"/>
  <c r="E97" i="1739"/>
  <c r="D97" i="1739"/>
  <c r="L96" i="1739"/>
  <c r="L95" i="1739"/>
  <c r="L94" i="1739"/>
  <c r="L93" i="1739"/>
  <c r="L91" i="1739"/>
  <c r="H65" i="1739"/>
  <c r="G65" i="1739"/>
  <c r="F65" i="1739"/>
  <c r="E65" i="1739"/>
  <c r="D65" i="1739"/>
  <c r="J64" i="1739"/>
  <c r="J63" i="1739"/>
  <c r="J62" i="1739"/>
  <c r="J61" i="1739"/>
  <c r="J60" i="1739"/>
  <c r="J59" i="1739"/>
  <c r="J58" i="1739"/>
  <c r="J57" i="1739"/>
  <c r="J55" i="1739"/>
  <c r="J53" i="1739"/>
  <c r="H46" i="1739"/>
  <c r="G46" i="1739"/>
  <c r="F46" i="1739"/>
  <c r="E46" i="1739"/>
  <c r="D46" i="1739"/>
  <c r="J45" i="1739"/>
  <c r="J44" i="1739"/>
  <c r="J43" i="1739"/>
  <c r="J42" i="1739"/>
  <c r="J41" i="1739"/>
  <c r="J40" i="1739"/>
  <c r="J39" i="1739"/>
  <c r="J38" i="1739"/>
  <c r="J36" i="1739"/>
  <c r="J34" i="1739"/>
  <c r="J33" i="1739"/>
  <c r="H32" i="1739"/>
  <c r="G32" i="1739"/>
  <c r="F32" i="1739"/>
  <c r="E32" i="1739"/>
  <c r="D32" i="1739"/>
  <c r="J31" i="1739"/>
  <c r="J30" i="1739"/>
  <c r="J29" i="1739"/>
  <c r="J28" i="1739"/>
  <c r="J27" i="1739"/>
  <c r="J26" i="1739"/>
  <c r="J25" i="1739"/>
  <c r="J23" i="1739"/>
  <c r="J21" i="1739"/>
  <c r="H20" i="1739"/>
  <c r="G20" i="1739"/>
  <c r="F20" i="1739"/>
  <c r="E20" i="1739"/>
  <c r="D20" i="1739"/>
  <c r="J19" i="1739"/>
  <c r="J18" i="1739"/>
  <c r="J17" i="1739"/>
  <c r="J16" i="1739"/>
  <c r="J15" i="1739"/>
  <c r="J14" i="1739"/>
  <c r="J13" i="1739"/>
  <c r="J11" i="1739"/>
  <c r="J9" i="1739"/>
  <c r="B1" i="1739"/>
  <c r="J119" i="1738"/>
  <c r="I119" i="1738"/>
  <c r="H119" i="1738"/>
  <c r="G119" i="1738"/>
  <c r="F119" i="1738"/>
  <c r="E119" i="1738"/>
  <c r="D119" i="1738"/>
  <c r="L118" i="1738"/>
  <c r="L117" i="1738"/>
  <c r="L116" i="1738"/>
  <c r="L115" i="1738"/>
  <c r="L113" i="1738"/>
  <c r="L105" i="1738"/>
  <c r="J104" i="1738"/>
  <c r="I104" i="1738"/>
  <c r="H104" i="1738"/>
  <c r="G104" i="1738"/>
  <c r="F104" i="1738"/>
  <c r="E104" i="1738"/>
  <c r="D104" i="1738"/>
  <c r="L103" i="1738"/>
  <c r="L102" i="1738"/>
  <c r="L101" i="1738"/>
  <c r="L100" i="1738"/>
  <c r="L98" i="1738"/>
  <c r="J97" i="1738"/>
  <c r="I97" i="1738"/>
  <c r="H97" i="1738"/>
  <c r="G97" i="1738"/>
  <c r="F97" i="1738"/>
  <c r="E97" i="1738"/>
  <c r="D97" i="1738"/>
  <c r="L96" i="1738"/>
  <c r="L95" i="1738"/>
  <c r="L94" i="1738"/>
  <c r="L93" i="1738"/>
  <c r="L91" i="1738"/>
  <c r="H65" i="1738"/>
  <c r="G65" i="1738"/>
  <c r="F65" i="1738"/>
  <c r="E65" i="1738"/>
  <c r="D65" i="1738"/>
  <c r="J64" i="1738"/>
  <c r="J63" i="1738"/>
  <c r="J62" i="1738"/>
  <c r="J61" i="1738"/>
  <c r="J60" i="1738"/>
  <c r="J59" i="1738"/>
  <c r="J58" i="1738"/>
  <c r="J57" i="1738"/>
  <c r="J55" i="1738"/>
  <c r="J53" i="1738"/>
  <c r="H46" i="1738"/>
  <c r="G46" i="1738"/>
  <c r="F46" i="1738"/>
  <c r="E46" i="1738"/>
  <c r="D46" i="1738"/>
  <c r="J45" i="1738"/>
  <c r="J44" i="1738"/>
  <c r="J43" i="1738"/>
  <c r="J42" i="1738"/>
  <c r="J41" i="1738"/>
  <c r="J40" i="1738"/>
  <c r="J39" i="1738"/>
  <c r="J38" i="1738"/>
  <c r="J36" i="1738"/>
  <c r="J34" i="1738"/>
  <c r="J33" i="1738"/>
  <c r="H32" i="1738"/>
  <c r="G32" i="1738"/>
  <c r="F32" i="1738"/>
  <c r="E32" i="1738"/>
  <c r="D32" i="1738"/>
  <c r="J31" i="1738"/>
  <c r="J30" i="1738"/>
  <c r="J29" i="1738"/>
  <c r="J28" i="1738"/>
  <c r="J27" i="1738"/>
  <c r="J26" i="1738"/>
  <c r="J25" i="1738"/>
  <c r="J23" i="1738"/>
  <c r="J21" i="1738"/>
  <c r="H20" i="1738"/>
  <c r="G20" i="1738"/>
  <c r="F20" i="1738"/>
  <c r="E20" i="1738"/>
  <c r="D20" i="1738"/>
  <c r="J19" i="1738"/>
  <c r="J18" i="1738"/>
  <c r="J17" i="1738"/>
  <c r="J16" i="1738"/>
  <c r="J15" i="1738"/>
  <c r="J14" i="1738"/>
  <c r="J13" i="1738"/>
  <c r="J11" i="1738"/>
  <c r="J9" i="1738"/>
  <c r="B1" i="1738"/>
  <c r="J119" i="1737"/>
  <c r="I119" i="1737"/>
  <c r="H119" i="1737"/>
  <c r="G119" i="1737"/>
  <c r="F119" i="1737"/>
  <c r="E119" i="1737"/>
  <c r="D119" i="1737"/>
  <c r="L118" i="1737"/>
  <c r="L117" i="1737"/>
  <c r="L116" i="1737"/>
  <c r="L115" i="1737"/>
  <c r="L113" i="1737"/>
  <c r="L105" i="1737"/>
  <c r="J104" i="1737"/>
  <c r="I104" i="1737"/>
  <c r="H104" i="1737"/>
  <c r="G104" i="1737"/>
  <c r="F104" i="1737"/>
  <c r="E104" i="1737"/>
  <c r="D104" i="1737"/>
  <c r="L103" i="1737"/>
  <c r="L102" i="1737"/>
  <c r="L101" i="1737"/>
  <c r="L100" i="1737"/>
  <c r="L98" i="1737"/>
  <c r="J97" i="1737"/>
  <c r="I97" i="1737"/>
  <c r="H97" i="1737"/>
  <c r="G97" i="1737"/>
  <c r="F97" i="1737"/>
  <c r="E97" i="1737"/>
  <c r="D97" i="1737"/>
  <c r="L96" i="1737"/>
  <c r="L95" i="1737"/>
  <c r="L94" i="1737"/>
  <c r="L93" i="1737"/>
  <c r="L91" i="1737"/>
  <c r="H65" i="1737"/>
  <c r="G65" i="1737"/>
  <c r="F65" i="1737"/>
  <c r="E65" i="1737"/>
  <c r="D65" i="1737"/>
  <c r="J64" i="1737"/>
  <c r="J63" i="1737"/>
  <c r="J62" i="1737"/>
  <c r="J61" i="1737"/>
  <c r="J60" i="1737"/>
  <c r="J59" i="1737"/>
  <c r="J58" i="1737"/>
  <c r="J57" i="1737"/>
  <c r="J55" i="1737"/>
  <c r="J53" i="1737"/>
  <c r="H46" i="1737"/>
  <c r="G46" i="1737"/>
  <c r="F46" i="1737"/>
  <c r="E46" i="1737"/>
  <c r="D46" i="1737"/>
  <c r="J45" i="1737"/>
  <c r="J44" i="1737"/>
  <c r="J43" i="1737"/>
  <c r="J42" i="1737"/>
  <c r="J41" i="1737"/>
  <c r="J40" i="1737"/>
  <c r="J39" i="1737"/>
  <c r="J38" i="1737"/>
  <c r="J36" i="1737"/>
  <c r="J34" i="1737"/>
  <c r="J33" i="1737"/>
  <c r="H32" i="1737"/>
  <c r="G32" i="1737"/>
  <c r="F32" i="1737"/>
  <c r="E32" i="1737"/>
  <c r="D32" i="1737"/>
  <c r="J31" i="1737"/>
  <c r="J30" i="1737"/>
  <c r="J29" i="1737"/>
  <c r="J28" i="1737"/>
  <c r="J27" i="1737"/>
  <c r="J26" i="1737"/>
  <c r="J25" i="1737"/>
  <c r="J23" i="1737"/>
  <c r="J21" i="1737"/>
  <c r="H20" i="1737"/>
  <c r="G20" i="1737"/>
  <c r="F20" i="1737"/>
  <c r="E20" i="1737"/>
  <c r="D20" i="1737"/>
  <c r="J19" i="1737"/>
  <c r="J18" i="1737"/>
  <c r="J17" i="1737"/>
  <c r="J16" i="1737"/>
  <c r="J15" i="1737"/>
  <c r="J14" i="1737"/>
  <c r="J13" i="1737"/>
  <c r="J11" i="1737"/>
  <c r="J9" i="1737"/>
  <c r="B1" i="1737"/>
  <c r="J119" i="1736"/>
  <c r="I119" i="1736"/>
  <c r="H119" i="1736"/>
  <c r="G119" i="1736"/>
  <c r="F119" i="1736"/>
  <c r="E119" i="1736"/>
  <c r="D119" i="1736"/>
  <c r="L118" i="1736"/>
  <c r="L117" i="1736"/>
  <c r="L116" i="1736"/>
  <c r="L115" i="1736"/>
  <c r="L113" i="1736"/>
  <c r="L105" i="1736"/>
  <c r="J104" i="1736"/>
  <c r="I104" i="1736"/>
  <c r="H104" i="1736"/>
  <c r="G104" i="1736"/>
  <c r="F104" i="1736"/>
  <c r="E104" i="1736"/>
  <c r="D104" i="1736"/>
  <c r="L103" i="1736"/>
  <c r="L102" i="1736"/>
  <c r="L101" i="1736"/>
  <c r="L100" i="1736"/>
  <c r="L98" i="1736"/>
  <c r="J97" i="1736"/>
  <c r="I97" i="1736"/>
  <c r="H97" i="1736"/>
  <c r="G97" i="1736"/>
  <c r="F97" i="1736"/>
  <c r="E97" i="1736"/>
  <c r="D97" i="1736"/>
  <c r="L96" i="1736"/>
  <c r="L95" i="1736"/>
  <c r="L94" i="1736"/>
  <c r="L93" i="1736"/>
  <c r="L91" i="1736"/>
  <c r="H65" i="1736"/>
  <c r="G65" i="1736"/>
  <c r="F65" i="1736"/>
  <c r="E65" i="1736"/>
  <c r="D65" i="1736"/>
  <c r="J64" i="1736"/>
  <c r="J63" i="1736"/>
  <c r="J62" i="1736"/>
  <c r="J61" i="1736"/>
  <c r="J60" i="1736"/>
  <c r="J59" i="1736"/>
  <c r="J58" i="1736"/>
  <c r="J57" i="1736"/>
  <c r="J55" i="1736"/>
  <c r="J53" i="1736"/>
  <c r="H46" i="1736"/>
  <c r="G46" i="1736"/>
  <c r="F46" i="1736"/>
  <c r="E46" i="1736"/>
  <c r="D46" i="1736"/>
  <c r="J45" i="1736"/>
  <c r="J44" i="1736"/>
  <c r="J43" i="1736"/>
  <c r="J42" i="1736"/>
  <c r="J41" i="1736"/>
  <c r="J40" i="1736"/>
  <c r="J39" i="1736"/>
  <c r="J38" i="1736"/>
  <c r="J36" i="1736"/>
  <c r="J34" i="1736"/>
  <c r="J33" i="1736"/>
  <c r="H32" i="1736"/>
  <c r="G32" i="1736"/>
  <c r="F32" i="1736"/>
  <c r="E32" i="1736"/>
  <c r="D32" i="1736"/>
  <c r="J31" i="1736"/>
  <c r="J30" i="1736"/>
  <c r="J29" i="1736"/>
  <c r="J28" i="1736"/>
  <c r="J27" i="1736"/>
  <c r="J26" i="1736"/>
  <c r="J25" i="1736"/>
  <c r="J23" i="1736"/>
  <c r="J21" i="1736"/>
  <c r="H20" i="1736"/>
  <c r="G20" i="1736"/>
  <c r="F20" i="1736"/>
  <c r="E20" i="1736"/>
  <c r="D20" i="1736"/>
  <c r="J19" i="1736"/>
  <c r="J18" i="1736"/>
  <c r="J17" i="1736"/>
  <c r="J16" i="1736"/>
  <c r="J15" i="1736"/>
  <c r="J14" i="1736"/>
  <c r="J13" i="1736"/>
  <c r="J11" i="1736"/>
  <c r="J9" i="1736"/>
  <c r="B1" i="1736"/>
  <c r="J119" i="1735"/>
  <c r="I119" i="1735"/>
  <c r="H119" i="1735"/>
  <c r="G119" i="1735"/>
  <c r="F119" i="1735"/>
  <c r="E119" i="1735"/>
  <c r="D119" i="1735"/>
  <c r="L118" i="1735"/>
  <c r="L117" i="1735"/>
  <c r="L116" i="1735"/>
  <c r="L115" i="1735"/>
  <c r="L113" i="1735"/>
  <c r="L105" i="1735"/>
  <c r="J104" i="1735"/>
  <c r="I104" i="1735"/>
  <c r="H104" i="1735"/>
  <c r="G104" i="1735"/>
  <c r="F104" i="1735"/>
  <c r="E104" i="1735"/>
  <c r="D104" i="1735"/>
  <c r="L103" i="1735"/>
  <c r="L102" i="1735"/>
  <c r="L101" i="1735"/>
  <c r="L100" i="1735"/>
  <c r="L98" i="1735"/>
  <c r="J97" i="1735"/>
  <c r="I97" i="1735"/>
  <c r="H97" i="1735"/>
  <c r="G97" i="1735"/>
  <c r="F97" i="1735"/>
  <c r="E97" i="1735"/>
  <c r="D97" i="1735"/>
  <c r="L96" i="1735"/>
  <c r="L95" i="1735"/>
  <c r="L94" i="1735"/>
  <c r="L93" i="1735"/>
  <c r="L91" i="1735"/>
  <c r="H65" i="1735"/>
  <c r="G65" i="1735"/>
  <c r="F65" i="1735"/>
  <c r="E65" i="1735"/>
  <c r="D65" i="1735"/>
  <c r="J64" i="1735"/>
  <c r="J63" i="1735"/>
  <c r="J62" i="1735"/>
  <c r="J61" i="1735"/>
  <c r="J60" i="1735"/>
  <c r="J59" i="1735"/>
  <c r="J58" i="1735"/>
  <c r="J57" i="1735"/>
  <c r="J55" i="1735"/>
  <c r="J53" i="1735"/>
  <c r="H46" i="1735"/>
  <c r="G46" i="1735"/>
  <c r="F46" i="1735"/>
  <c r="E46" i="1735"/>
  <c r="D46" i="1735"/>
  <c r="J45" i="1735"/>
  <c r="J44" i="1735"/>
  <c r="J43" i="1735"/>
  <c r="J42" i="1735"/>
  <c r="J41" i="1735"/>
  <c r="J40" i="1735"/>
  <c r="J39" i="1735"/>
  <c r="J38" i="1735"/>
  <c r="J36" i="1735"/>
  <c r="J34" i="1735"/>
  <c r="J33" i="1735"/>
  <c r="H32" i="1735"/>
  <c r="G32" i="1735"/>
  <c r="F32" i="1735"/>
  <c r="E32" i="1735"/>
  <c r="D32" i="1735"/>
  <c r="J31" i="1735"/>
  <c r="J30" i="1735"/>
  <c r="J29" i="1735"/>
  <c r="J28" i="1735"/>
  <c r="J27" i="1735"/>
  <c r="J26" i="1735"/>
  <c r="J25" i="1735"/>
  <c r="J23" i="1735"/>
  <c r="J21" i="1735"/>
  <c r="H20" i="1735"/>
  <c r="G20" i="1735"/>
  <c r="F20" i="1735"/>
  <c r="E20" i="1735"/>
  <c r="D20" i="1735"/>
  <c r="J19" i="1735"/>
  <c r="J18" i="1735"/>
  <c r="J17" i="1735"/>
  <c r="J16" i="1735"/>
  <c r="J15" i="1735"/>
  <c r="J14" i="1735"/>
  <c r="J13" i="1735"/>
  <c r="J11" i="1735"/>
  <c r="J9" i="1735"/>
  <c r="B1" i="1735"/>
  <c r="J119" i="1734"/>
  <c r="I119" i="1734"/>
  <c r="H119" i="1734"/>
  <c r="G119" i="1734"/>
  <c r="F119" i="1734"/>
  <c r="E119" i="1734"/>
  <c r="D119" i="1734"/>
  <c r="L118" i="1734"/>
  <c r="L117" i="1734"/>
  <c r="L116" i="1734"/>
  <c r="L115" i="1734"/>
  <c r="L113" i="1734"/>
  <c r="L105" i="1734"/>
  <c r="J104" i="1734"/>
  <c r="I104" i="1734"/>
  <c r="H104" i="1734"/>
  <c r="G104" i="1734"/>
  <c r="F104" i="1734"/>
  <c r="E104" i="1734"/>
  <c r="D104" i="1734"/>
  <c r="L103" i="1734"/>
  <c r="L102" i="1734"/>
  <c r="L101" i="1734"/>
  <c r="L100" i="1734"/>
  <c r="L98" i="1734"/>
  <c r="J97" i="1734"/>
  <c r="I97" i="1734"/>
  <c r="H97" i="1734"/>
  <c r="G97" i="1734"/>
  <c r="F97" i="1734"/>
  <c r="E97" i="1734"/>
  <c r="D97" i="1734"/>
  <c r="L96" i="1734"/>
  <c r="L95" i="1734"/>
  <c r="L94" i="1734"/>
  <c r="L93" i="1734"/>
  <c r="L91" i="1734"/>
  <c r="H65" i="1734"/>
  <c r="G65" i="1734"/>
  <c r="F65" i="1734"/>
  <c r="E65" i="1734"/>
  <c r="D65" i="1734"/>
  <c r="J64" i="1734"/>
  <c r="J63" i="1734"/>
  <c r="J62" i="1734"/>
  <c r="J61" i="1734"/>
  <c r="J60" i="1734"/>
  <c r="J59" i="1734"/>
  <c r="J58" i="1734"/>
  <c r="J57" i="1734"/>
  <c r="J55" i="1734"/>
  <c r="J53" i="1734"/>
  <c r="H46" i="1734"/>
  <c r="G46" i="1734"/>
  <c r="F46" i="1734"/>
  <c r="E46" i="1734"/>
  <c r="D46" i="1734"/>
  <c r="J45" i="1734"/>
  <c r="J44" i="1734"/>
  <c r="J43" i="1734"/>
  <c r="J42" i="1734"/>
  <c r="J41" i="1734"/>
  <c r="J40" i="1734"/>
  <c r="J39" i="1734"/>
  <c r="J38" i="1734"/>
  <c r="J36" i="1734"/>
  <c r="J34" i="1734"/>
  <c r="J33" i="1734"/>
  <c r="H32" i="1734"/>
  <c r="G32" i="1734"/>
  <c r="F32" i="1734"/>
  <c r="E32" i="1734"/>
  <c r="D32" i="1734"/>
  <c r="J31" i="1734"/>
  <c r="J30" i="1734"/>
  <c r="J29" i="1734"/>
  <c r="J28" i="1734"/>
  <c r="J27" i="1734"/>
  <c r="J26" i="1734"/>
  <c r="J25" i="1734"/>
  <c r="J23" i="1734"/>
  <c r="J21" i="1734"/>
  <c r="H20" i="1734"/>
  <c r="G20" i="1734"/>
  <c r="F20" i="1734"/>
  <c r="E20" i="1734"/>
  <c r="D20" i="1734"/>
  <c r="J19" i="1734"/>
  <c r="J18" i="1734"/>
  <c r="J17" i="1734"/>
  <c r="J16" i="1734"/>
  <c r="J15" i="1734"/>
  <c r="J14" i="1734"/>
  <c r="J13" i="1734"/>
  <c r="J11" i="1734"/>
  <c r="J9" i="1734"/>
  <c r="B1" i="1734"/>
  <c r="J119" i="1733"/>
  <c r="I119" i="1733"/>
  <c r="H119" i="1733"/>
  <c r="G119" i="1733"/>
  <c r="F119" i="1733"/>
  <c r="E119" i="1733"/>
  <c r="D119" i="1733"/>
  <c r="L118" i="1733"/>
  <c r="L117" i="1733"/>
  <c r="L116" i="1733"/>
  <c r="L115" i="1733"/>
  <c r="L113" i="1733"/>
  <c r="L105" i="1733"/>
  <c r="J104" i="1733"/>
  <c r="I104" i="1733"/>
  <c r="H104" i="1733"/>
  <c r="G104" i="1733"/>
  <c r="F104" i="1733"/>
  <c r="E104" i="1733"/>
  <c r="D104" i="1733"/>
  <c r="L103" i="1733"/>
  <c r="L102" i="1733"/>
  <c r="L101" i="1733"/>
  <c r="L100" i="1733"/>
  <c r="L98" i="1733"/>
  <c r="J97" i="1733"/>
  <c r="I97" i="1733"/>
  <c r="H97" i="1733"/>
  <c r="G97" i="1733"/>
  <c r="F97" i="1733"/>
  <c r="E97" i="1733"/>
  <c r="D97" i="1733"/>
  <c r="L96" i="1733"/>
  <c r="L95" i="1733"/>
  <c r="L94" i="1733"/>
  <c r="L93" i="1733"/>
  <c r="L91" i="1733"/>
  <c r="H65" i="1733"/>
  <c r="G65" i="1733"/>
  <c r="F65" i="1733"/>
  <c r="E65" i="1733"/>
  <c r="D65" i="1733"/>
  <c r="J64" i="1733"/>
  <c r="J63" i="1733"/>
  <c r="J62" i="1733"/>
  <c r="J61" i="1733"/>
  <c r="J60" i="1733"/>
  <c r="J59" i="1733"/>
  <c r="J58" i="1733"/>
  <c r="J57" i="1733"/>
  <c r="J55" i="1733"/>
  <c r="J53" i="1733"/>
  <c r="H46" i="1733"/>
  <c r="G46" i="1733"/>
  <c r="F46" i="1733"/>
  <c r="E46" i="1733"/>
  <c r="D46" i="1733"/>
  <c r="J45" i="1733"/>
  <c r="J44" i="1733"/>
  <c r="J43" i="1733"/>
  <c r="J42" i="1733"/>
  <c r="J41" i="1733"/>
  <c r="J40" i="1733"/>
  <c r="J39" i="1733"/>
  <c r="J38" i="1733"/>
  <c r="J36" i="1733"/>
  <c r="J34" i="1733"/>
  <c r="J33" i="1733"/>
  <c r="H32" i="1733"/>
  <c r="G32" i="1733"/>
  <c r="F32" i="1733"/>
  <c r="E32" i="1733"/>
  <c r="D32" i="1733"/>
  <c r="J31" i="1733"/>
  <c r="J30" i="1733"/>
  <c r="J29" i="1733"/>
  <c r="J28" i="1733"/>
  <c r="J27" i="1733"/>
  <c r="J26" i="1733"/>
  <c r="J25" i="1733"/>
  <c r="J23" i="1733"/>
  <c r="J21" i="1733"/>
  <c r="H20" i="1733"/>
  <c r="G20" i="1733"/>
  <c r="F20" i="1733"/>
  <c r="E20" i="1733"/>
  <c r="D20" i="1733"/>
  <c r="J19" i="1733"/>
  <c r="J18" i="1733"/>
  <c r="J17" i="1733"/>
  <c r="J16" i="1733"/>
  <c r="J15" i="1733"/>
  <c r="J14" i="1733"/>
  <c r="J13" i="1733"/>
  <c r="J11" i="1733"/>
  <c r="J9" i="1733"/>
  <c r="B1" i="1733"/>
  <c r="J119" i="1732"/>
  <c r="I119" i="1732"/>
  <c r="H119" i="1732"/>
  <c r="G119" i="1732"/>
  <c r="F119" i="1732"/>
  <c r="E119" i="1732"/>
  <c r="D119" i="1732"/>
  <c r="L118" i="1732"/>
  <c r="L117" i="1732"/>
  <c r="L116" i="1732"/>
  <c r="L115" i="1732"/>
  <c r="L113" i="1732"/>
  <c r="L105" i="1732"/>
  <c r="J104" i="1732"/>
  <c r="I104" i="1732"/>
  <c r="H104" i="1732"/>
  <c r="G104" i="1732"/>
  <c r="F104" i="1732"/>
  <c r="E104" i="1732"/>
  <c r="D104" i="1732"/>
  <c r="L103" i="1732"/>
  <c r="L102" i="1732"/>
  <c r="L101" i="1732"/>
  <c r="L100" i="1732"/>
  <c r="L98" i="1732"/>
  <c r="J97" i="1732"/>
  <c r="I97" i="1732"/>
  <c r="H97" i="1732"/>
  <c r="G97" i="1732"/>
  <c r="F97" i="1732"/>
  <c r="E97" i="1732"/>
  <c r="D97" i="1732"/>
  <c r="L96" i="1732"/>
  <c r="L95" i="1732"/>
  <c r="L94" i="1732"/>
  <c r="L93" i="1732"/>
  <c r="L91" i="1732"/>
  <c r="H65" i="1732"/>
  <c r="G65" i="1732"/>
  <c r="F65" i="1732"/>
  <c r="E65" i="1732"/>
  <c r="D65" i="1732"/>
  <c r="J64" i="1732"/>
  <c r="J63" i="1732"/>
  <c r="J62" i="1732"/>
  <c r="J61" i="1732"/>
  <c r="J60" i="1732"/>
  <c r="J59" i="1732"/>
  <c r="J58" i="1732"/>
  <c r="J57" i="1732"/>
  <c r="J55" i="1732"/>
  <c r="J53" i="1732"/>
  <c r="H46" i="1732"/>
  <c r="G46" i="1732"/>
  <c r="F46" i="1732"/>
  <c r="E46" i="1732"/>
  <c r="D46" i="1732"/>
  <c r="J45" i="1732"/>
  <c r="J44" i="1732"/>
  <c r="J43" i="1732"/>
  <c r="J42" i="1732"/>
  <c r="J41" i="1732"/>
  <c r="J40" i="1732"/>
  <c r="J39" i="1732"/>
  <c r="J38" i="1732"/>
  <c r="J36" i="1732"/>
  <c r="J34" i="1732"/>
  <c r="J33" i="1732"/>
  <c r="H32" i="1732"/>
  <c r="G32" i="1732"/>
  <c r="F32" i="1732"/>
  <c r="E32" i="1732"/>
  <c r="D32" i="1732"/>
  <c r="J31" i="1732"/>
  <c r="J30" i="1732"/>
  <c r="J29" i="1732"/>
  <c r="J28" i="1732"/>
  <c r="J27" i="1732"/>
  <c r="J26" i="1732"/>
  <c r="J25" i="1732"/>
  <c r="J23" i="1732"/>
  <c r="J21" i="1732"/>
  <c r="H20" i="1732"/>
  <c r="G20" i="1732"/>
  <c r="F20" i="1732"/>
  <c r="E20" i="1732"/>
  <c r="D20" i="1732"/>
  <c r="J19" i="1732"/>
  <c r="J18" i="1732"/>
  <c r="J17" i="1732"/>
  <c r="J16" i="1732"/>
  <c r="J15" i="1732"/>
  <c r="J14" i="1732"/>
  <c r="J13" i="1732"/>
  <c r="J11" i="1732"/>
  <c r="J9" i="1732"/>
  <c r="B1" i="1732"/>
  <c r="J119" i="1731"/>
  <c r="I119" i="1731"/>
  <c r="H119" i="1731"/>
  <c r="G119" i="1731"/>
  <c r="F119" i="1731"/>
  <c r="E119" i="1731"/>
  <c r="D119" i="1731"/>
  <c r="L118" i="1731"/>
  <c r="L117" i="1731"/>
  <c r="L116" i="1731"/>
  <c r="L115" i="1731"/>
  <c r="L113" i="1731"/>
  <c r="L105" i="1731"/>
  <c r="J104" i="1731"/>
  <c r="I104" i="1731"/>
  <c r="H104" i="1731"/>
  <c r="G104" i="1731"/>
  <c r="F104" i="1731"/>
  <c r="E104" i="1731"/>
  <c r="D104" i="1731"/>
  <c r="L103" i="1731"/>
  <c r="L102" i="1731"/>
  <c r="L101" i="1731"/>
  <c r="L100" i="1731"/>
  <c r="L98" i="1731"/>
  <c r="J97" i="1731"/>
  <c r="I97" i="1731"/>
  <c r="H97" i="1731"/>
  <c r="G97" i="1731"/>
  <c r="F97" i="1731"/>
  <c r="E97" i="1731"/>
  <c r="D97" i="1731"/>
  <c r="L96" i="1731"/>
  <c r="L95" i="1731"/>
  <c r="L94" i="1731"/>
  <c r="L93" i="1731"/>
  <c r="L91" i="1731"/>
  <c r="H65" i="1731"/>
  <c r="G65" i="1731"/>
  <c r="F65" i="1731"/>
  <c r="E65" i="1731"/>
  <c r="D65" i="1731"/>
  <c r="J64" i="1731"/>
  <c r="J63" i="1731"/>
  <c r="J62" i="1731"/>
  <c r="J61" i="1731"/>
  <c r="J60" i="1731"/>
  <c r="J59" i="1731"/>
  <c r="J58" i="1731"/>
  <c r="J57" i="1731"/>
  <c r="J55" i="1731"/>
  <c r="J53" i="1731"/>
  <c r="H46" i="1731"/>
  <c r="G46" i="1731"/>
  <c r="F46" i="1731"/>
  <c r="E46" i="1731"/>
  <c r="D46" i="1731"/>
  <c r="J45" i="1731"/>
  <c r="J44" i="1731"/>
  <c r="J43" i="1731"/>
  <c r="J42" i="1731"/>
  <c r="J41" i="1731"/>
  <c r="J40" i="1731"/>
  <c r="J39" i="1731"/>
  <c r="J38" i="1731"/>
  <c r="J36" i="1731"/>
  <c r="J34" i="1731"/>
  <c r="J33" i="1731"/>
  <c r="H32" i="1731"/>
  <c r="G32" i="1731"/>
  <c r="F32" i="1731"/>
  <c r="E32" i="1731"/>
  <c r="D32" i="1731"/>
  <c r="J31" i="1731"/>
  <c r="J30" i="1731"/>
  <c r="J29" i="1731"/>
  <c r="J28" i="1731"/>
  <c r="J27" i="1731"/>
  <c r="J26" i="1731"/>
  <c r="J25" i="1731"/>
  <c r="J23" i="1731"/>
  <c r="J21" i="1731"/>
  <c r="H20" i="1731"/>
  <c r="G20" i="1731"/>
  <c r="F20" i="1731"/>
  <c r="E20" i="1731"/>
  <c r="D20" i="1731"/>
  <c r="J19" i="1731"/>
  <c r="J18" i="1731"/>
  <c r="J17" i="1731"/>
  <c r="J16" i="1731"/>
  <c r="J15" i="1731"/>
  <c r="J14" i="1731"/>
  <c r="J13" i="1731"/>
  <c r="J11" i="1731"/>
  <c r="J9" i="1731"/>
  <c r="B1" i="1731"/>
  <c r="J119" i="1730"/>
  <c r="I119" i="1730"/>
  <c r="H119" i="1730"/>
  <c r="G119" i="1730"/>
  <c r="F119" i="1730"/>
  <c r="E119" i="1730"/>
  <c r="D119" i="1730"/>
  <c r="L118" i="1730"/>
  <c r="L117" i="1730"/>
  <c r="L116" i="1730"/>
  <c r="L115" i="1730"/>
  <c r="L113" i="1730"/>
  <c r="L105" i="1730"/>
  <c r="J104" i="1730"/>
  <c r="I104" i="1730"/>
  <c r="H104" i="1730"/>
  <c r="G104" i="1730"/>
  <c r="F104" i="1730"/>
  <c r="E104" i="1730"/>
  <c r="D104" i="1730"/>
  <c r="L103" i="1730"/>
  <c r="L102" i="1730"/>
  <c r="L101" i="1730"/>
  <c r="L100" i="1730"/>
  <c r="L98" i="1730"/>
  <c r="J97" i="1730"/>
  <c r="I97" i="1730"/>
  <c r="H97" i="1730"/>
  <c r="H120" i="1730" s="1"/>
  <c r="G97" i="1730"/>
  <c r="F97" i="1730"/>
  <c r="E97" i="1730"/>
  <c r="D97" i="1730"/>
  <c r="L96" i="1730"/>
  <c r="L95" i="1730"/>
  <c r="L94" i="1730"/>
  <c r="L93" i="1730"/>
  <c r="L91" i="1730"/>
  <c r="H65" i="1730"/>
  <c r="G65" i="1730"/>
  <c r="F65" i="1730"/>
  <c r="E65" i="1730"/>
  <c r="D65" i="1730"/>
  <c r="J64" i="1730"/>
  <c r="J63" i="1730"/>
  <c r="J62" i="1730"/>
  <c r="J61" i="1730"/>
  <c r="J60" i="1730"/>
  <c r="J59" i="1730"/>
  <c r="J58" i="1730"/>
  <c r="J57" i="1730"/>
  <c r="J55" i="1730"/>
  <c r="J53" i="1730"/>
  <c r="H46" i="1730"/>
  <c r="G46" i="1730"/>
  <c r="F46" i="1730"/>
  <c r="E46" i="1730"/>
  <c r="D46" i="1730"/>
  <c r="J45" i="1730"/>
  <c r="J44" i="1730"/>
  <c r="J43" i="1730"/>
  <c r="J42" i="1730"/>
  <c r="J41" i="1730"/>
  <c r="J40" i="1730"/>
  <c r="J39" i="1730"/>
  <c r="J38" i="1730"/>
  <c r="J36" i="1730"/>
  <c r="J34" i="1730"/>
  <c r="J33" i="1730"/>
  <c r="H32" i="1730"/>
  <c r="G32" i="1730"/>
  <c r="F32" i="1730"/>
  <c r="E32" i="1730"/>
  <c r="D32" i="1730"/>
  <c r="J31" i="1730"/>
  <c r="J30" i="1730"/>
  <c r="J29" i="1730"/>
  <c r="J28" i="1730"/>
  <c r="J27" i="1730"/>
  <c r="J26" i="1730"/>
  <c r="J25" i="1730"/>
  <c r="J23" i="1730"/>
  <c r="J21" i="1730"/>
  <c r="H20" i="1730"/>
  <c r="G20" i="1730"/>
  <c r="F20" i="1730"/>
  <c r="E20" i="1730"/>
  <c r="D20" i="1730"/>
  <c r="J19" i="1730"/>
  <c r="J18" i="1730"/>
  <c r="J17" i="1730"/>
  <c r="J16" i="1730"/>
  <c r="J15" i="1730"/>
  <c r="J14" i="1730"/>
  <c r="J13" i="1730"/>
  <c r="J11" i="1730"/>
  <c r="J9" i="1730"/>
  <c r="B1" i="1730"/>
  <c r="J119" i="1729"/>
  <c r="I119" i="1729"/>
  <c r="H119" i="1729"/>
  <c r="G119" i="1729"/>
  <c r="F119" i="1729"/>
  <c r="E119" i="1729"/>
  <c r="D119" i="1729"/>
  <c r="L118" i="1729"/>
  <c r="L117" i="1729"/>
  <c r="L116" i="1729"/>
  <c r="L115" i="1729"/>
  <c r="L113" i="1729"/>
  <c r="L105" i="1729"/>
  <c r="J104" i="1729"/>
  <c r="I104" i="1729"/>
  <c r="H104" i="1729"/>
  <c r="G104" i="1729"/>
  <c r="F104" i="1729"/>
  <c r="E104" i="1729"/>
  <c r="D104" i="1729"/>
  <c r="L103" i="1729"/>
  <c r="L102" i="1729"/>
  <c r="L101" i="1729"/>
  <c r="L100" i="1729"/>
  <c r="L98" i="1729"/>
  <c r="J97" i="1729"/>
  <c r="I97" i="1729"/>
  <c r="I120" i="1729" s="1"/>
  <c r="H97" i="1729"/>
  <c r="G97" i="1729"/>
  <c r="F97" i="1729"/>
  <c r="E97" i="1729"/>
  <c r="D97" i="1729"/>
  <c r="L96" i="1729"/>
  <c r="L95" i="1729"/>
  <c r="L94" i="1729"/>
  <c r="L93" i="1729"/>
  <c r="L91" i="1729"/>
  <c r="H65" i="1729"/>
  <c r="G65" i="1729"/>
  <c r="F65" i="1729"/>
  <c r="E65" i="1729"/>
  <c r="D65" i="1729"/>
  <c r="J64" i="1729"/>
  <c r="J63" i="1729"/>
  <c r="J62" i="1729"/>
  <c r="J61" i="1729"/>
  <c r="J60" i="1729"/>
  <c r="J59" i="1729"/>
  <c r="J58" i="1729"/>
  <c r="J57" i="1729"/>
  <c r="J55" i="1729"/>
  <c r="J53" i="1729"/>
  <c r="H46" i="1729"/>
  <c r="G46" i="1729"/>
  <c r="F46" i="1729"/>
  <c r="E46" i="1729"/>
  <c r="D46" i="1729"/>
  <c r="J45" i="1729"/>
  <c r="J44" i="1729"/>
  <c r="J43" i="1729"/>
  <c r="J42" i="1729"/>
  <c r="J41" i="1729"/>
  <c r="J40" i="1729"/>
  <c r="J39" i="1729"/>
  <c r="J38" i="1729"/>
  <c r="J36" i="1729"/>
  <c r="J34" i="1729"/>
  <c r="J33" i="1729"/>
  <c r="H32" i="1729"/>
  <c r="G32" i="1729"/>
  <c r="F32" i="1729"/>
  <c r="E32" i="1729"/>
  <c r="D32" i="1729"/>
  <c r="J31" i="1729"/>
  <c r="J30" i="1729"/>
  <c r="J29" i="1729"/>
  <c r="J28" i="1729"/>
  <c r="J27" i="1729"/>
  <c r="J26" i="1729"/>
  <c r="J25" i="1729"/>
  <c r="J23" i="1729"/>
  <c r="J21" i="1729"/>
  <c r="H20" i="1729"/>
  <c r="G20" i="1729"/>
  <c r="F20" i="1729"/>
  <c r="E20" i="1729"/>
  <c r="D20" i="1729"/>
  <c r="J19" i="1729"/>
  <c r="J18" i="1729"/>
  <c r="J17" i="1729"/>
  <c r="J16" i="1729"/>
  <c r="J15" i="1729"/>
  <c r="J14" i="1729"/>
  <c r="J13" i="1729"/>
  <c r="J11" i="1729"/>
  <c r="J9" i="1729"/>
  <c r="B1" i="1729"/>
  <c r="J119" i="1728"/>
  <c r="I119" i="1728"/>
  <c r="H119" i="1728"/>
  <c r="G119" i="1728"/>
  <c r="F119" i="1728"/>
  <c r="E119" i="1728"/>
  <c r="D119" i="1728"/>
  <c r="L118" i="1728"/>
  <c r="L117" i="1728"/>
  <c r="L116" i="1728"/>
  <c r="L115" i="1728"/>
  <c r="L113" i="1728"/>
  <c r="L105" i="1728"/>
  <c r="J104" i="1728"/>
  <c r="I104" i="1728"/>
  <c r="H104" i="1728"/>
  <c r="G104" i="1728"/>
  <c r="F104" i="1728"/>
  <c r="E104" i="1728"/>
  <c r="D104" i="1728"/>
  <c r="L103" i="1728"/>
  <c r="L102" i="1728"/>
  <c r="L101" i="1728"/>
  <c r="L100" i="1728"/>
  <c r="L98" i="1728"/>
  <c r="J97" i="1728"/>
  <c r="I97" i="1728"/>
  <c r="H97" i="1728"/>
  <c r="G97" i="1728"/>
  <c r="F97" i="1728"/>
  <c r="E97" i="1728"/>
  <c r="D97" i="1728"/>
  <c r="L96" i="1728"/>
  <c r="L95" i="1728"/>
  <c r="L94" i="1728"/>
  <c r="L93" i="1728"/>
  <c r="L91" i="1728"/>
  <c r="H65" i="1728"/>
  <c r="G65" i="1728"/>
  <c r="F65" i="1728"/>
  <c r="E65" i="1728"/>
  <c r="D65" i="1728"/>
  <c r="J64" i="1728"/>
  <c r="J63" i="1728"/>
  <c r="J62" i="1728"/>
  <c r="J61" i="1728"/>
  <c r="J60" i="1728"/>
  <c r="J59" i="1728"/>
  <c r="J58" i="1728"/>
  <c r="J57" i="1728"/>
  <c r="J55" i="1728"/>
  <c r="J53" i="1728"/>
  <c r="H46" i="1728"/>
  <c r="G46" i="1728"/>
  <c r="F46" i="1728"/>
  <c r="E46" i="1728"/>
  <c r="D46" i="1728"/>
  <c r="J45" i="1728"/>
  <c r="J44" i="1728"/>
  <c r="J43" i="1728"/>
  <c r="J42" i="1728"/>
  <c r="J41" i="1728"/>
  <c r="J40" i="1728"/>
  <c r="J39" i="1728"/>
  <c r="J38" i="1728"/>
  <c r="J36" i="1728"/>
  <c r="J34" i="1728"/>
  <c r="J33" i="1728"/>
  <c r="H32" i="1728"/>
  <c r="G32" i="1728"/>
  <c r="F32" i="1728"/>
  <c r="E32" i="1728"/>
  <c r="D32" i="1728"/>
  <c r="J31" i="1728"/>
  <c r="J30" i="1728"/>
  <c r="J29" i="1728"/>
  <c r="J28" i="1728"/>
  <c r="J27" i="1728"/>
  <c r="J26" i="1728"/>
  <c r="J25" i="1728"/>
  <c r="J23" i="1728"/>
  <c r="J21" i="1728"/>
  <c r="H20" i="1728"/>
  <c r="G20" i="1728"/>
  <c r="F20" i="1728"/>
  <c r="E20" i="1728"/>
  <c r="D20" i="1728"/>
  <c r="J19" i="1728"/>
  <c r="J18" i="1728"/>
  <c r="J17" i="1728"/>
  <c r="J16" i="1728"/>
  <c r="J15" i="1728"/>
  <c r="J14" i="1728"/>
  <c r="J13" i="1728"/>
  <c r="J11" i="1728"/>
  <c r="J9" i="1728"/>
  <c r="B1" i="1728"/>
  <c r="J119" i="1727"/>
  <c r="I119" i="1727"/>
  <c r="H119" i="1727"/>
  <c r="G119" i="1727"/>
  <c r="F119" i="1727"/>
  <c r="E119" i="1727"/>
  <c r="D119" i="1727"/>
  <c r="L118" i="1727"/>
  <c r="L117" i="1727"/>
  <c r="L116" i="1727"/>
  <c r="L115" i="1727"/>
  <c r="L113" i="1727"/>
  <c r="L105" i="1727"/>
  <c r="J104" i="1727"/>
  <c r="I104" i="1727"/>
  <c r="H104" i="1727"/>
  <c r="G104" i="1727"/>
  <c r="F104" i="1727"/>
  <c r="E104" i="1727"/>
  <c r="D104" i="1727"/>
  <c r="L103" i="1727"/>
  <c r="L102" i="1727"/>
  <c r="L101" i="1727"/>
  <c r="L100" i="1727"/>
  <c r="L98" i="1727"/>
  <c r="J97" i="1727"/>
  <c r="I97" i="1727"/>
  <c r="H97" i="1727"/>
  <c r="G97" i="1727"/>
  <c r="F97" i="1727"/>
  <c r="E97" i="1727"/>
  <c r="D97" i="1727"/>
  <c r="L96" i="1727"/>
  <c r="L95" i="1727"/>
  <c r="L94" i="1727"/>
  <c r="L93" i="1727"/>
  <c r="L91" i="1727"/>
  <c r="H65" i="1727"/>
  <c r="G65" i="1727"/>
  <c r="F65" i="1727"/>
  <c r="E65" i="1727"/>
  <c r="D65" i="1727"/>
  <c r="J64" i="1727"/>
  <c r="J63" i="1727"/>
  <c r="J62" i="1727"/>
  <c r="J61" i="1727"/>
  <c r="J60" i="1727"/>
  <c r="J59" i="1727"/>
  <c r="J58" i="1727"/>
  <c r="J57" i="1727"/>
  <c r="J55" i="1727"/>
  <c r="J53" i="1727"/>
  <c r="H46" i="1727"/>
  <c r="G46" i="1727"/>
  <c r="F46" i="1727"/>
  <c r="E46" i="1727"/>
  <c r="D46" i="1727"/>
  <c r="J45" i="1727"/>
  <c r="J44" i="1727"/>
  <c r="J43" i="1727"/>
  <c r="J42" i="1727"/>
  <c r="J41" i="1727"/>
  <c r="J40" i="1727"/>
  <c r="J39" i="1727"/>
  <c r="J38" i="1727"/>
  <c r="J36" i="1727"/>
  <c r="J34" i="1727"/>
  <c r="J33" i="1727"/>
  <c r="H32" i="1727"/>
  <c r="G32" i="1727"/>
  <c r="F32" i="1727"/>
  <c r="E32" i="1727"/>
  <c r="D32" i="1727"/>
  <c r="J31" i="1727"/>
  <c r="J30" i="1727"/>
  <c r="J29" i="1727"/>
  <c r="J28" i="1727"/>
  <c r="J27" i="1727"/>
  <c r="J26" i="1727"/>
  <c r="J25" i="1727"/>
  <c r="J23" i="1727"/>
  <c r="J21" i="1727"/>
  <c r="H20" i="1727"/>
  <c r="G20" i="1727"/>
  <c r="F20" i="1727"/>
  <c r="E20" i="1727"/>
  <c r="D20" i="1727"/>
  <c r="J19" i="1727"/>
  <c r="J18" i="1727"/>
  <c r="J17" i="1727"/>
  <c r="J16" i="1727"/>
  <c r="J15" i="1727"/>
  <c r="J14" i="1727"/>
  <c r="J13" i="1727"/>
  <c r="J11" i="1727"/>
  <c r="J9" i="1727"/>
  <c r="B1" i="1727"/>
  <c r="J119" i="1726"/>
  <c r="I119" i="1726"/>
  <c r="H119" i="1726"/>
  <c r="G119" i="1726"/>
  <c r="F119" i="1726"/>
  <c r="E119" i="1726"/>
  <c r="D119" i="1726"/>
  <c r="L118" i="1726"/>
  <c r="L117" i="1726"/>
  <c r="L116" i="1726"/>
  <c r="L115" i="1726"/>
  <c r="L113" i="1726"/>
  <c r="L105" i="1726"/>
  <c r="J104" i="1726"/>
  <c r="I104" i="1726"/>
  <c r="H104" i="1726"/>
  <c r="G104" i="1726"/>
  <c r="F104" i="1726"/>
  <c r="E104" i="1726"/>
  <c r="D104" i="1726"/>
  <c r="L103" i="1726"/>
  <c r="L102" i="1726"/>
  <c r="L101" i="1726"/>
  <c r="L100" i="1726"/>
  <c r="L98" i="1726"/>
  <c r="J97" i="1726"/>
  <c r="I97" i="1726"/>
  <c r="H97" i="1726"/>
  <c r="G97" i="1726"/>
  <c r="F97" i="1726"/>
  <c r="E97" i="1726"/>
  <c r="D97" i="1726"/>
  <c r="L96" i="1726"/>
  <c r="L95" i="1726"/>
  <c r="L94" i="1726"/>
  <c r="L93" i="1726"/>
  <c r="L91" i="1726"/>
  <c r="H65" i="1726"/>
  <c r="G65" i="1726"/>
  <c r="F65" i="1726"/>
  <c r="E65" i="1726"/>
  <c r="D65" i="1726"/>
  <c r="J64" i="1726"/>
  <c r="J63" i="1726"/>
  <c r="J62" i="1726"/>
  <c r="J61" i="1726"/>
  <c r="J60" i="1726"/>
  <c r="J59" i="1726"/>
  <c r="J58" i="1726"/>
  <c r="J57" i="1726"/>
  <c r="J55" i="1726"/>
  <c r="J53" i="1726"/>
  <c r="H46" i="1726"/>
  <c r="G46" i="1726"/>
  <c r="F46" i="1726"/>
  <c r="E46" i="1726"/>
  <c r="D46" i="1726"/>
  <c r="J45" i="1726"/>
  <c r="J44" i="1726"/>
  <c r="J43" i="1726"/>
  <c r="J42" i="1726"/>
  <c r="J41" i="1726"/>
  <c r="J40" i="1726"/>
  <c r="J39" i="1726"/>
  <c r="J38" i="1726"/>
  <c r="J36" i="1726"/>
  <c r="J34" i="1726"/>
  <c r="J33" i="1726"/>
  <c r="H32" i="1726"/>
  <c r="G32" i="1726"/>
  <c r="F32" i="1726"/>
  <c r="E32" i="1726"/>
  <c r="D32" i="1726"/>
  <c r="J31" i="1726"/>
  <c r="J30" i="1726"/>
  <c r="J29" i="1726"/>
  <c r="J28" i="1726"/>
  <c r="J27" i="1726"/>
  <c r="J26" i="1726"/>
  <c r="J25" i="1726"/>
  <c r="J23" i="1726"/>
  <c r="J21" i="1726"/>
  <c r="H20" i="1726"/>
  <c r="G20" i="1726"/>
  <c r="F20" i="1726"/>
  <c r="E20" i="1726"/>
  <c r="D20" i="1726"/>
  <c r="J19" i="1726"/>
  <c r="J18" i="1726"/>
  <c r="J17" i="1726"/>
  <c r="J16" i="1726"/>
  <c r="J15" i="1726"/>
  <c r="J14" i="1726"/>
  <c r="J13" i="1726"/>
  <c r="J11" i="1726"/>
  <c r="J9" i="1726"/>
  <c r="B1" i="1726"/>
  <c r="J119" i="1637"/>
  <c r="I119" i="1637"/>
  <c r="H119" i="1637"/>
  <c r="G119" i="1637"/>
  <c r="F119" i="1637"/>
  <c r="E119" i="1637"/>
  <c r="D119" i="1637"/>
  <c r="L118" i="1637"/>
  <c r="L117" i="1637"/>
  <c r="L116" i="1637"/>
  <c r="L115" i="1637"/>
  <c r="L113" i="1637"/>
  <c r="L105" i="1637"/>
  <c r="J104" i="1637"/>
  <c r="I104" i="1637"/>
  <c r="H104" i="1637"/>
  <c r="G104" i="1637"/>
  <c r="F104" i="1637"/>
  <c r="E104" i="1637"/>
  <c r="D104" i="1637"/>
  <c r="L103" i="1637"/>
  <c r="L102" i="1637"/>
  <c r="L101" i="1637"/>
  <c r="L100" i="1637"/>
  <c r="L98" i="1637"/>
  <c r="J97" i="1637"/>
  <c r="I97" i="1637"/>
  <c r="H97" i="1637"/>
  <c r="G97" i="1637"/>
  <c r="F97" i="1637"/>
  <c r="E97" i="1637"/>
  <c r="D97" i="1637"/>
  <c r="L96" i="1637"/>
  <c r="L95" i="1637"/>
  <c r="L94" i="1637"/>
  <c r="L93" i="1637"/>
  <c r="L91" i="1637"/>
  <c r="H65" i="1637"/>
  <c r="G65" i="1637"/>
  <c r="F65" i="1637"/>
  <c r="E65" i="1637"/>
  <c r="D65" i="1637"/>
  <c r="J64" i="1637"/>
  <c r="J63" i="1637"/>
  <c r="J62" i="1637"/>
  <c r="J61" i="1637"/>
  <c r="J60" i="1637"/>
  <c r="J59" i="1637"/>
  <c r="J58" i="1637"/>
  <c r="J57" i="1637"/>
  <c r="J55" i="1637"/>
  <c r="J53" i="1637"/>
  <c r="H46" i="1637"/>
  <c r="G46" i="1637"/>
  <c r="F46" i="1637"/>
  <c r="E46" i="1637"/>
  <c r="D46" i="1637"/>
  <c r="J45" i="1637"/>
  <c r="J44" i="1637"/>
  <c r="J43" i="1637"/>
  <c r="J42" i="1637"/>
  <c r="J41" i="1637"/>
  <c r="J40" i="1637"/>
  <c r="J39" i="1637"/>
  <c r="J38" i="1637"/>
  <c r="J36" i="1637"/>
  <c r="J34" i="1637"/>
  <c r="J33" i="1637"/>
  <c r="H32" i="1637"/>
  <c r="G32" i="1637"/>
  <c r="F32" i="1637"/>
  <c r="E32" i="1637"/>
  <c r="D32" i="1637"/>
  <c r="J31" i="1637"/>
  <c r="J30" i="1637"/>
  <c r="J29" i="1637"/>
  <c r="J28" i="1637"/>
  <c r="J27" i="1637"/>
  <c r="J26" i="1637"/>
  <c r="J25" i="1637"/>
  <c r="J23" i="1637"/>
  <c r="J21" i="1637"/>
  <c r="H20" i="1637"/>
  <c r="G20" i="1637"/>
  <c r="F20" i="1637"/>
  <c r="E20" i="1637"/>
  <c r="D20" i="1637"/>
  <c r="J19" i="1637"/>
  <c r="J18" i="1637"/>
  <c r="J17" i="1637"/>
  <c r="J16" i="1637"/>
  <c r="J15" i="1637"/>
  <c r="J14" i="1637"/>
  <c r="J13" i="1637"/>
  <c r="J11" i="1637"/>
  <c r="J9" i="1637"/>
  <c r="J119" i="1636"/>
  <c r="I119" i="1636"/>
  <c r="H119" i="1636"/>
  <c r="G119" i="1636"/>
  <c r="F119" i="1636"/>
  <c r="E119" i="1636"/>
  <c r="D119" i="1636"/>
  <c r="L118" i="1636"/>
  <c r="L117" i="1636"/>
  <c r="L116" i="1636"/>
  <c r="L115" i="1636"/>
  <c r="L113" i="1636"/>
  <c r="L105" i="1636"/>
  <c r="J104" i="1636"/>
  <c r="I104" i="1636"/>
  <c r="H104" i="1636"/>
  <c r="G104" i="1636"/>
  <c r="F104" i="1636"/>
  <c r="E104" i="1636"/>
  <c r="D104" i="1636"/>
  <c r="L103" i="1636"/>
  <c r="L102" i="1636"/>
  <c r="L101" i="1636"/>
  <c r="L100" i="1636"/>
  <c r="L98" i="1636"/>
  <c r="J97" i="1636"/>
  <c r="I97" i="1636"/>
  <c r="H97" i="1636"/>
  <c r="G97" i="1636"/>
  <c r="F97" i="1636"/>
  <c r="E97" i="1636"/>
  <c r="D97" i="1636"/>
  <c r="L96" i="1636"/>
  <c r="L95" i="1636"/>
  <c r="L94" i="1636"/>
  <c r="L93" i="1636"/>
  <c r="L91" i="1636"/>
  <c r="H65" i="1636"/>
  <c r="G65" i="1636"/>
  <c r="F65" i="1636"/>
  <c r="E65" i="1636"/>
  <c r="D65" i="1636"/>
  <c r="J64" i="1636"/>
  <c r="J63" i="1636"/>
  <c r="J62" i="1636"/>
  <c r="J61" i="1636"/>
  <c r="J60" i="1636"/>
  <c r="J59" i="1636"/>
  <c r="J58" i="1636"/>
  <c r="J57" i="1636"/>
  <c r="J55" i="1636"/>
  <c r="J53" i="1636"/>
  <c r="H46" i="1636"/>
  <c r="G46" i="1636"/>
  <c r="F46" i="1636"/>
  <c r="E46" i="1636"/>
  <c r="D46" i="1636"/>
  <c r="J45" i="1636"/>
  <c r="J44" i="1636"/>
  <c r="J43" i="1636"/>
  <c r="J42" i="1636"/>
  <c r="J41" i="1636"/>
  <c r="J40" i="1636"/>
  <c r="J39" i="1636"/>
  <c r="J38" i="1636"/>
  <c r="J36" i="1636"/>
  <c r="J34" i="1636"/>
  <c r="J33" i="1636"/>
  <c r="H32" i="1636"/>
  <c r="G32" i="1636"/>
  <c r="F32" i="1636"/>
  <c r="E32" i="1636"/>
  <c r="D32" i="1636"/>
  <c r="J31" i="1636"/>
  <c r="J30" i="1636"/>
  <c r="J29" i="1636"/>
  <c r="J28" i="1636"/>
  <c r="J27" i="1636"/>
  <c r="J26" i="1636"/>
  <c r="J25" i="1636"/>
  <c r="J23" i="1636"/>
  <c r="J21" i="1636"/>
  <c r="H20" i="1636"/>
  <c r="G20" i="1636"/>
  <c r="F20" i="1636"/>
  <c r="E20" i="1636"/>
  <c r="D20" i="1636"/>
  <c r="J19" i="1636"/>
  <c r="J18" i="1636"/>
  <c r="J17" i="1636"/>
  <c r="J16" i="1636"/>
  <c r="J15" i="1636"/>
  <c r="J14" i="1636"/>
  <c r="J13" i="1636"/>
  <c r="J11" i="1636"/>
  <c r="J9" i="1636"/>
  <c r="J119" i="1635"/>
  <c r="I119" i="1635"/>
  <c r="H119" i="1635"/>
  <c r="G119" i="1635"/>
  <c r="F119" i="1635"/>
  <c r="E119" i="1635"/>
  <c r="D119" i="1635"/>
  <c r="L118" i="1635"/>
  <c r="L117" i="1635"/>
  <c r="L116" i="1635"/>
  <c r="L115" i="1635"/>
  <c r="L113" i="1635"/>
  <c r="L105" i="1635"/>
  <c r="J104" i="1635"/>
  <c r="I104" i="1635"/>
  <c r="H104" i="1635"/>
  <c r="G104" i="1635"/>
  <c r="F104" i="1635"/>
  <c r="E104" i="1635"/>
  <c r="D104" i="1635"/>
  <c r="L103" i="1635"/>
  <c r="L102" i="1635"/>
  <c r="L101" i="1635"/>
  <c r="L100" i="1635"/>
  <c r="L98" i="1635"/>
  <c r="J97" i="1635"/>
  <c r="I97" i="1635"/>
  <c r="H97" i="1635"/>
  <c r="G97" i="1635"/>
  <c r="F97" i="1635"/>
  <c r="E97" i="1635"/>
  <c r="D97" i="1635"/>
  <c r="L96" i="1635"/>
  <c r="L95" i="1635"/>
  <c r="L94" i="1635"/>
  <c r="L93" i="1635"/>
  <c r="L91" i="1635"/>
  <c r="H65" i="1635"/>
  <c r="G65" i="1635"/>
  <c r="F65" i="1635"/>
  <c r="E65" i="1635"/>
  <c r="D65" i="1635"/>
  <c r="J64" i="1635"/>
  <c r="J63" i="1635"/>
  <c r="J62" i="1635"/>
  <c r="J61" i="1635"/>
  <c r="J60" i="1635"/>
  <c r="J59" i="1635"/>
  <c r="J58" i="1635"/>
  <c r="J57" i="1635"/>
  <c r="J55" i="1635"/>
  <c r="J53" i="1635"/>
  <c r="H46" i="1635"/>
  <c r="G46" i="1635"/>
  <c r="F46" i="1635"/>
  <c r="E46" i="1635"/>
  <c r="D46" i="1635"/>
  <c r="J45" i="1635"/>
  <c r="J44" i="1635"/>
  <c r="J43" i="1635"/>
  <c r="J42" i="1635"/>
  <c r="J41" i="1635"/>
  <c r="J40" i="1635"/>
  <c r="J39" i="1635"/>
  <c r="J38" i="1635"/>
  <c r="J36" i="1635"/>
  <c r="J34" i="1635"/>
  <c r="J33" i="1635"/>
  <c r="H32" i="1635"/>
  <c r="G32" i="1635"/>
  <c r="F32" i="1635"/>
  <c r="E32" i="1635"/>
  <c r="D32" i="1635"/>
  <c r="J31" i="1635"/>
  <c r="J30" i="1635"/>
  <c r="J29" i="1635"/>
  <c r="J28" i="1635"/>
  <c r="J27" i="1635"/>
  <c r="J26" i="1635"/>
  <c r="J25" i="1635"/>
  <c r="J23" i="1635"/>
  <c r="J21" i="1635"/>
  <c r="H20" i="1635"/>
  <c r="G20" i="1635"/>
  <c r="F20" i="1635"/>
  <c r="E20" i="1635"/>
  <c r="D20" i="1635"/>
  <c r="J19" i="1635"/>
  <c r="J18" i="1635"/>
  <c r="J17" i="1635"/>
  <c r="J16" i="1635"/>
  <c r="J15" i="1635"/>
  <c r="J14" i="1635"/>
  <c r="J13" i="1635"/>
  <c r="J11" i="1635"/>
  <c r="J9" i="1635"/>
  <c r="J119" i="1518"/>
  <c r="I119" i="1518"/>
  <c r="H119" i="1518"/>
  <c r="G119" i="1518"/>
  <c r="F119" i="1518"/>
  <c r="E119" i="1518"/>
  <c r="D119" i="1518"/>
  <c r="L118" i="1518"/>
  <c r="L117" i="1518"/>
  <c r="L116" i="1518"/>
  <c r="L115" i="1518"/>
  <c r="L113" i="1518"/>
  <c r="L105" i="1518"/>
  <c r="J104" i="1518"/>
  <c r="I104" i="1518"/>
  <c r="H104" i="1518"/>
  <c r="G104" i="1518"/>
  <c r="F104" i="1518"/>
  <c r="E104" i="1518"/>
  <c r="D104" i="1518"/>
  <c r="L103" i="1518"/>
  <c r="L102" i="1518"/>
  <c r="L101" i="1518"/>
  <c r="L100" i="1518"/>
  <c r="L98" i="1518"/>
  <c r="J97" i="1518"/>
  <c r="I97" i="1518"/>
  <c r="H97" i="1518"/>
  <c r="G97" i="1518"/>
  <c r="F97" i="1518"/>
  <c r="E97" i="1518"/>
  <c r="D97" i="1518"/>
  <c r="L96" i="1518"/>
  <c r="L95" i="1518"/>
  <c r="L94" i="1518"/>
  <c r="L93" i="1518"/>
  <c r="M78" i="1518"/>
  <c r="H65" i="1518"/>
  <c r="G65" i="1518"/>
  <c r="F65" i="1518"/>
  <c r="E65" i="1518"/>
  <c r="D65" i="1518"/>
  <c r="J64" i="1518"/>
  <c r="J63" i="1518"/>
  <c r="J62" i="1518"/>
  <c r="J61" i="1518"/>
  <c r="J60" i="1518"/>
  <c r="J59" i="1518"/>
  <c r="J58" i="1518"/>
  <c r="J57" i="1518"/>
  <c r="J55" i="1518"/>
  <c r="J53" i="1518"/>
  <c r="B47" i="1518"/>
  <c r="H46" i="1518"/>
  <c r="G46" i="1518"/>
  <c r="F46" i="1518"/>
  <c r="E46" i="1518"/>
  <c r="D46" i="1518"/>
  <c r="J45" i="1518"/>
  <c r="J44" i="1518"/>
  <c r="J43" i="1518"/>
  <c r="J42" i="1518"/>
  <c r="J41" i="1518"/>
  <c r="J40" i="1518"/>
  <c r="J39" i="1518"/>
  <c r="J38" i="1518"/>
  <c r="J36" i="1518"/>
  <c r="J34" i="1518"/>
  <c r="J33" i="1518"/>
  <c r="H32" i="1518"/>
  <c r="G32" i="1518"/>
  <c r="F32" i="1518"/>
  <c r="E32" i="1518"/>
  <c r="D32" i="1518"/>
  <c r="J31" i="1518"/>
  <c r="J30" i="1518"/>
  <c r="J29" i="1518"/>
  <c r="J28" i="1518"/>
  <c r="J27" i="1518"/>
  <c r="J26" i="1518"/>
  <c r="J25" i="1518"/>
  <c r="J23" i="1518"/>
  <c r="J21" i="1518"/>
  <c r="H20" i="1518"/>
  <c r="G20" i="1518"/>
  <c r="F20" i="1518"/>
  <c r="E20" i="1518"/>
  <c r="D20" i="1518"/>
  <c r="J19" i="1518"/>
  <c r="J18" i="1518"/>
  <c r="J17" i="1518"/>
  <c r="J16" i="1518"/>
  <c r="J15" i="1518"/>
  <c r="J14" i="1518"/>
  <c r="J13" i="1518"/>
  <c r="J11" i="1518"/>
  <c r="J1" i="1543"/>
  <c r="E1" i="1543"/>
  <c r="J119" i="1544"/>
  <c r="I119" i="1544"/>
  <c r="H119" i="1544"/>
  <c r="G119" i="1544"/>
  <c r="F119" i="1544"/>
  <c r="E119" i="1544"/>
  <c r="D119" i="1544"/>
  <c r="L118" i="1544"/>
  <c r="L117" i="1544"/>
  <c r="L116" i="1544"/>
  <c r="L115" i="1544"/>
  <c r="L113" i="1544"/>
  <c r="L105" i="1544"/>
  <c r="J104" i="1544"/>
  <c r="I104" i="1544"/>
  <c r="H104" i="1544"/>
  <c r="G104" i="1544"/>
  <c r="F104" i="1544"/>
  <c r="E104" i="1544"/>
  <c r="D104" i="1544"/>
  <c r="L103" i="1544"/>
  <c r="L102" i="1544"/>
  <c r="L101" i="1544"/>
  <c r="L100" i="1544"/>
  <c r="L98" i="1544"/>
  <c r="J97" i="1544"/>
  <c r="I97" i="1544"/>
  <c r="H97" i="1544"/>
  <c r="G97" i="1544"/>
  <c r="F97" i="1544"/>
  <c r="E97" i="1544"/>
  <c r="D97" i="1544"/>
  <c r="L96" i="1544"/>
  <c r="L95" i="1544"/>
  <c r="L94" i="1544"/>
  <c r="L93" i="1544"/>
  <c r="L91" i="1544"/>
  <c r="H65" i="1544"/>
  <c r="G65" i="1544"/>
  <c r="F65" i="1544"/>
  <c r="E65" i="1544"/>
  <c r="D65" i="1544"/>
  <c r="J64" i="1544"/>
  <c r="J63" i="1544"/>
  <c r="J62" i="1544"/>
  <c r="J61" i="1544"/>
  <c r="J60" i="1544"/>
  <c r="J59" i="1544"/>
  <c r="J58" i="1544"/>
  <c r="J57" i="1544"/>
  <c r="J55" i="1544"/>
  <c r="J53" i="1544"/>
  <c r="H46" i="1544"/>
  <c r="G46" i="1544"/>
  <c r="F46" i="1544"/>
  <c r="E46" i="1544"/>
  <c r="D46" i="1544"/>
  <c r="J45" i="1544"/>
  <c r="J44" i="1544"/>
  <c r="J43" i="1544"/>
  <c r="J42" i="1544"/>
  <c r="J41" i="1544"/>
  <c r="J40" i="1544"/>
  <c r="J39" i="1544"/>
  <c r="J38" i="1544"/>
  <c r="J36" i="1544"/>
  <c r="J34" i="1544"/>
  <c r="J33" i="1544"/>
  <c r="H32" i="1544"/>
  <c r="G32" i="1544"/>
  <c r="F32" i="1544"/>
  <c r="E32" i="1544"/>
  <c r="D32" i="1544"/>
  <c r="J31" i="1544"/>
  <c r="J30" i="1544"/>
  <c r="J29" i="1544"/>
  <c r="J28" i="1544"/>
  <c r="J27" i="1544"/>
  <c r="J26" i="1544"/>
  <c r="J25" i="1544"/>
  <c r="J23" i="1544"/>
  <c r="J21" i="1544"/>
  <c r="H20" i="1544"/>
  <c r="G20" i="1544"/>
  <c r="F20" i="1544"/>
  <c r="E20" i="1544"/>
  <c r="D20" i="1544"/>
  <c r="J19" i="1544"/>
  <c r="J18" i="1544"/>
  <c r="J17" i="1544"/>
  <c r="J16" i="1544"/>
  <c r="J15" i="1544"/>
  <c r="J14" i="1544"/>
  <c r="J13" i="1544"/>
  <c r="J11" i="1544"/>
  <c r="J9" i="1544"/>
  <c r="J120" i="1729" l="1"/>
  <c r="I120" i="1730"/>
  <c r="J120" i="1745"/>
  <c r="I120" i="1746"/>
  <c r="H120" i="1747"/>
  <c r="G120" i="1748"/>
  <c r="D120" i="1751"/>
  <c r="I120" i="1762"/>
  <c r="H120" i="1763"/>
  <c r="G120" i="1764"/>
  <c r="F120" i="1765"/>
  <c r="D120" i="1767"/>
  <c r="J120" i="1777"/>
  <c r="L104" i="1796"/>
  <c r="L119" i="1799"/>
  <c r="J20" i="1803"/>
  <c r="J32" i="1805"/>
  <c r="L97" i="1808"/>
  <c r="L97" i="1793"/>
  <c r="L104" i="1797"/>
  <c r="L97" i="1809"/>
  <c r="F120" i="1730"/>
  <c r="J120" i="1742"/>
  <c r="G120" i="1745"/>
  <c r="F120" i="1746"/>
  <c r="E120" i="1747"/>
  <c r="D120" i="1748"/>
  <c r="J120" i="1774"/>
  <c r="I120" i="1775"/>
  <c r="H120" i="1776"/>
  <c r="G120" i="1777"/>
  <c r="E120" i="1779"/>
  <c r="D120" i="1780"/>
  <c r="J120" i="1758"/>
  <c r="I120" i="1759"/>
  <c r="H120" i="1760"/>
  <c r="F120" i="1762"/>
  <c r="E120" i="1763"/>
  <c r="D120" i="1764"/>
  <c r="L119" i="1748"/>
  <c r="J20" i="1752"/>
  <c r="J32" i="1754"/>
  <c r="J46" i="1755"/>
  <c r="L97" i="1757"/>
  <c r="L119" i="1764"/>
  <c r="J32" i="1770"/>
  <c r="J46" i="1771"/>
  <c r="L97" i="1773"/>
  <c r="L104" i="1777"/>
  <c r="L119" i="1780"/>
  <c r="J20" i="1784"/>
  <c r="J46" i="1787"/>
  <c r="J65" i="1788"/>
  <c r="L104" i="1793"/>
  <c r="L119" i="1796"/>
  <c r="J20" i="1800"/>
  <c r="J46" i="1803"/>
  <c r="J65" i="1804"/>
  <c r="L97" i="1805"/>
  <c r="L104" i="1809"/>
  <c r="L104" i="1729"/>
  <c r="L97" i="1744"/>
  <c r="L119" i="1751"/>
  <c r="L97" i="1760"/>
  <c r="L104" i="1764"/>
  <c r="L119" i="1767"/>
  <c r="J20" i="1771"/>
  <c r="L97" i="1776"/>
  <c r="L104" i="1780"/>
  <c r="J20" i="1787"/>
  <c r="J32" i="1789"/>
  <c r="L97" i="1792"/>
  <c r="G120" i="1781"/>
  <c r="J120" i="1794"/>
  <c r="I120" i="1795"/>
  <c r="H120" i="1796"/>
  <c r="G120" i="1797"/>
  <c r="E120" i="1799"/>
  <c r="J120" i="1810"/>
  <c r="I120" i="1811"/>
  <c r="J20" i="1737"/>
  <c r="D120" i="1737"/>
  <c r="J32" i="1739"/>
  <c r="J46" i="1740"/>
  <c r="J65" i="1741"/>
  <c r="I120" i="1748"/>
  <c r="F120" i="1751"/>
  <c r="E120" i="1752"/>
  <c r="J20" i="1753"/>
  <c r="D120" i="1753"/>
  <c r="J32" i="1755"/>
  <c r="J65" i="1757"/>
  <c r="L97" i="1758"/>
  <c r="L104" i="1762"/>
  <c r="J120" i="1763"/>
  <c r="I120" i="1764"/>
  <c r="H120" i="1765"/>
  <c r="L119" i="1765"/>
  <c r="F120" i="1767"/>
  <c r="E120" i="1768"/>
  <c r="J20" i="1769"/>
  <c r="D120" i="1769"/>
  <c r="J32" i="1771"/>
  <c r="J46" i="1772"/>
  <c r="L97" i="1774"/>
  <c r="J120" i="1779"/>
  <c r="I120" i="1780"/>
  <c r="H120" i="1781"/>
  <c r="G120" i="1782"/>
  <c r="E120" i="1784"/>
  <c r="D120" i="1785"/>
  <c r="J32" i="1787"/>
  <c r="J46" i="1788"/>
  <c r="L104" i="1794"/>
  <c r="J120" i="1795"/>
  <c r="I120" i="1796"/>
  <c r="H120" i="1797"/>
  <c r="G120" i="1798"/>
  <c r="F120" i="1799"/>
  <c r="D120" i="1801"/>
  <c r="J32" i="1803"/>
  <c r="J46" i="1804"/>
  <c r="J65" i="1805"/>
  <c r="L97" i="1806"/>
  <c r="L104" i="1810"/>
  <c r="J120" i="1811"/>
  <c r="J120" i="1746"/>
  <c r="D120" i="1768"/>
  <c r="H120" i="1780"/>
  <c r="G120" i="1765"/>
  <c r="D120" i="1752"/>
  <c r="E120" i="1751"/>
  <c r="H120" i="1764"/>
  <c r="F120" i="1782"/>
  <c r="H120" i="1748"/>
  <c r="E120" i="1767"/>
  <c r="I120" i="1747"/>
  <c r="I120" i="1763"/>
  <c r="I120" i="1779"/>
  <c r="J120" i="1762"/>
  <c r="F120" i="1798"/>
  <c r="L104" i="1731"/>
  <c r="J32" i="1740"/>
  <c r="J65" i="1742"/>
  <c r="L97" i="1743"/>
  <c r="J20" i="1754"/>
  <c r="J65" i="1758"/>
  <c r="L97" i="1759"/>
  <c r="L104" i="1763"/>
  <c r="J20" i="1770"/>
  <c r="J32" i="1772"/>
  <c r="J46" i="1773"/>
  <c r="J65" i="1774"/>
  <c r="L104" i="1779"/>
  <c r="L119" i="1782"/>
  <c r="J32" i="1788"/>
  <c r="J46" i="1789"/>
  <c r="L104" i="1795"/>
  <c r="L119" i="1798"/>
  <c r="J32" i="1804"/>
  <c r="J46" i="1805"/>
  <c r="L97" i="1807"/>
  <c r="L104" i="1811"/>
  <c r="J120" i="1730"/>
  <c r="J46" i="1758"/>
  <c r="J46" i="1806"/>
  <c r="J32" i="1742"/>
  <c r="L119" i="1752"/>
  <c r="J32" i="1758"/>
  <c r="J46" i="1759"/>
  <c r="J65" i="1760"/>
  <c r="L104" i="1765"/>
  <c r="L119" i="1768"/>
  <c r="J20" i="1772"/>
  <c r="J46" i="1775"/>
  <c r="J65" i="1776"/>
  <c r="L97" i="1777"/>
  <c r="L104" i="1781"/>
  <c r="L119" i="1784"/>
  <c r="J20" i="1788"/>
  <c r="J46" i="1791"/>
  <c r="J65" i="1792"/>
  <c r="J20" i="1804"/>
  <c r="J32" i="1806"/>
  <c r="J46" i="1807"/>
  <c r="J65" i="1808"/>
  <c r="J46" i="1742"/>
  <c r="J65" i="1743"/>
  <c r="L97" i="1730"/>
  <c r="L97" i="1746"/>
  <c r="L97" i="1762"/>
  <c r="L104" i="1766"/>
  <c r="L119" i="1769"/>
  <c r="L97" i="1778"/>
  <c r="L104" i="1782"/>
  <c r="L97" i="1794"/>
  <c r="L104" i="1798"/>
  <c r="L97" i="1810"/>
  <c r="J20" i="1755"/>
  <c r="J65" i="1759"/>
  <c r="J46" i="1774"/>
  <c r="J65" i="1775"/>
  <c r="J120" i="1781"/>
  <c r="J65" i="1807"/>
  <c r="L97" i="1747"/>
  <c r="L119" i="1754"/>
  <c r="L104" i="1767"/>
  <c r="L119" i="1770"/>
  <c r="L97" i="1779"/>
  <c r="L104" i="1783"/>
  <c r="L119" i="1786"/>
  <c r="L104" i="1799"/>
  <c r="L119" i="1802"/>
  <c r="L97" i="1811"/>
  <c r="L119" i="1730"/>
  <c r="J46" i="1737"/>
  <c r="L119" i="1746"/>
  <c r="J32" i="1752"/>
  <c r="J46" i="1753"/>
  <c r="J65" i="1754"/>
  <c r="L104" i="1759"/>
  <c r="L119" i="1762"/>
  <c r="J20" i="1766"/>
  <c r="J46" i="1769"/>
  <c r="J65" i="1770"/>
  <c r="L97" i="1771"/>
  <c r="L119" i="1778"/>
  <c r="J20" i="1782"/>
  <c r="J65" i="1786"/>
  <c r="L97" i="1787"/>
  <c r="L104" i="1791"/>
  <c r="L119" i="1794"/>
  <c r="J20" i="1798"/>
  <c r="J32" i="1800"/>
  <c r="J65" i="1802"/>
  <c r="L97" i="1803"/>
  <c r="F66" i="1806"/>
  <c r="L104" i="1807"/>
  <c r="L119" i="1810"/>
  <c r="L119" i="1731"/>
  <c r="J20" i="1735"/>
  <c r="L97" i="1740"/>
  <c r="L119" i="1747"/>
  <c r="J32" i="1753"/>
  <c r="J46" i="1754"/>
  <c r="L104" i="1760"/>
  <c r="L119" i="1763"/>
  <c r="J32" i="1769"/>
  <c r="J46" i="1770"/>
  <c r="J65" i="1771"/>
  <c r="H120" i="1779"/>
  <c r="G120" i="1780"/>
  <c r="F120" i="1781"/>
  <c r="E120" i="1782"/>
  <c r="J120" i="1793"/>
  <c r="I120" i="1794"/>
  <c r="H120" i="1795"/>
  <c r="G120" i="1796"/>
  <c r="F120" i="1797"/>
  <c r="E120" i="1798"/>
  <c r="D120" i="1799"/>
  <c r="J120" i="1809"/>
  <c r="I120" i="1810"/>
  <c r="H120" i="1811"/>
  <c r="J20" i="1789"/>
  <c r="J20" i="1805"/>
  <c r="L104" i="1776"/>
  <c r="L119" i="1779"/>
  <c r="J20" i="1783"/>
  <c r="J32" i="1785"/>
  <c r="J46" i="1786"/>
  <c r="J65" i="1787"/>
  <c r="L97" i="1788"/>
  <c r="L104" i="1792"/>
  <c r="L119" i="1795"/>
  <c r="J20" i="1799"/>
  <c r="J65" i="1803"/>
  <c r="L97" i="1804"/>
  <c r="L104" i="1808"/>
  <c r="L119" i="1811"/>
  <c r="F120" i="1752"/>
  <c r="E120" i="1753"/>
  <c r="D120" i="1754"/>
  <c r="F120" i="1768"/>
  <c r="I120" i="1781"/>
  <c r="G120" i="1799"/>
  <c r="D120" i="1739"/>
  <c r="F120" i="1737"/>
  <c r="E120" i="1737"/>
  <c r="J120" i="1748"/>
  <c r="I120" i="1765"/>
  <c r="E120" i="1801"/>
  <c r="G120" i="1752"/>
  <c r="J46" i="1801"/>
  <c r="L119" i="1781"/>
  <c r="J120" i="1764"/>
  <c r="E120" i="1769"/>
  <c r="D120" i="1770"/>
  <c r="I120" i="1797"/>
  <c r="H120" i="1751"/>
  <c r="F120" i="1753"/>
  <c r="E120" i="1754"/>
  <c r="J120" i="1765"/>
  <c r="H120" i="1767"/>
  <c r="G120" i="1768"/>
  <c r="F120" i="1769"/>
  <c r="E120" i="1770"/>
  <c r="D120" i="1771"/>
  <c r="G120" i="1751"/>
  <c r="G120" i="1767"/>
  <c r="J120" i="1780"/>
  <c r="H120" i="1782"/>
  <c r="F120" i="1784"/>
  <c r="E120" i="1785"/>
  <c r="D120" i="1786"/>
  <c r="J120" i="1796"/>
  <c r="H120" i="1798"/>
  <c r="D120" i="1802"/>
  <c r="J32" i="1734"/>
  <c r="J20" i="1748"/>
  <c r="L104" i="1757"/>
  <c r="L119" i="1760"/>
  <c r="J20" i="1764"/>
  <c r="J32" i="1766"/>
  <c r="J65" i="1768"/>
  <c r="L97" i="1769"/>
  <c r="L119" i="1776"/>
  <c r="J20" i="1780"/>
  <c r="J32" i="1782"/>
  <c r="J46" i="1783"/>
  <c r="L97" i="1785"/>
  <c r="J120" i="1790"/>
  <c r="I120" i="1791"/>
  <c r="H120" i="1792"/>
  <c r="L119" i="1792"/>
  <c r="G120" i="1793"/>
  <c r="F120" i="1794"/>
  <c r="E120" i="1795"/>
  <c r="J20" i="1796"/>
  <c r="D120" i="1796"/>
  <c r="J32" i="1798"/>
  <c r="J46" i="1799"/>
  <c r="J65" i="1800"/>
  <c r="L97" i="1801"/>
  <c r="L104" i="1805"/>
  <c r="J120" i="1806"/>
  <c r="I120" i="1807"/>
  <c r="H120" i="1808"/>
  <c r="L119" i="1808"/>
  <c r="G120" i="1809"/>
  <c r="F120" i="1810"/>
  <c r="E120" i="1811"/>
  <c r="H120" i="1729"/>
  <c r="G120" i="1730"/>
  <c r="H120" i="1745"/>
  <c r="G120" i="1746"/>
  <c r="F120" i="1747"/>
  <c r="E120" i="1748"/>
  <c r="J20" i="1749"/>
  <c r="J46" i="1752"/>
  <c r="J65" i="1753"/>
  <c r="L97" i="1754"/>
  <c r="L104" i="1758"/>
  <c r="J120" i="1759"/>
  <c r="I120" i="1760"/>
  <c r="G120" i="1762"/>
  <c r="F120" i="1763"/>
  <c r="E120" i="1764"/>
  <c r="J20" i="1765"/>
  <c r="D120" i="1765"/>
  <c r="J65" i="1769"/>
  <c r="L97" i="1770"/>
  <c r="L104" i="1774"/>
  <c r="J120" i="1775"/>
  <c r="I120" i="1776"/>
  <c r="H120" i="1777"/>
  <c r="L119" i="1777"/>
  <c r="F120" i="1779"/>
  <c r="E120" i="1780"/>
  <c r="J20" i="1781"/>
  <c r="D120" i="1781"/>
  <c r="J32" i="1783"/>
  <c r="J65" i="1785"/>
  <c r="J120" i="1791"/>
  <c r="I120" i="1792"/>
  <c r="H120" i="1793"/>
  <c r="L119" i="1793"/>
  <c r="G120" i="1794"/>
  <c r="E120" i="1796"/>
  <c r="D120" i="1797"/>
  <c r="J32" i="1799"/>
  <c r="J46" i="1800"/>
  <c r="E66" i="1806"/>
  <c r="L104" i="1806"/>
  <c r="J120" i="1807"/>
  <c r="I120" i="1808"/>
  <c r="H120" i="1809"/>
  <c r="L119" i="1809"/>
  <c r="G120" i="1810"/>
  <c r="F120" i="1811"/>
  <c r="G120" i="1784"/>
  <c r="J120" i="1797"/>
  <c r="I120" i="1798"/>
  <c r="F120" i="1801"/>
  <c r="G120" i="1769"/>
  <c r="D120" i="1788"/>
  <c r="I120" i="1799"/>
  <c r="D120" i="1804"/>
  <c r="H120" i="1737"/>
  <c r="J120" i="1751"/>
  <c r="G120" i="1754"/>
  <c r="J120" i="1767"/>
  <c r="I120" i="1768"/>
  <c r="J65" i="1777"/>
  <c r="I120" i="1784"/>
  <c r="H120" i="1785"/>
  <c r="E120" i="1788"/>
  <c r="J65" i="1793"/>
  <c r="J120" i="1799"/>
  <c r="J46" i="1808"/>
  <c r="J65" i="1809"/>
  <c r="I120" i="1737"/>
  <c r="G120" i="1739"/>
  <c r="E120" i="1741"/>
  <c r="F120" i="1756"/>
  <c r="I120" i="1769"/>
  <c r="G120" i="1771"/>
  <c r="J120" i="1784"/>
  <c r="F120" i="1788"/>
  <c r="J32" i="1792"/>
  <c r="G120" i="1803"/>
  <c r="J20" i="1806"/>
  <c r="J46" i="1809"/>
  <c r="J120" i="1737"/>
  <c r="H120" i="1739"/>
  <c r="F120" i="1741"/>
  <c r="E120" i="1742"/>
  <c r="J20" i="1743"/>
  <c r="J46" i="1746"/>
  <c r="L97" i="1748"/>
  <c r="J120" i="1753"/>
  <c r="I120" i="1754"/>
  <c r="G120" i="1756"/>
  <c r="F120" i="1757"/>
  <c r="E120" i="1758"/>
  <c r="J20" i="1759"/>
  <c r="D120" i="1759"/>
  <c r="J65" i="1763"/>
  <c r="L97" i="1764"/>
  <c r="J120" i="1769"/>
  <c r="I120" i="1770"/>
  <c r="H120" i="1771"/>
  <c r="L119" i="1771"/>
  <c r="G120" i="1772"/>
  <c r="F120" i="1773"/>
  <c r="E120" i="1774"/>
  <c r="J20" i="1775"/>
  <c r="D120" i="1775"/>
  <c r="J32" i="1777"/>
  <c r="L97" i="1780"/>
  <c r="L104" i="1784"/>
  <c r="J120" i="1785"/>
  <c r="I120" i="1786"/>
  <c r="H120" i="1787"/>
  <c r="L119" i="1787"/>
  <c r="G120" i="1788"/>
  <c r="E120" i="1790"/>
  <c r="D120" i="1791"/>
  <c r="J32" i="1793"/>
  <c r="J46" i="1794"/>
  <c r="L97" i="1796"/>
  <c r="J120" i="1801"/>
  <c r="I120" i="1802"/>
  <c r="H120" i="1803"/>
  <c r="L119" i="1803"/>
  <c r="G120" i="1804"/>
  <c r="F120" i="1805"/>
  <c r="E120" i="1806"/>
  <c r="J20" i="1807"/>
  <c r="D120" i="1807"/>
  <c r="J32" i="1809"/>
  <c r="J46" i="1810"/>
  <c r="J65" i="1811"/>
  <c r="D120" i="1742"/>
  <c r="I120" i="1739"/>
  <c r="G120" i="1741"/>
  <c r="F120" i="1742"/>
  <c r="J46" i="1747"/>
  <c r="J65" i="1748"/>
  <c r="L97" i="1749"/>
  <c r="L104" i="1753"/>
  <c r="J120" i="1754"/>
  <c r="I120" i="1755"/>
  <c r="H120" i="1756"/>
  <c r="G120" i="1757"/>
  <c r="F120" i="1758"/>
  <c r="E120" i="1759"/>
  <c r="J20" i="1760"/>
  <c r="D120" i="1760"/>
  <c r="J46" i="1763"/>
  <c r="J65" i="1764"/>
  <c r="L97" i="1765"/>
  <c r="L104" i="1769"/>
  <c r="J120" i="1770"/>
  <c r="I120" i="1771"/>
  <c r="H120" i="1772"/>
  <c r="G120" i="1773"/>
  <c r="F120" i="1774"/>
  <c r="E120" i="1775"/>
  <c r="J20" i="1776"/>
  <c r="D120" i="1776"/>
  <c r="J46" i="1779"/>
  <c r="J65" i="1780"/>
  <c r="L97" i="1781"/>
  <c r="L104" i="1785"/>
  <c r="J120" i="1786"/>
  <c r="I120" i="1787"/>
  <c r="H120" i="1788"/>
  <c r="L119" i="1788"/>
  <c r="E120" i="1791"/>
  <c r="J20" i="1792"/>
  <c r="D120" i="1792"/>
  <c r="J32" i="1794"/>
  <c r="J65" i="1796"/>
  <c r="L97" i="1797"/>
  <c r="J120" i="1802"/>
  <c r="I120" i="1803"/>
  <c r="H120" i="1804"/>
  <c r="L119" i="1804"/>
  <c r="G120" i="1805"/>
  <c r="F120" i="1806"/>
  <c r="E120" i="1807"/>
  <c r="J20" i="1808"/>
  <c r="D120" i="1808"/>
  <c r="J32" i="1810"/>
  <c r="J46" i="1811"/>
  <c r="H120" i="1799"/>
  <c r="D120" i="1756"/>
  <c r="E120" i="1771"/>
  <c r="J120" i="1782"/>
  <c r="F120" i="1786"/>
  <c r="E120" i="1787"/>
  <c r="G120" i="1801"/>
  <c r="F120" i="1739"/>
  <c r="D120" i="1741"/>
  <c r="E120" i="1756"/>
  <c r="D120" i="1757"/>
  <c r="F120" i="1771"/>
  <c r="J46" i="1776"/>
  <c r="E120" i="1757"/>
  <c r="H120" i="1770"/>
  <c r="F120" i="1772"/>
  <c r="J46" i="1777"/>
  <c r="G120" i="1787"/>
  <c r="I120" i="1801"/>
  <c r="H120" i="1802"/>
  <c r="J32" i="1808"/>
  <c r="J65" i="1810"/>
  <c r="D120" i="1729"/>
  <c r="J32" i="1731"/>
  <c r="L97" i="1734"/>
  <c r="J120" i="1739"/>
  <c r="L119" i="1741"/>
  <c r="G120" i="1742"/>
  <c r="D120" i="1745"/>
  <c r="J32" i="1747"/>
  <c r="J46" i="1748"/>
  <c r="J65" i="1749"/>
  <c r="L97" i="1750"/>
  <c r="L104" i="1754"/>
  <c r="J120" i="1755"/>
  <c r="I120" i="1756"/>
  <c r="H120" i="1757"/>
  <c r="L119" i="1757"/>
  <c r="G120" i="1758"/>
  <c r="F120" i="1759"/>
  <c r="E120" i="1760"/>
  <c r="J32" i="1763"/>
  <c r="J46" i="1764"/>
  <c r="J65" i="1765"/>
  <c r="L97" i="1766"/>
  <c r="L104" i="1770"/>
  <c r="J120" i="1771"/>
  <c r="I120" i="1772"/>
  <c r="H120" i="1773"/>
  <c r="G120" i="1774"/>
  <c r="F120" i="1775"/>
  <c r="E120" i="1776"/>
  <c r="J20" i="1777"/>
  <c r="D120" i="1777"/>
  <c r="J32" i="1779"/>
  <c r="J46" i="1780"/>
  <c r="J65" i="1781"/>
  <c r="L97" i="1782"/>
  <c r="L104" i="1786"/>
  <c r="J120" i="1787"/>
  <c r="I120" i="1788"/>
  <c r="G120" i="1790"/>
  <c r="F120" i="1791"/>
  <c r="E120" i="1792"/>
  <c r="J20" i="1793"/>
  <c r="D120" i="1793"/>
  <c r="J46" i="1796"/>
  <c r="J65" i="1797"/>
  <c r="L97" i="1798"/>
  <c r="J120" i="1803"/>
  <c r="I120" i="1804"/>
  <c r="H120" i="1805"/>
  <c r="L119" i="1805"/>
  <c r="G120" i="1806"/>
  <c r="F120" i="1807"/>
  <c r="E120" i="1808"/>
  <c r="J20" i="1809"/>
  <c r="D120" i="1809"/>
  <c r="J32" i="1811"/>
  <c r="E120" i="1786"/>
  <c r="E120" i="1802"/>
  <c r="D120" i="1803"/>
  <c r="H120" i="1752"/>
  <c r="G120" i="1753"/>
  <c r="F120" i="1754"/>
  <c r="H120" i="1768"/>
  <c r="F120" i="1770"/>
  <c r="G120" i="1785"/>
  <c r="J120" i="1798"/>
  <c r="F120" i="1802"/>
  <c r="E120" i="1803"/>
  <c r="H120" i="1769"/>
  <c r="G120" i="1770"/>
  <c r="G120" i="1786"/>
  <c r="J46" i="1792"/>
  <c r="F120" i="1803"/>
  <c r="E120" i="1804"/>
  <c r="D120" i="1805"/>
  <c r="J120" i="1752"/>
  <c r="I120" i="1753"/>
  <c r="H120" i="1754"/>
  <c r="J32" i="1760"/>
  <c r="I120" i="1785"/>
  <c r="H120" i="1786"/>
  <c r="J46" i="1793"/>
  <c r="J65" i="1794"/>
  <c r="E120" i="1729"/>
  <c r="J20" i="1730"/>
  <c r="D120" i="1730"/>
  <c r="L104" i="1739"/>
  <c r="I120" i="1741"/>
  <c r="H120" i="1742"/>
  <c r="L119" i="1742"/>
  <c r="E120" i="1745"/>
  <c r="D120" i="1746"/>
  <c r="L104" i="1755"/>
  <c r="J120" i="1756"/>
  <c r="I120" i="1757"/>
  <c r="H120" i="1758"/>
  <c r="L119" i="1758"/>
  <c r="G120" i="1759"/>
  <c r="F120" i="1760"/>
  <c r="D120" i="1762"/>
  <c r="J32" i="1764"/>
  <c r="J46" i="1765"/>
  <c r="J65" i="1766"/>
  <c r="L104" i="1771"/>
  <c r="J120" i="1772"/>
  <c r="I120" i="1773"/>
  <c r="H120" i="1774"/>
  <c r="L119" i="1774"/>
  <c r="G120" i="1775"/>
  <c r="F120" i="1776"/>
  <c r="E120" i="1777"/>
  <c r="J32" i="1780"/>
  <c r="J46" i="1781"/>
  <c r="J65" i="1782"/>
  <c r="L97" i="1783"/>
  <c r="L104" i="1787"/>
  <c r="J120" i="1788"/>
  <c r="H120" i="1790"/>
  <c r="L119" i="1790"/>
  <c r="G120" i="1791"/>
  <c r="F120" i="1792"/>
  <c r="E120" i="1793"/>
  <c r="J20" i="1794"/>
  <c r="D120" i="1794"/>
  <c r="J65" i="1798"/>
  <c r="L97" i="1799"/>
  <c r="L104" i="1803"/>
  <c r="J120" i="1804"/>
  <c r="I120" i="1805"/>
  <c r="H120" i="1806"/>
  <c r="L119" i="1806"/>
  <c r="G120" i="1807"/>
  <c r="F120" i="1808"/>
  <c r="E120" i="1809"/>
  <c r="J20" i="1810"/>
  <c r="D120" i="1810"/>
  <c r="I120" i="1782"/>
  <c r="F120" i="1785"/>
  <c r="D120" i="1787"/>
  <c r="G120" i="1737"/>
  <c r="E120" i="1739"/>
  <c r="I120" i="1751"/>
  <c r="I120" i="1767"/>
  <c r="H120" i="1784"/>
  <c r="J32" i="1743"/>
  <c r="I120" i="1752"/>
  <c r="H120" i="1753"/>
  <c r="J32" i="1759"/>
  <c r="J46" i="1760"/>
  <c r="D120" i="1773"/>
  <c r="J32" i="1775"/>
  <c r="F120" i="1787"/>
  <c r="H120" i="1801"/>
  <c r="G120" i="1802"/>
  <c r="J20" i="1742"/>
  <c r="J20" i="1758"/>
  <c r="D120" i="1758"/>
  <c r="J120" i="1768"/>
  <c r="E120" i="1773"/>
  <c r="F120" i="1804"/>
  <c r="E120" i="1805"/>
  <c r="D120" i="1806"/>
  <c r="L119" i="1727"/>
  <c r="J20" i="1731"/>
  <c r="J65" i="1735"/>
  <c r="J120" i="1741"/>
  <c r="I120" i="1742"/>
  <c r="F120" i="1745"/>
  <c r="E120" i="1746"/>
  <c r="J20" i="1747"/>
  <c r="D120" i="1747"/>
  <c r="L97" i="1752"/>
  <c r="L104" i="1756"/>
  <c r="J120" i="1757"/>
  <c r="I120" i="1758"/>
  <c r="H120" i="1759"/>
  <c r="L119" i="1759"/>
  <c r="G120" i="1760"/>
  <c r="E120" i="1762"/>
  <c r="D120" i="1763"/>
  <c r="J32" i="1765"/>
  <c r="J46" i="1766"/>
  <c r="J120" i="1773"/>
  <c r="I120" i="1774"/>
  <c r="H120" i="1775"/>
  <c r="L119" i="1775"/>
  <c r="G120" i="1776"/>
  <c r="F120" i="1777"/>
  <c r="D120" i="1779"/>
  <c r="J32" i="1781"/>
  <c r="J46" i="1782"/>
  <c r="J65" i="1783"/>
  <c r="L104" i="1788"/>
  <c r="I120" i="1790"/>
  <c r="H120" i="1791"/>
  <c r="L119" i="1791"/>
  <c r="G120" i="1792"/>
  <c r="F120" i="1793"/>
  <c r="E120" i="1794"/>
  <c r="J20" i="1795"/>
  <c r="D120" i="1795"/>
  <c r="J32" i="1797"/>
  <c r="J46" i="1798"/>
  <c r="J65" i="1799"/>
  <c r="L97" i="1800"/>
  <c r="L104" i="1804"/>
  <c r="J120" i="1805"/>
  <c r="I120" i="1806"/>
  <c r="H120" i="1807"/>
  <c r="L119" i="1807"/>
  <c r="G120" i="1808"/>
  <c r="F120" i="1809"/>
  <c r="E120" i="1810"/>
  <c r="J20" i="1811"/>
  <c r="D120" i="1811"/>
  <c r="J120" i="1747"/>
  <c r="L104" i="1742"/>
  <c r="L119" i="1801"/>
  <c r="J20" i="1791"/>
  <c r="J46" i="1756"/>
  <c r="H120" i="1755"/>
  <c r="J32" i="1807"/>
  <c r="J32" i="1749"/>
  <c r="J46" i="1749"/>
  <c r="J46" i="1739"/>
  <c r="J65" i="1751"/>
  <c r="H120" i="1741"/>
  <c r="J65" i="1762"/>
  <c r="J65" i="1778"/>
  <c r="J20" i="1740"/>
  <c r="J32" i="1786"/>
  <c r="J20" i="1785"/>
  <c r="J46" i="1785"/>
  <c r="L104" i="1802"/>
  <c r="G120" i="1755"/>
  <c r="L104" i="1743"/>
  <c r="L104" i="1741"/>
  <c r="J32" i="1744"/>
  <c r="J32" i="1801"/>
  <c r="L104" i="1744"/>
  <c r="G120" i="1729"/>
  <c r="L104" i="1738"/>
  <c r="L104" i="1752"/>
  <c r="L97" i="1802"/>
  <c r="L97" i="1751"/>
  <c r="J46" i="1727"/>
  <c r="J65" i="1745"/>
  <c r="L104" i="1801"/>
  <c r="L119" i="1761"/>
  <c r="L104" i="1761"/>
  <c r="J46" i="1795"/>
  <c r="J20" i="1763"/>
  <c r="J65" i="1732"/>
  <c r="F120" i="1790"/>
  <c r="J46" i="1729"/>
  <c r="J20" i="1734"/>
  <c r="L97" i="1738"/>
  <c r="J32" i="1784"/>
  <c r="L104" i="1750"/>
  <c r="L119" i="1789"/>
  <c r="J20" i="1774"/>
  <c r="L119" i="1773"/>
  <c r="L104" i="1773"/>
  <c r="J46" i="1751"/>
  <c r="J32" i="1751"/>
  <c r="L97" i="1775"/>
  <c r="J32" i="1762"/>
  <c r="G120" i="1731"/>
  <c r="L119" i="1797"/>
  <c r="J46" i="1797"/>
  <c r="L97" i="1786"/>
  <c r="L119" i="1785"/>
  <c r="J46" i="1741"/>
  <c r="J65" i="1739"/>
  <c r="L119" i="1756"/>
  <c r="J65" i="1779"/>
  <c r="J46" i="1762"/>
  <c r="J65" i="1761"/>
  <c r="J20" i="1739"/>
  <c r="J65" i="1795"/>
  <c r="L104" i="1778"/>
  <c r="H120" i="1731"/>
  <c r="J46" i="1802"/>
  <c r="D120" i="1790"/>
  <c r="L104" i="1768"/>
  <c r="E120" i="1772"/>
  <c r="D120" i="1772"/>
  <c r="J32" i="1756"/>
  <c r="J46" i="1761"/>
  <c r="F120" i="1755"/>
  <c r="E120" i="1755"/>
  <c r="L119" i="1743"/>
  <c r="L97" i="1741"/>
  <c r="L104" i="1736"/>
  <c r="D120" i="1755"/>
  <c r="J46" i="1743"/>
  <c r="J20" i="1741"/>
  <c r="L104" i="1733"/>
  <c r="L97" i="1739"/>
  <c r="L119" i="1737"/>
  <c r="E120" i="1730"/>
  <c r="L119" i="1753"/>
  <c r="J65" i="1752"/>
  <c r="L104" i="1727"/>
  <c r="L97" i="1733"/>
  <c r="L97" i="1753"/>
  <c r="L97" i="1728"/>
  <c r="J32" i="1776"/>
  <c r="J65" i="1773"/>
  <c r="L104" i="1775"/>
  <c r="L119" i="1800"/>
  <c r="L119" i="1755"/>
  <c r="L104" i="1737"/>
  <c r="J32" i="1757"/>
  <c r="L97" i="1736"/>
  <c r="L97" i="1791"/>
  <c r="J20" i="1790"/>
  <c r="J46" i="1790"/>
  <c r="L97" i="1761"/>
  <c r="J65" i="1747"/>
  <c r="I120" i="1731"/>
  <c r="J20" i="1757"/>
  <c r="L97" i="1756"/>
  <c r="J65" i="1801"/>
  <c r="J20" i="1773"/>
  <c r="J20" i="1751"/>
  <c r="J32" i="1733"/>
  <c r="J32" i="1774"/>
  <c r="L104" i="1751"/>
  <c r="J120" i="1731"/>
  <c r="L97" i="1795"/>
  <c r="J65" i="1791"/>
  <c r="L97" i="1737"/>
  <c r="J32" i="1791"/>
  <c r="L104" i="1790"/>
  <c r="L104" i="1789"/>
  <c r="L97" i="1790"/>
  <c r="J32" i="1790"/>
  <c r="J65" i="1790"/>
  <c r="J65" i="1737"/>
  <c r="L97" i="1755"/>
  <c r="J65" i="1750"/>
  <c r="J20" i="1745"/>
  <c r="L97" i="1745"/>
  <c r="J46" i="1738"/>
  <c r="L119" i="1772"/>
  <c r="J32" i="1732"/>
  <c r="L119" i="1749"/>
  <c r="L119" i="1783"/>
  <c r="L97" i="1768"/>
  <c r="L119" i="1739"/>
  <c r="J20" i="1767"/>
  <c r="L104" i="1735"/>
  <c r="J46" i="1768"/>
  <c r="J20" i="1768"/>
  <c r="L97" i="1772"/>
  <c r="J32" i="1750"/>
  <c r="L97" i="1735"/>
  <c r="J46" i="1736"/>
  <c r="J20" i="1738"/>
  <c r="J20" i="1802"/>
  <c r="L119" i="1729"/>
  <c r="J32" i="1767"/>
  <c r="J32" i="1768"/>
  <c r="J32" i="1802"/>
  <c r="L97" i="1784"/>
  <c r="J20" i="1786"/>
  <c r="J32" i="1778"/>
  <c r="J65" i="1746"/>
  <c r="L97" i="1726"/>
  <c r="J20" i="1733"/>
  <c r="J65" i="1784"/>
  <c r="J65" i="1733"/>
  <c r="J46" i="1733"/>
  <c r="L104" i="1772"/>
  <c r="L119" i="1766"/>
  <c r="L119" i="1733"/>
  <c r="J32" i="1761"/>
  <c r="L104" i="1748"/>
  <c r="J20" i="1778"/>
  <c r="L104" i="1746"/>
  <c r="J20" i="1761"/>
  <c r="L104" i="1747"/>
  <c r="J120" i="1743"/>
  <c r="I120" i="1743"/>
  <c r="H120" i="1743"/>
  <c r="G120" i="1743"/>
  <c r="F120" i="1743"/>
  <c r="E120" i="1743"/>
  <c r="D120" i="1743"/>
  <c r="J32" i="1735"/>
  <c r="J20" i="1732"/>
  <c r="H66" i="1806"/>
  <c r="G66" i="1806"/>
  <c r="L104" i="1800"/>
  <c r="J120" i="1800"/>
  <c r="I120" i="1800"/>
  <c r="H120" i="1800"/>
  <c r="G120" i="1800"/>
  <c r="F120" i="1800"/>
  <c r="E120" i="1800"/>
  <c r="D120" i="1800"/>
  <c r="J20" i="1797"/>
  <c r="J32" i="1796"/>
  <c r="F120" i="1795"/>
  <c r="L97" i="1789"/>
  <c r="J32" i="1795"/>
  <c r="J65" i="1789"/>
  <c r="J20" i="1746"/>
  <c r="I120" i="1745"/>
  <c r="J120" i="1783"/>
  <c r="I120" i="1783"/>
  <c r="H120" i="1783"/>
  <c r="G120" i="1783"/>
  <c r="F120" i="1783"/>
  <c r="E120" i="1783"/>
  <c r="D120" i="1783"/>
  <c r="J65" i="1772"/>
  <c r="J120" i="1766"/>
  <c r="I120" i="1766"/>
  <c r="H120" i="1766"/>
  <c r="G120" i="1766"/>
  <c r="F120" i="1766"/>
  <c r="E120" i="1766"/>
  <c r="D120" i="1766"/>
  <c r="J32" i="1746"/>
  <c r="J65" i="1755"/>
  <c r="L104" i="1749"/>
  <c r="J120" i="1749"/>
  <c r="I120" i="1749"/>
  <c r="H120" i="1749"/>
  <c r="G120" i="1749"/>
  <c r="F120" i="1749"/>
  <c r="E120" i="1749"/>
  <c r="D120" i="1749"/>
  <c r="L119" i="1745"/>
  <c r="J46" i="1745"/>
  <c r="J20" i="1744"/>
  <c r="J32" i="1738"/>
  <c r="H66" i="1811"/>
  <c r="G66" i="1811"/>
  <c r="F66" i="1811"/>
  <c r="E66" i="1811"/>
  <c r="D66" i="1811"/>
  <c r="H66" i="1810"/>
  <c r="G66" i="1810"/>
  <c r="F66" i="1810"/>
  <c r="E66" i="1810"/>
  <c r="D66" i="1810"/>
  <c r="H66" i="1809"/>
  <c r="G66" i="1809"/>
  <c r="F66" i="1809"/>
  <c r="E66" i="1809"/>
  <c r="D66" i="1809"/>
  <c r="H66" i="1808"/>
  <c r="G66" i="1808"/>
  <c r="F66" i="1808"/>
  <c r="E66" i="1808"/>
  <c r="D66" i="1808"/>
  <c r="H66" i="1807"/>
  <c r="G66" i="1807"/>
  <c r="F66" i="1807"/>
  <c r="E66" i="1807"/>
  <c r="D66" i="1807"/>
  <c r="H66" i="1801"/>
  <c r="F66" i="1801"/>
  <c r="D66" i="1801"/>
  <c r="D66" i="1806"/>
  <c r="J65" i="1806"/>
  <c r="H66" i="1805"/>
  <c r="G66" i="1805"/>
  <c r="F66" i="1805"/>
  <c r="E66" i="1805"/>
  <c r="D66" i="1805"/>
  <c r="H66" i="1804"/>
  <c r="G66" i="1804"/>
  <c r="F66" i="1804"/>
  <c r="E66" i="1804"/>
  <c r="D66" i="1804"/>
  <c r="H66" i="1803"/>
  <c r="G66" i="1803"/>
  <c r="F66" i="1803"/>
  <c r="E66" i="1803"/>
  <c r="D66" i="1803"/>
  <c r="H66" i="1802"/>
  <c r="G66" i="1802"/>
  <c r="F66" i="1802"/>
  <c r="E66" i="1802"/>
  <c r="D66" i="1802"/>
  <c r="G66" i="1801"/>
  <c r="E66" i="1801"/>
  <c r="J20" i="1801"/>
  <c r="H66" i="1800"/>
  <c r="G66" i="1800"/>
  <c r="F66" i="1800"/>
  <c r="E66" i="1800"/>
  <c r="D66" i="1800"/>
  <c r="H66" i="1799"/>
  <c r="G66" i="1799"/>
  <c r="F66" i="1799"/>
  <c r="E66" i="1799"/>
  <c r="D66" i="1799"/>
  <c r="H66" i="1798"/>
  <c r="G66" i="1798"/>
  <c r="F66" i="1798"/>
  <c r="E66" i="1798"/>
  <c r="D66" i="1798"/>
  <c r="H66" i="1797"/>
  <c r="G66" i="1797"/>
  <c r="F66" i="1797"/>
  <c r="E66" i="1797"/>
  <c r="D66" i="1797"/>
  <c r="H66" i="1796"/>
  <c r="G66" i="1796"/>
  <c r="F66" i="1796"/>
  <c r="E66" i="1796"/>
  <c r="D66" i="1796"/>
  <c r="H66" i="1790"/>
  <c r="E66" i="1790"/>
  <c r="H66" i="1795"/>
  <c r="G66" i="1795"/>
  <c r="F66" i="1795"/>
  <c r="E66" i="1795"/>
  <c r="D66" i="1795"/>
  <c r="H66" i="1794"/>
  <c r="G66" i="1794"/>
  <c r="F66" i="1794"/>
  <c r="E66" i="1794"/>
  <c r="D66" i="1794"/>
  <c r="H66" i="1793"/>
  <c r="G66" i="1793"/>
  <c r="F66" i="1793"/>
  <c r="E66" i="1793"/>
  <c r="D66" i="1793"/>
  <c r="H66" i="1792"/>
  <c r="G66" i="1792"/>
  <c r="F66" i="1792"/>
  <c r="E66" i="1792"/>
  <c r="D66" i="1792"/>
  <c r="H66" i="1791"/>
  <c r="G66" i="1791"/>
  <c r="F66" i="1791"/>
  <c r="E66" i="1791"/>
  <c r="D66" i="1791"/>
  <c r="G66" i="1790"/>
  <c r="F66" i="1790"/>
  <c r="D66" i="1790"/>
  <c r="J120" i="1789"/>
  <c r="I120" i="1789"/>
  <c r="H120" i="1789"/>
  <c r="G120" i="1789"/>
  <c r="F120" i="1789"/>
  <c r="E120" i="1789"/>
  <c r="D120" i="1789"/>
  <c r="H66" i="1789"/>
  <c r="G66" i="1789"/>
  <c r="F66" i="1789"/>
  <c r="E66" i="1789"/>
  <c r="D66" i="1789"/>
  <c r="H66" i="1788"/>
  <c r="G66" i="1788"/>
  <c r="F66" i="1788"/>
  <c r="E66" i="1788"/>
  <c r="D66" i="1788"/>
  <c r="H66" i="1787"/>
  <c r="G66" i="1787"/>
  <c r="F66" i="1787"/>
  <c r="E66" i="1787"/>
  <c r="D66" i="1787"/>
  <c r="H66" i="1786"/>
  <c r="G66" i="1786"/>
  <c r="F66" i="1786"/>
  <c r="E66" i="1786"/>
  <c r="D66" i="1786"/>
  <c r="H66" i="1785"/>
  <c r="G66" i="1785"/>
  <c r="F66" i="1785"/>
  <c r="E66" i="1785"/>
  <c r="D66" i="1785"/>
  <c r="D120" i="1784"/>
  <c r="H66" i="1784"/>
  <c r="G66" i="1784"/>
  <c r="F66" i="1784"/>
  <c r="E66" i="1784"/>
  <c r="D66" i="1784"/>
  <c r="J46" i="1784"/>
  <c r="H66" i="1783"/>
  <c r="G66" i="1783"/>
  <c r="F66" i="1783"/>
  <c r="E66" i="1783"/>
  <c r="D66" i="1783"/>
  <c r="H66" i="1782"/>
  <c r="G66" i="1782"/>
  <c r="F66" i="1782"/>
  <c r="E66" i="1782"/>
  <c r="D66" i="1782"/>
  <c r="J20" i="1779"/>
  <c r="F66" i="1756"/>
  <c r="E66" i="1756"/>
  <c r="J65" i="1767"/>
  <c r="H66" i="1756"/>
  <c r="J120" i="1761"/>
  <c r="I120" i="1761"/>
  <c r="H120" i="1761"/>
  <c r="G120" i="1761"/>
  <c r="F120" i="1761"/>
  <c r="E120" i="1761"/>
  <c r="D120" i="1761"/>
  <c r="J46" i="1757"/>
  <c r="G66" i="1756"/>
  <c r="D66" i="1756"/>
  <c r="F120" i="1729"/>
  <c r="J20" i="1756"/>
  <c r="H66" i="1752"/>
  <c r="J46" i="1750"/>
  <c r="G66" i="1780"/>
  <c r="F66" i="1780"/>
  <c r="D66" i="1780"/>
  <c r="H66" i="1779"/>
  <c r="F66" i="1779"/>
  <c r="D66" i="1779"/>
  <c r="H66" i="1781"/>
  <c r="G66" i="1781"/>
  <c r="F66" i="1781"/>
  <c r="E66" i="1781"/>
  <c r="D66" i="1781"/>
  <c r="H66" i="1780"/>
  <c r="E66" i="1780"/>
  <c r="G66" i="1779"/>
  <c r="E66" i="1779"/>
  <c r="J120" i="1778"/>
  <c r="I120" i="1778"/>
  <c r="H120" i="1778"/>
  <c r="G120" i="1778"/>
  <c r="F120" i="1778"/>
  <c r="E120" i="1778"/>
  <c r="D120" i="1778"/>
  <c r="H66" i="1778"/>
  <c r="G66" i="1778"/>
  <c r="F66" i="1778"/>
  <c r="E66" i="1778"/>
  <c r="D66" i="1778"/>
  <c r="J46" i="1778"/>
  <c r="H66" i="1777"/>
  <c r="G66" i="1777"/>
  <c r="F66" i="1777"/>
  <c r="E66" i="1777"/>
  <c r="D66" i="1777"/>
  <c r="H66" i="1776"/>
  <c r="G66" i="1776"/>
  <c r="F66" i="1776"/>
  <c r="E66" i="1776"/>
  <c r="D66" i="1776"/>
  <c r="H66" i="1775"/>
  <c r="G66" i="1775"/>
  <c r="F66" i="1775"/>
  <c r="E66" i="1775"/>
  <c r="D66" i="1775"/>
  <c r="D120" i="1774"/>
  <c r="H66" i="1774"/>
  <c r="G66" i="1774"/>
  <c r="F66" i="1774"/>
  <c r="E66" i="1774"/>
  <c r="D66" i="1774"/>
  <c r="H66" i="1773"/>
  <c r="G66" i="1773"/>
  <c r="F66" i="1773"/>
  <c r="E66" i="1773"/>
  <c r="D66" i="1773"/>
  <c r="H66" i="1768"/>
  <c r="F66" i="1768"/>
  <c r="D66" i="1768"/>
  <c r="J32" i="1773"/>
  <c r="H66" i="1772"/>
  <c r="G66" i="1772"/>
  <c r="F66" i="1772"/>
  <c r="E66" i="1772"/>
  <c r="D66" i="1772"/>
  <c r="H66" i="1771"/>
  <c r="G66" i="1771"/>
  <c r="F66" i="1771"/>
  <c r="E66" i="1771"/>
  <c r="D66" i="1771"/>
  <c r="H66" i="1770"/>
  <c r="G66" i="1770"/>
  <c r="F66" i="1770"/>
  <c r="E66" i="1770"/>
  <c r="D66" i="1770"/>
  <c r="H66" i="1769"/>
  <c r="G66" i="1769"/>
  <c r="F66" i="1769"/>
  <c r="E66" i="1769"/>
  <c r="D66" i="1769"/>
  <c r="G66" i="1768"/>
  <c r="E66" i="1768"/>
  <c r="L97" i="1767"/>
  <c r="H66" i="1767"/>
  <c r="G66" i="1767"/>
  <c r="F66" i="1767"/>
  <c r="E66" i="1767"/>
  <c r="D66" i="1767"/>
  <c r="J46" i="1767"/>
  <c r="H66" i="1766"/>
  <c r="G66" i="1766"/>
  <c r="F66" i="1766"/>
  <c r="E66" i="1766"/>
  <c r="D66" i="1766"/>
  <c r="H66" i="1765"/>
  <c r="G66" i="1765"/>
  <c r="F66" i="1765"/>
  <c r="E66" i="1765"/>
  <c r="D66" i="1765"/>
  <c r="H66" i="1764"/>
  <c r="G66" i="1764"/>
  <c r="F66" i="1764"/>
  <c r="E66" i="1764"/>
  <c r="D66" i="1764"/>
  <c r="L97" i="1763"/>
  <c r="H66" i="1763"/>
  <c r="G66" i="1763"/>
  <c r="F66" i="1763"/>
  <c r="E66" i="1763"/>
  <c r="D66" i="1763"/>
  <c r="H66" i="1762"/>
  <c r="G66" i="1762"/>
  <c r="F66" i="1762"/>
  <c r="E66" i="1762"/>
  <c r="D66" i="1762"/>
  <c r="J20" i="1762"/>
  <c r="H66" i="1761"/>
  <c r="G66" i="1761"/>
  <c r="F66" i="1761"/>
  <c r="E66" i="1761"/>
  <c r="D66" i="1761"/>
  <c r="H66" i="1760"/>
  <c r="G66" i="1760"/>
  <c r="F66" i="1760"/>
  <c r="E66" i="1760"/>
  <c r="D66" i="1760"/>
  <c r="H66" i="1759"/>
  <c r="G66" i="1759"/>
  <c r="F66" i="1759"/>
  <c r="E66" i="1759"/>
  <c r="D66" i="1759"/>
  <c r="H66" i="1758"/>
  <c r="G66" i="1758"/>
  <c r="F66" i="1758"/>
  <c r="E66" i="1758"/>
  <c r="D66" i="1758"/>
  <c r="H66" i="1757"/>
  <c r="G66" i="1757"/>
  <c r="F66" i="1757"/>
  <c r="E66" i="1757"/>
  <c r="D66" i="1757"/>
  <c r="J65" i="1756"/>
  <c r="H66" i="1755"/>
  <c r="G66" i="1755"/>
  <c r="F66" i="1755"/>
  <c r="E66" i="1755"/>
  <c r="D66" i="1755"/>
  <c r="H66" i="1754"/>
  <c r="G66" i="1754"/>
  <c r="F66" i="1754"/>
  <c r="E66" i="1754"/>
  <c r="D66" i="1754"/>
  <c r="H66" i="1753"/>
  <c r="G66" i="1753"/>
  <c r="F66" i="1753"/>
  <c r="E66" i="1753"/>
  <c r="D66" i="1753"/>
  <c r="G66" i="1752"/>
  <c r="F66" i="1752"/>
  <c r="E66" i="1752"/>
  <c r="D66" i="1752"/>
  <c r="L119" i="1750"/>
  <c r="J32" i="1745"/>
  <c r="J65" i="1738"/>
  <c r="J120" i="1750"/>
  <c r="I120" i="1750"/>
  <c r="H120" i="1750"/>
  <c r="G120" i="1750"/>
  <c r="F120" i="1750"/>
  <c r="E120" i="1750"/>
  <c r="D120" i="1750"/>
  <c r="L104" i="1745"/>
  <c r="J120" i="1744"/>
  <c r="I120" i="1744"/>
  <c r="H120" i="1744"/>
  <c r="G120" i="1744"/>
  <c r="F120" i="1744"/>
  <c r="E120" i="1744"/>
  <c r="D120" i="1744"/>
  <c r="L119" i="1740"/>
  <c r="L97" i="1732"/>
  <c r="L97" i="1729"/>
  <c r="J65" i="1730"/>
  <c r="J65" i="1736"/>
  <c r="L97" i="1727"/>
  <c r="J32" i="1727"/>
  <c r="L119" i="1744"/>
  <c r="J65" i="1734"/>
  <c r="J46" i="1735"/>
  <c r="L104" i="1730"/>
  <c r="J20" i="1750"/>
  <c r="J32" i="1748"/>
  <c r="J46" i="1734"/>
  <c r="J32" i="1728"/>
  <c r="D66" i="1746"/>
  <c r="H66" i="1744"/>
  <c r="G66" i="1744"/>
  <c r="F66" i="1744"/>
  <c r="E66" i="1744"/>
  <c r="D66" i="1744"/>
  <c r="J65" i="1744"/>
  <c r="E120" i="1740"/>
  <c r="F120" i="1738"/>
  <c r="J46" i="1744"/>
  <c r="J32" i="1741"/>
  <c r="J120" i="1740"/>
  <c r="I120" i="1740"/>
  <c r="H120" i="1740"/>
  <c r="G120" i="1740"/>
  <c r="F120" i="1740"/>
  <c r="D120" i="1740"/>
  <c r="G120" i="1738"/>
  <c r="D120" i="1738"/>
  <c r="J65" i="1740"/>
  <c r="J120" i="1738"/>
  <c r="I120" i="1738"/>
  <c r="H120" i="1738"/>
  <c r="E120" i="1738"/>
  <c r="J120" i="1736"/>
  <c r="I120" i="1736"/>
  <c r="H120" i="1736"/>
  <c r="F120" i="1736"/>
  <c r="J46" i="1732"/>
  <c r="H66" i="1751"/>
  <c r="G66" i="1751"/>
  <c r="F66" i="1751"/>
  <c r="E66" i="1751"/>
  <c r="D66" i="1751"/>
  <c r="H66" i="1750"/>
  <c r="G66" i="1750"/>
  <c r="F66" i="1750"/>
  <c r="E66" i="1750"/>
  <c r="D66" i="1750"/>
  <c r="J32" i="1737"/>
  <c r="H66" i="1749"/>
  <c r="G66" i="1749"/>
  <c r="F66" i="1749"/>
  <c r="E66" i="1749"/>
  <c r="D66" i="1749"/>
  <c r="H66" i="1748"/>
  <c r="G66" i="1748"/>
  <c r="F66" i="1748"/>
  <c r="E66" i="1748"/>
  <c r="D66" i="1748"/>
  <c r="L104" i="1726"/>
  <c r="H66" i="1747"/>
  <c r="G66" i="1747"/>
  <c r="F66" i="1747"/>
  <c r="E66" i="1747"/>
  <c r="D66" i="1747"/>
  <c r="H66" i="1746"/>
  <c r="G66" i="1746"/>
  <c r="F66" i="1746"/>
  <c r="E66" i="1746"/>
  <c r="H66" i="1745"/>
  <c r="G66" i="1745"/>
  <c r="F66" i="1745"/>
  <c r="E66" i="1745"/>
  <c r="D66" i="1745"/>
  <c r="L104" i="1740"/>
  <c r="H66" i="1743"/>
  <c r="G66" i="1743"/>
  <c r="F66" i="1743"/>
  <c r="E66" i="1743"/>
  <c r="D66" i="1743"/>
  <c r="L97" i="1742"/>
  <c r="H66" i="1742"/>
  <c r="G66" i="1742"/>
  <c r="F66" i="1742"/>
  <c r="E66" i="1742"/>
  <c r="D66" i="1742"/>
  <c r="H66" i="1741"/>
  <c r="G66" i="1741"/>
  <c r="F66" i="1741"/>
  <c r="E66" i="1741"/>
  <c r="D66" i="1741"/>
  <c r="L119" i="1738"/>
  <c r="H66" i="1740"/>
  <c r="G66" i="1740"/>
  <c r="F66" i="1740"/>
  <c r="E66" i="1740"/>
  <c r="D66" i="1740"/>
  <c r="H66" i="1739"/>
  <c r="G66" i="1739"/>
  <c r="F66" i="1739"/>
  <c r="E66" i="1739"/>
  <c r="D66" i="1739"/>
  <c r="H66" i="1738"/>
  <c r="G66" i="1738"/>
  <c r="F66" i="1738"/>
  <c r="E66" i="1738"/>
  <c r="D66" i="1738"/>
  <c r="L119" i="1736"/>
  <c r="D120" i="1736"/>
  <c r="J20" i="1729"/>
  <c r="L119" i="1732"/>
  <c r="E120" i="1736"/>
  <c r="J120" i="1735"/>
  <c r="I120" i="1735"/>
  <c r="H120" i="1735"/>
  <c r="G120" i="1735"/>
  <c r="F120" i="1735"/>
  <c r="E120" i="1735"/>
  <c r="D120" i="1735"/>
  <c r="J32" i="1736"/>
  <c r="L97" i="1731"/>
  <c r="J32" i="1730"/>
  <c r="I120" i="1727"/>
  <c r="H120" i="1727"/>
  <c r="G120" i="1727"/>
  <c r="J20" i="1736"/>
  <c r="G120" i="1736"/>
  <c r="L119" i="1735"/>
  <c r="J65" i="1728"/>
  <c r="J46" i="1731"/>
  <c r="J32" i="1729"/>
  <c r="J120" i="1727"/>
  <c r="J120" i="1734"/>
  <c r="G120" i="1734"/>
  <c r="E120" i="1734"/>
  <c r="D120" i="1734"/>
  <c r="E120" i="1733"/>
  <c r="I120" i="1733"/>
  <c r="G120" i="1732"/>
  <c r="E120" i="1732"/>
  <c r="L104" i="1732"/>
  <c r="D120" i="1731"/>
  <c r="H120" i="1734"/>
  <c r="F120" i="1734"/>
  <c r="F120" i="1733"/>
  <c r="H120" i="1732"/>
  <c r="D120" i="1732"/>
  <c r="I120" i="1734"/>
  <c r="H120" i="1733"/>
  <c r="I120" i="1732"/>
  <c r="L104" i="1734"/>
  <c r="D120" i="1733"/>
  <c r="J120" i="1733"/>
  <c r="F120" i="1732"/>
  <c r="J120" i="1732"/>
  <c r="E120" i="1731"/>
  <c r="J65" i="1731"/>
  <c r="J46" i="1730"/>
  <c r="H66" i="1737"/>
  <c r="G66" i="1737"/>
  <c r="F66" i="1737"/>
  <c r="E66" i="1737"/>
  <c r="D66" i="1737"/>
  <c r="H66" i="1736"/>
  <c r="G66" i="1736"/>
  <c r="F66" i="1736"/>
  <c r="E66" i="1736"/>
  <c r="D66" i="1736"/>
  <c r="H66" i="1735"/>
  <c r="G66" i="1735"/>
  <c r="F66" i="1735"/>
  <c r="E66" i="1735"/>
  <c r="D66" i="1735"/>
  <c r="L119" i="1734"/>
  <c r="G120" i="1733"/>
  <c r="H66" i="1734"/>
  <c r="G66" i="1734"/>
  <c r="F66" i="1734"/>
  <c r="E66" i="1734"/>
  <c r="D66" i="1734"/>
  <c r="H66" i="1733"/>
  <c r="G66" i="1733"/>
  <c r="F66" i="1733"/>
  <c r="E66" i="1733"/>
  <c r="D66" i="1733"/>
  <c r="H66" i="1732"/>
  <c r="G66" i="1732"/>
  <c r="F66" i="1732"/>
  <c r="E66" i="1732"/>
  <c r="D66" i="1732"/>
  <c r="F120" i="1731"/>
  <c r="H66" i="1731"/>
  <c r="G66" i="1731"/>
  <c r="F66" i="1731"/>
  <c r="E66" i="1731"/>
  <c r="D66" i="1731"/>
  <c r="H66" i="1730"/>
  <c r="G66" i="1730"/>
  <c r="F66" i="1730"/>
  <c r="E66" i="1730"/>
  <c r="D66" i="1730"/>
  <c r="J32" i="1726"/>
  <c r="J46" i="1728"/>
  <c r="L119" i="1728"/>
  <c r="D120" i="1727"/>
  <c r="L104" i="1728"/>
  <c r="E120" i="1727"/>
  <c r="J65" i="1727"/>
  <c r="J20" i="1727"/>
  <c r="G66" i="1726"/>
  <c r="E66" i="1726"/>
  <c r="J65" i="1726"/>
  <c r="L119" i="1726"/>
  <c r="J120" i="1726"/>
  <c r="I120" i="1726"/>
  <c r="H120" i="1726"/>
  <c r="G120" i="1726"/>
  <c r="F120" i="1726"/>
  <c r="E120" i="1726"/>
  <c r="D120" i="1726"/>
  <c r="H66" i="1726"/>
  <c r="F66" i="1726"/>
  <c r="D66" i="1726"/>
  <c r="J46" i="1726"/>
  <c r="J20" i="1726"/>
  <c r="H66" i="1729"/>
  <c r="G66" i="1729"/>
  <c r="F66" i="1729"/>
  <c r="E66" i="1729"/>
  <c r="D66" i="1729"/>
  <c r="J65" i="1729"/>
  <c r="J120" i="1728"/>
  <c r="I120" i="1728"/>
  <c r="H120" i="1728"/>
  <c r="G120" i="1728"/>
  <c r="F120" i="1728"/>
  <c r="D120" i="1728"/>
  <c r="H66" i="1728"/>
  <c r="E66" i="1728"/>
  <c r="J20" i="1728"/>
  <c r="E120" i="1728"/>
  <c r="G66" i="1728"/>
  <c r="D66" i="1728"/>
  <c r="F66" i="1728"/>
  <c r="F120" i="1727"/>
  <c r="H66" i="1727"/>
  <c r="G66" i="1727"/>
  <c r="F66" i="1727"/>
  <c r="E66" i="1727"/>
  <c r="D66" i="1727"/>
  <c r="L9" i="1518"/>
  <c r="L33" i="1518"/>
  <c r="N116" i="1518"/>
  <c r="L15" i="1518"/>
  <c r="L27" i="1518"/>
  <c r="L39" i="1518"/>
  <c r="L62" i="1518"/>
  <c r="L45" i="1518"/>
  <c r="N93" i="1518"/>
  <c r="E120" i="1544"/>
  <c r="L119" i="1544"/>
  <c r="D66" i="1544"/>
  <c r="L29" i="1518"/>
  <c r="L44" i="1518"/>
  <c r="N91" i="1518"/>
  <c r="M119" i="1518"/>
  <c r="J32" i="1637"/>
  <c r="L28" i="1518"/>
  <c r="L40" i="1518"/>
  <c r="L23" i="1518"/>
  <c r="L59" i="1518"/>
  <c r="H66" i="1637"/>
  <c r="B1" i="1543"/>
  <c r="E66" i="1544"/>
  <c r="N94" i="1518"/>
  <c r="N98" i="1518"/>
  <c r="L41" i="1518"/>
  <c r="H120" i="1518"/>
  <c r="I120" i="1518"/>
  <c r="H66" i="1544"/>
  <c r="F120" i="1544"/>
  <c r="J120" i="1518"/>
  <c r="L53" i="1518"/>
  <c r="J46" i="1635"/>
  <c r="M104" i="1518"/>
  <c r="L34" i="1518"/>
  <c r="N117" i="1518"/>
  <c r="L18" i="1518"/>
  <c r="N95" i="1518"/>
  <c r="L17" i="1518"/>
  <c r="I65" i="1518"/>
  <c r="F66" i="1518"/>
  <c r="K104" i="1518"/>
  <c r="E120" i="1518"/>
  <c r="G66" i="1518"/>
  <c r="N118" i="1518"/>
  <c r="L119" i="1637"/>
  <c r="G120" i="1518"/>
  <c r="J46" i="1544"/>
  <c r="L19" i="1518"/>
  <c r="L31" i="1518"/>
  <c r="L43" i="1518"/>
  <c r="H66" i="1518"/>
  <c r="N96" i="1518"/>
  <c r="N101" i="1518"/>
  <c r="N105" i="1518"/>
  <c r="F120" i="1518"/>
  <c r="D120" i="1544"/>
  <c r="H120" i="1544"/>
  <c r="L14" i="1518"/>
  <c r="L26" i="1518"/>
  <c r="L38" i="1518"/>
  <c r="J120" i="1544"/>
  <c r="L55" i="1518"/>
  <c r="D120" i="1635"/>
  <c r="B1" i="1636"/>
  <c r="I120" i="1544"/>
  <c r="K97" i="1518"/>
  <c r="M97" i="1518"/>
  <c r="F66" i="1544"/>
  <c r="J32" i="1518"/>
  <c r="L63" i="1518"/>
  <c r="K119" i="1518"/>
  <c r="L119" i="1635"/>
  <c r="G120" i="1544"/>
  <c r="H120" i="1636"/>
  <c r="I20" i="1518"/>
  <c r="J20" i="1518"/>
  <c r="D120" i="1637"/>
  <c r="G66" i="1544"/>
  <c r="K32" i="1518"/>
  <c r="L58" i="1518"/>
  <c r="N102" i="1518"/>
  <c r="N113" i="1518"/>
  <c r="N100" i="1518"/>
  <c r="G120" i="1636"/>
  <c r="E120" i="1635"/>
  <c r="L97" i="1518"/>
  <c r="L16" i="1518"/>
  <c r="E120" i="1637"/>
  <c r="L97" i="1544"/>
  <c r="L11" i="1518"/>
  <c r="L104" i="1635"/>
  <c r="D66" i="1636"/>
  <c r="E66" i="1518"/>
  <c r="J65" i="1518"/>
  <c r="I120" i="1636"/>
  <c r="K65" i="1518"/>
  <c r="L64" i="1518"/>
  <c r="N103" i="1518"/>
  <c r="N115" i="1518"/>
  <c r="E66" i="1636"/>
  <c r="D66" i="1637"/>
  <c r="D66" i="1518"/>
  <c r="I32" i="1518"/>
  <c r="G120" i="1635"/>
  <c r="L30" i="1518"/>
  <c r="L42" i="1518"/>
  <c r="K46" i="1518"/>
  <c r="L60" i="1518"/>
  <c r="J20" i="1544"/>
  <c r="L61" i="1518"/>
  <c r="J32" i="1544"/>
  <c r="B1" i="1637"/>
  <c r="J20" i="1635"/>
  <c r="F120" i="1635"/>
  <c r="L104" i="1544"/>
  <c r="I46" i="1518"/>
  <c r="J65" i="1544"/>
  <c r="K20" i="1518"/>
  <c r="L25" i="1518"/>
  <c r="L36" i="1518"/>
  <c r="D120" i="1518"/>
  <c r="G66" i="1636"/>
  <c r="J120" i="1635"/>
  <c r="L21" i="1518"/>
  <c r="D66" i="1635"/>
  <c r="H120" i="1637"/>
  <c r="L104" i="1518"/>
  <c r="J65" i="1635"/>
  <c r="B1" i="1635"/>
  <c r="J32" i="1635"/>
  <c r="J65" i="1636"/>
  <c r="D120" i="1636"/>
  <c r="L97" i="1637"/>
  <c r="E66" i="1635"/>
  <c r="F66" i="1635"/>
  <c r="E120" i="1636"/>
  <c r="J65" i="1637"/>
  <c r="L97" i="1636"/>
  <c r="L119" i="1518"/>
  <c r="J32" i="1636"/>
  <c r="F120" i="1636"/>
  <c r="J46" i="1637"/>
  <c r="J46" i="1518"/>
  <c r="J20" i="1637"/>
  <c r="L13" i="1518"/>
  <c r="L57" i="1518"/>
  <c r="J20" i="1636"/>
  <c r="J46" i="1636"/>
  <c r="J120" i="1636"/>
  <c r="I120" i="1635"/>
  <c r="L119" i="1636"/>
  <c r="G120" i="1637"/>
  <c r="H120" i="1635"/>
  <c r="J120" i="1637"/>
  <c r="G66" i="1635"/>
  <c r="H66" i="1635"/>
  <c r="F66" i="1637"/>
  <c r="F120" i="1637"/>
  <c r="I120" i="1637"/>
  <c r="F66" i="1636"/>
  <c r="E66" i="1637"/>
  <c r="L104" i="1637"/>
  <c r="B1" i="1544"/>
  <c r="L97" i="1635"/>
  <c r="H66" i="1636"/>
  <c r="L104" i="1636"/>
  <c r="G66" i="1637"/>
  <c r="L120" i="1796" l="1"/>
  <c r="J66" i="1788"/>
  <c r="L120" i="1764"/>
  <c r="L120" i="1793"/>
  <c r="J66" i="1803"/>
  <c r="L120" i="1809"/>
  <c r="L120" i="1780"/>
  <c r="J66" i="1787"/>
  <c r="L120" i="1806"/>
  <c r="J66" i="1789"/>
  <c r="L120" i="1794"/>
  <c r="L120" i="1760"/>
  <c r="L120" i="1779"/>
  <c r="L120" i="1731"/>
  <c r="L120" i="1767"/>
  <c r="J66" i="1780"/>
  <c r="L120" i="1811"/>
  <c r="J66" i="1759"/>
  <c r="L120" i="1808"/>
  <c r="J66" i="1804"/>
  <c r="L120" i="1804"/>
  <c r="L120" i="1810"/>
  <c r="J66" i="1809"/>
  <c r="J66" i="1754"/>
  <c r="J66" i="1769"/>
  <c r="J66" i="1772"/>
  <c r="L120" i="1792"/>
  <c r="L120" i="1807"/>
  <c r="L120" i="1762"/>
  <c r="L120" i="1803"/>
  <c r="L120" i="1778"/>
  <c r="L120" i="1758"/>
  <c r="J66" i="1760"/>
  <c r="L120" i="1771"/>
  <c r="J66" i="1805"/>
  <c r="J66" i="1771"/>
  <c r="J66" i="1781"/>
  <c r="J66" i="1775"/>
  <c r="L120" i="1777"/>
  <c r="L120" i="1805"/>
  <c r="L120" i="1763"/>
  <c r="L120" i="1746"/>
  <c r="L120" i="1799"/>
  <c r="J66" i="1765"/>
  <c r="L120" i="1757"/>
  <c r="L120" i="1765"/>
  <c r="L120" i="1776"/>
  <c r="L120" i="1782"/>
  <c r="L120" i="1730"/>
  <c r="J66" i="1782"/>
  <c r="J66" i="1799"/>
  <c r="J66" i="1758"/>
  <c r="J66" i="1798"/>
  <c r="J66" i="1770"/>
  <c r="J66" i="1764"/>
  <c r="L120" i="1774"/>
  <c r="J66" i="1808"/>
  <c r="J66" i="1755"/>
  <c r="J66" i="1742"/>
  <c r="L120" i="1798"/>
  <c r="J66" i="1777"/>
  <c r="J66" i="1748"/>
  <c r="J66" i="1810"/>
  <c r="J66" i="1800"/>
  <c r="L120" i="1742"/>
  <c r="L120" i="1759"/>
  <c r="J66" i="1793"/>
  <c r="J66" i="1811"/>
  <c r="J66" i="1783"/>
  <c r="J66" i="1806"/>
  <c r="J66" i="1776"/>
  <c r="L120" i="1752"/>
  <c r="L120" i="1787"/>
  <c r="L120" i="1747"/>
  <c r="J66" i="1752"/>
  <c r="L120" i="1786"/>
  <c r="L120" i="1781"/>
  <c r="J66" i="1792"/>
  <c r="J66" i="1807"/>
  <c r="J66" i="1766"/>
  <c r="L120" i="1802"/>
  <c r="J66" i="1753"/>
  <c r="J66" i="1794"/>
  <c r="L120" i="1797"/>
  <c r="J66" i="1763"/>
  <c r="L120" i="1785"/>
  <c r="L120" i="1769"/>
  <c r="L120" i="1748"/>
  <c r="L120" i="1795"/>
  <c r="L120" i="1770"/>
  <c r="J66" i="1747"/>
  <c r="J66" i="1796"/>
  <c r="L120" i="1754"/>
  <c r="L120" i="1783"/>
  <c r="L120" i="1791"/>
  <c r="L120" i="1784"/>
  <c r="J66" i="1785"/>
  <c r="L120" i="1766"/>
  <c r="J66" i="1743"/>
  <c r="L120" i="1801"/>
  <c r="J66" i="1749"/>
  <c r="L120" i="1788"/>
  <c r="L120" i="1773"/>
  <c r="J66" i="1739"/>
  <c r="J66" i="1740"/>
  <c r="J66" i="1786"/>
  <c r="L120" i="1743"/>
  <c r="L120" i="1741"/>
  <c r="L120" i="1751"/>
  <c r="L120" i="1744"/>
  <c r="L120" i="1753"/>
  <c r="L120" i="1775"/>
  <c r="L120" i="1761"/>
  <c r="J66" i="1751"/>
  <c r="J66" i="1774"/>
  <c r="L120" i="1750"/>
  <c r="L120" i="1738"/>
  <c r="L120" i="1756"/>
  <c r="J66" i="1797"/>
  <c r="J66" i="1779"/>
  <c r="J66" i="1762"/>
  <c r="L120" i="1768"/>
  <c r="J66" i="1795"/>
  <c r="L120" i="1737"/>
  <c r="J66" i="1790"/>
  <c r="J66" i="1741"/>
  <c r="L120" i="1755"/>
  <c r="L120" i="1739"/>
  <c r="L120" i="1733"/>
  <c r="L120" i="1729"/>
  <c r="L120" i="1727"/>
  <c r="L120" i="1800"/>
  <c r="L120" i="1789"/>
  <c r="L120" i="1790"/>
  <c r="L120" i="1736"/>
  <c r="J66" i="1768"/>
  <c r="J66" i="1801"/>
  <c r="J66" i="1757"/>
  <c r="J66" i="1802"/>
  <c r="J66" i="1791"/>
  <c r="J66" i="1773"/>
  <c r="J66" i="1737"/>
  <c r="L120" i="1772"/>
  <c r="L120" i="1749"/>
  <c r="J66" i="1745"/>
  <c r="L120" i="1735"/>
  <c r="J66" i="1738"/>
  <c r="J66" i="1750"/>
  <c r="J66" i="1778"/>
  <c r="J66" i="1761"/>
  <c r="J66" i="1746"/>
  <c r="J66" i="1735"/>
  <c r="J66" i="1756"/>
  <c r="L120" i="1745"/>
  <c r="J66" i="1733"/>
  <c r="J66" i="1784"/>
  <c r="J66" i="1732"/>
  <c r="L120" i="1740"/>
  <c r="J66" i="1767"/>
  <c r="J66" i="1734"/>
  <c r="J66" i="1744"/>
  <c r="J66" i="1736"/>
  <c r="L120" i="1726"/>
  <c r="L120" i="1732"/>
  <c r="J66" i="1730"/>
  <c r="J66" i="1731"/>
  <c r="L120" i="1734"/>
  <c r="J66" i="1729"/>
  <c r="J66" i="1728"/>
  <c r="L120" i="1728"/>
  <c r="J66" i="1727"/>
  <c r="J66" i="1726"/>
  <c r="N119" i="1518"/>
  <c r="M120" i="1518"/>
  <c r="L65" i="1518"/>
  <c r="N97" i="1518"/>
  <c r="L20" i="1518"/>
  <c r="K120" i="1518"/>
  <c r="J66" i="1637"/>
  <c r="J66" i="1544"/>
  <c r="I66" i="1518"/>
  <c r="L46" i="1518"/>
  <c r="J66" i="1518"/>
  <c r="N104" i="1518"/>
  <c r="L120" i="1636"/>
  <c r="J66" i="1635"/>
  <c r="L120" i="1544"/>
  <c r="L120" i="1635"/>
  <c r="J66" i="1636"/>
  <c r="L32" i="1518"/>
  <c r="K66" i="1518"/>
  <c r="L120" i="1518"/>
  <c r="L120" i="1637"/>
  <c r="N120" i="1518" l="1"/>
  <c r="L66" i="1518"/>
</calcChain>
</file>

<file path=xl/sharedStrings.xml><?xml version="1.0" encoding="utf-8"?>
<sst xmlns="http://schemas.openxmlformats.org/spreadsheetml/2006/main" count="25915" uniqueCount="194">
  <si>
    <t>Employee</t>
  </si>
  <si>
    <t>Purchased</t>
  </si>
  <si>
    <t>Totals</t>
  </si>
  <si>
    <t>Salaries</t>
  </si>
  <si>
    <t>Supplies</t>
  </si>
  <si>
    <t>Expenditures</t>
  </si>
  <si>
    <t>6300, 6400,</t>
  </si>
  <si>
    <t>6200</t>
  </si>
  <si>
    <t>6500</t>
  </si>
  <si>
    <t xml:space="preserve"> </t>
  </si>
  <si>
    <t xml:space="preserve">      2100 Students</t>
  </si>
  <si>
    <t xml:space="preserve">      2900 Other</t>
  </si>
  <si>
    <t>Rentals</t>
  </si>
  <si>
    <t>Property</t>
  </si>
  <si>
    <t>Interest</t>
  </si>
  <si>
    <t>6641-6643</t>
  </si>
  <si>
    <t>$</t>
  </si>
  <si>
    <t>Other (description):</t>
  </si>
  <si>
    <t>20.</t>
  </si>
  <si>
    <t>21.</t>
  </si>
  <si>
    <t>22.</t>
  </si>
  <si>
    <t>23.</t>
  </si>
  <si>
    <t>24.</t>
  </si>
  <si>
    <t>25.</t>
  </si>
  <si>
    <t>26.</t>
  </si>
  <si>
    <t>27.</t>
  </si>
  <si>
    <t>28.</t>
  </si>
  <si>
    <t>29.</t>
  </si>
  <si>
    <t>30.</t>
  </si>
  <si>
    <t>31.</t>
  </si>
  <si>
    <t>32.</t>
  </si>
  <si>
    <t xml:space="preserve">Redemption of </t>
  </si>
  <si>
    <t>Budget</t>
  </si>
  <si>
    <t>%</t>
  </si>
  <si>
    <t>Increase/</t>
  </si>
  <si>
    <t>7.</t>
  </si>
  <si>
    <t>8.</t>
  </si>
  <si>
    <t>9.</t>
  </si>
  <si>
    <t>10.</t>
  </si>
  <si>
    <t>11.</t>
  </si>
  <si>
    <t>12.</t>
  </si>
  <si>
    <t>13.</t>
  </si>
  <si>
    <t>14.</t>
  </si>
  <si>
    <t>15.</t>
  </si>
  <si>
    <t>16.</t>
  </si>
  <si>
    <t>17.</t>
  </si>
  <si>
    <t>18.</t>
  </si>
  <si>
    <t>19.</t>
  </si>
  <si>
    <t>33.</t>
  </si>
  <si>
    <t>34.</t>
  </si>
  <si>
    <t>35.</t>
  </si>
  <si>
    <t>36.</t>
  </si>
  <si>
    <t>37.</t>
  </si>
  <si>
    <t>38.</t>
  </si>
  <si>
    <t>39.</t>
  </si>
  <si>
    <t>40.</t>
  </si>
  <si>
    <t>41.</t>
  </si>
  <si>
    <t>42.</t>
  </si>
  <si>
    <t>43.</t>
  </si>
  <si>
    <t>44.</t>
  </si>
  <si>
    <t>45.</t>
  </si>
  <si>
    <t>46.</t>
  </si>
  <si>
    <t>47.</t>
  </si>
  <si>
    <t>48.</t>
  </si>
  <si>
    <t>49.</t>
  </si>
  <si>
    <t>50.</t>
  </si>
  <si>
    <t>51.</t>
  </si>
  <si>
    <t>52.</t>
  </si>
  <si>
    <t>6800</t>
  </si>
  <si>
    <t xml:space="preserve">Subtotal (lines 11-19)  </t>
  </si>
  <si>
    <t>Teachers</t>
  </si>
  <si>
    <t>Administrators</t>
  </si>
  <si>
    <t>Others</t>
  </si>
  <si>
    <t xml:space="preserve"> Total</t>
  </si>
  <si>
    <t>1.</t>
  </si>
  <si>
    <t>2.</t>
  </si>
  <si>
    <t>3.</t>
  </si>
  <si>
    <t>4.</t>
  </si>
  <si>
    <t>5.</t>
  </si>
  <si>
    <t>6.</t>
  </si>
  <si>
    <t>53.</t>
  </si>
  <si>
    <t>54.</t>
  </si>
  <si>
    <t>55.</t>
  </si>
  <si>
    <t>56.</t>
  </si>
  <si>
    <t>57.</t>
  </si>
  <si>
    <t>58.</t>
  </si>
  <si>
    <t>59.</t>
  </si>
  <si>
    <t>60.</t>
  </si>
  <si>
    <t>61.</t>
  </si>
  <si>
    <t>62.</t>
  </si>
  <si>
    <t>63.</t>
  </si>
  <si>
    <t>64.</t>
  </si>
  <si>
    <t>65.</t>
  </si>
  <si>
    <t>66.</t>
  </si>
  <si>
    <t>67.</t>
  </si>
  <si>
    <t>68.</t>
  </si>
  <si>
    <t>69.</t>
  </si>
  <si>
    <t>70.</t>
  </si>
  <si>
    <t xml:space="preserve">Subtotal (lines 1-9)  </t>
  </si>
  <si>
    <t xml:space="preserve">Subtotal (lines 22-31) </t>
  </si>
  <si>
    <t xml:space="preserve">Subtotal (lines 33-42)   </t>
  </si>
  <si>
    <t xml:space="preserve">       Subtotal (lines 45-49)</t>
  </si>
  <si>
    <t xml:space="preserve">       Subtotal (lines 58-62)</t>
  </si>
  <si>
    <t xml:space="preserve">        Subtotal (lines 64-68)</t>
  </si>
  <si>
    <t>CTD</t>
  </si>
  <si>
    <t>The date that the school district was determined to be out of compliance with Title VI of the Civil Rights Act of 1964 (42 United States Code Section 2000d) and the basis for that determination. A.R.S. §15-910(J)(3)(c)</t>
  </si>
  <si>
    <t xml:space="preserve">       Subtotal (lines 51-55)</t>
  </si>
  <si>
    <t>CTDS</t>
  </si>
  <si>
    <t>(excluding 6900)</t>
  </si>
  <si>
    <t>Maintenance and Operation (M&amp;O) Expenditures</t>
  </si>
  <si>
    <t>(M&amp;O Fund and Impact Aid Fund)</t>
  </si>
  <si>
    <t>Page</t>
  </si>
  <si>
    <t>Reference</t>
  </si>
  <si>
    <t>General</t>
  </si>
  <si>
    <t>Other</t>
  </si>
  <si>
    <t>Number of individual school reports</t>
  </si>
  <si>
    <t>Actual</t>
  </si>
  <si>
    <t>The initial date that the school district began to levy property taxes to provide funding for desegregation expenses. A.R.S. §15-910(J)(3)(d)</t>
  </si>
  <si>
    <t>An estimate of when the school district will be in compliance with the court order or administrative agreement. A.R.S. §15-910(J)(3)(r)</t>
  </si>
  <si>
    <t>Number of students who participate in desegregation activities. A.R.S. §15-910(J)(3)(f)</t>
  </si>
  <si>
    <t>The amounts above should be the actual number of positions required.</t>
  </si>
  <si>
    <t>Number of students who participate in desegregation activities</t>
  </si>
  <si>
    <t>AFR Desegregation Instructions</t>
  </si>
  <si>
    <t>SFBudgetTeam@azed.gov</t>
  </si>
  <si>
    <t>Specify the number of individual school reports, excluding the districtwide AFR.</t>
  </si>
  <si>
    <t>Districts expending desegregation monies for English Language Learners (ELLs), should report these monies on the desegregation AFR under the program codes 514—Desegregation—ELL Incremental Costs and 515—Desegregation—ELL Compensatory Instruction. Desegregation pupil transportation costs for compensatory instruction should be reported under program code 515 rather than program code 513—Desegregation—Pupil Transportation.</t>
  </si>
  <si>
    <t xml:space="preserve">Total district revenues to fund desegregation activities and magnet programs must be reported in the fields provided. If revenues are from other than a tax levy, a brief description must be provided. If some or all desegregation activities and/or magnet programs are funded partially or entirely  with state aid, this should be reported on an “Other” line. </t>
  </si>
  <si>
    <t>The capital expenditures recorded for desegregation should also be included in the individual line items for the Unrestricted Capital Outlay Fund on AFR page 4, lines 2 through 9.</t>
  </si>
  <si>
    <t>Only those districts that made expenditures for desegregation in accordance with A.R.S. §15‑910(J), must complete the districtwide and school-by-school desegregation AFR forms. 
Districts should use the first two worksheets to report all districtwide expenditures for desegregation activities and magnet programs. The worksheets following the districtwide desegregation AFR pages are for reporting desegregation activities and magnet programs at a school level. A new worksheet should be added for each school and the budget links updated to ensure that the correct budget amounts are linked to the correct school page.</t>
  </si>
  <si>
    <t xml:space="preserve">Some districts may need to work with their information technology (IT) departments to make this a trusted file and enable macros.
If you have difficulty adding school pages, any other questions, or suggestions for improving the forms in future years, please contact the Arizona Department of Education, School Finance at (602) 542-5695, or </t>
  </si>
  <si>
    <t>6831-6833</t>
  </si>
  <si>
    <t>6841-6843, 6850</t>
  </si>
  <si>
    <t xml:space="preserve">Maintenance and Operation (M&amp;O) Fund </t>
  </si>
  <si>
    <t>Unrestricted Capital Outlay (UCO) Fund</t>
  </si>
  <si>
    <t>District name</t>
  </si>
  <si>
    <t>County</t>
  </si>
  <si>
    <t>School name</t>
  </si>
  <si>
    <t>(Unrestricted Capital Outlay Fund and Impact Aid Fund)</t>
  </si>
  <si>
    <t>benefits</t>
  </si>
  <si>
    <t>services</t>
  </si>
  <si>
    <t>Prior year actual</t>
  </si>
  <si>
    <t>decrease</t>
  </si>
  <si>
    <t>in actual</t>
  </si>
  <si>
    <t>511 Desegregation - regular education</t>
  </si>
  <si>
    <t xml:space="preserve">   1000 Classroom instruction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</si>
  <si>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</si>
  <si>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</si>
  <si>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</si>
  <si>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</si>
  <si>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</si>
  <si>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</si>
  <si>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</si>
  <si>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512 Desegregation - special education</t>
  </si>
  <si>
    <t>513 Desegregation - pupil transportation</t>
  </si>
  <si>
    <t>514 Desegregation - ELL incremental costs</t>
  </si>
  <si>
    <t xml:space="preserve">      2700 Student transportation</t>
  </si>
  <si>
    <t>M&amp;O Fund (concluded)</t>
  </si>
  <si>
    <t>515 Desegregation - ELL compensatory instruction</t>
  </si>
  <si>
    <r>
      <t xml:space="preserve">Total M&amp;O Fund desegregation (lines 10, 20, 21, 32, &amp; 43) </t>
    </r>
    <r>
      <rPr>
        <b/>
        <i/>
        <sz val="9"/>
        <color theme="1"/>
        <rFont val="Times New Roman"/>
        <family val="1"/>
      </rPr>
      <t>(must agree to AFR page 2, line 26)</t>
    </r>
  </si>
  <si>
    <t>Desegregation revenues A.R.S. §15-910(J)(3)(a), &amp; (j):</t>
  </si>
  <si>
    <t xml:space="preserve">Tax levy: </t>
  </si>
  <si>
    <t>Employees needed to conduct desegregation activities A.R.S. §15-910(J)(3)(h)</t>
  </si>
  <si>
    <t>Library books, textbooks, &amp; instructional aids</t>
  </si>
  <si>
    <t>Short-term noninstructional software subscription</t>
  </si>
  <si>
    <t xml:space="preserve">All other </t>
  </si>
  <si>
    <t>principal</t>
  </si>
  <si>
    <t>object codes</t>
  </si>
  <si>
    <t xml:space="preserve">   4000 Facilities acquisition &amp; construction</t>
  </si>
  <si>
    <t xml:space="preserve">   5000 Debt service</t>
  </si>
  <si>
    <t xml:space="preserve">   4000 Facilities acquisition &amp; construction </t>
  </si>
  <si>
    <r>
      <t xml:space="preserve">Total UCO Fund desegregation (lines 50, 56, 57, 63, &amp; 69) </t>
    </r>
    <r>
      <rPr>
        <i/>
        <sz val="9"/>
        <color theme="1"/>
        <rFont val="Times New Roman"/>
        <family val="1"/>
      </rPr>
      <t xml:space="preserve"> (include in fund 610 AFR page 4, lines 2-9)</t>
    </r>
  </si>
  <si>
    <t>M&amp;O expenditures (concluded)</t>
  </si>
  <si>
    <t>Total M&amp;O desegregation (lines 10, 20, 21, 32, &amp; 43)</t>
  </si>
  <si>
    <t xml:space="preserve">Districtwide page 1
</t>
  </si>
  <si>
    <t>Districtwide pages 1 &amp; 2</t>
  </si>
  <si>
    <t>Desegregation - ELL expenditures</t>
  </si>
  <si>
    <t>Districtwide page 2</t>
  </si>
  <si>
    <t>Desegregation revenues</t>
  </si>
  <si>
    <t xml:space="preserve">Districtwide page 3
</t>
  </si>
  <si>
    <t>UCO Fund expenditures</t>
  </si>
  <si>
    <r>
      <t>Districts should prepare the school-by-school desegregation AFRs using the same guidance as provided for the districtwide forms and report expenditure amounts that were assigned to each school’s unit code. However, the school-by-school desegregation AFRs are not separated by fund and should include all desegregation expenditures from the M&amp;O and UCO</t>
    </r>
    <r>
      <rPr>
        <sz val="14"/>
        <color rgb="FFFF0000"/>
        <rFont val="Times New Roman"/>
        <family val="1"/>
      </rPr>
      <t xml:space="preserve"> </t>
    </r>
    <r>
      <rPr>
        <sz val="14"/>
        <rFont val="Times New Roman"/>
        <family val="1"/>
      </rPr>
      <t xml:space="preserve">Funds based on the type of expenditure. Any district level desegregation expenditures made on behalf of all schools </t>
    </r>
    <r>
      <rPr>
        <b/>
        <sz val="14"/>
        <rFont val="Times New Roman"/>
        <family val="1"/>
      </rPr>
      <t>do not need</t>
    </r>
    <r>
      <rPr>
        <sz val="14"/>
        <rFont val="Times New Roman"/>
        <family val="1"/>
      </rPr>
      <t xml:space="preserve"> to be allocated to individual schools and can be recorded on the districtwide desegregation AFR only.</t>
    </r>
  </si>
  <si>
    <t>Fiscal year 2026 Districtwide desegregation expenditures [A.R.S. §15-910(J)]</t>
  </si>
  <si>
    <r>
      <t xml:space="preserve">
</t>
    </r>
    <r>
      <rPr>
        <sz val="14"/>
        <rFont val="Times New Roman"/>
        <family val="1"/>
      </rPr>
      <t>Individual school reports</t>
    </r>
  </si>
  <si>
    <r>
      <rPr>
        <sz val="14"/>
        <rFont val="Times New Roman"/>
        <family val="1"/>
      </rPr>
      <t xml:space="preserve">Districts should use the number of tabs necessary to report desgregation expenditures for all schools within the district, starting with the tab called "School 1". Districts should identify the name of each school in cell F1 at the top of each tab. Districts should skip the tabs with school numbers exceeding the number of schools within the District. </t>
    </r>
    <r>
      <rPr>
        <strike/>
        <sz val="14"/>
        <rFont val="Times New Roman"/>
        <family val="1"/>
      </rPr>
      <t xml:space="preserve">
</t>
    </r>
  </si>
  <si>
    <t>Fiscal year 2026 School-by-school desegregation expenditures [A.R.S. §15-910(J)]</t>
  </si>
  <si>
    <t>Capital expenditures</t>
  </si>
  <si>
    <t>Total capital desegregation (lines 50, 56, 57, 63, &amp; 69)</t>
  </si>
  <si>
    <t>Wilson Elementary School District</t>
  </si>
  <si>
    <t>Maricopa</t>
  </si>
  <si>
    <t>070407000</t>
  </si>
  <si>
    <t>Wilson Primary</t>
  </si>
  <si>
    <t>070407102</t>
  </si>
  <si>
    <t>Wilson Elementary</t>
  </si>
  <si>
    <t>070407101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</si>
</sst>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E+00\);\(\-0E+00\)"/>
    <numFmt numFmtId="165" formatCode="#,##0.000"/>
    <numFmt numFmtId="166" formatCode="&quot;$&quot;#,##0"/>
    <numFmt numFmtId="167" formatCode="0.0%"/>
    <numFmt numFmtId="168" formatCode="00\-00\-00\-000"/>
    <numFmt numFmtId="169" formatCode="_(* #,##0_);_(* \(#,##0\);_(* &quot;-&quot;??_);_(@_)"/>
    <numFmt numFmtId="170" formatCode="0.000%"/>
    <numFmt numFmtId="171" formatCode="m/d/yyyy;@"/>
    <numFmt numFmtId="172" formatCode="0_);\(0\)"/>
  </numFmts>
  <fonts count="39">
    <font>
      <sz val="12"/>
      <name val="Arial MT"/>
      <family val="2"/>
    </font>
    <font>
      <sz val="10"/>
      <name val="Arial"/>
      <family val="2"/>
    </font>
    <font>
      <sz val="12"/>
      <name val="Arial"/>
      <family val="2"/>
    </font>
    <font>
      <b/>
      <sz val="8"/>
      <color indexed="8"/>
      <name val="Times New Roman"/>
      <family val="1"/>
    </font>
    <font>
      <b/>
      <sz val="8"/>
      <name val="Times New Roman"/>
      <family val="1"/>
    </font>
    <font>
      <sz val="8"/>
      <color indexed="8"/>
      <name val="Times New Roman"/>
      <family val="1"/>
    </font>
    <font>
      <sz val="10"/>
      <color indexed="8"/>
      <name val="Times New Roman"/>
      <family val="1"/>
    </font>
    <font>
      <b/>
      <sz val="10"/>
      <color indexed="8"/>
      <name val="Times New Roman"/>
      <family val="1"/>
    </font>
    <font>
      <sz val="12"/>
      <name val="Times New Roman"/>
      <family val="1"/>
    </font>
    <font>
      <sz val="10"/>
      <name val="Times New Roman"/>
      <family val="1"/>
    </font>
    <font>
      <b/>
      <sz val="14"/>
      <name val="Times New Roman"/>
      <family val="1"/>
    </font>
    <font>
      <b/>
      <sz val="12"/>
      <name val="Times New Roman"/>
      <family val="1"/>
    </font>
    <font>
      <sz val="11"/>
      <name val="Times New Roman"/>
      <family val="1"/>
    </font>
    <font>
      <sz val="9"/>
      <name val="Times New Roman"/>
      <family val="1"/>
    </font>
    <font>
      <b/>
      <sz val="9"/>
      <name val="Times New Roman"/>
      <family val="1"/>
    </font>
    <font>
      <b/>
      <sz val="10"/>
      <name val="Times New Roman"/>
      <family val="1"/>
    </font>
    <font>
      <sz val="9"/>
      <color indexed="8"/>
      <name val="Times New Roman"/>
      <family val="1"/>
    </font>
    <font>
      <sz val="9"/>
      <name val="Arial MT"/>
      <family val="2"/>
    </font>
    <font>
      <b/>
      <sz val="9"/>
      <color indexed="8"/>
      <name val="Times New Roman"/>
      <family val="1"/>
    </font>
    <font>
      <sz val="9"/>
      <color indexed="9"/>
      <name val="Times New Roman"/>
      <family val="1"/>
    </font>
    <font>
      <sz val="14"/>
      <name val="Times New Roman"/>
      <family val="1"/>
    </font>
    <font>
      <b/>
      <sz val="16"/>
      <color indexed="8"/>
      <name val="Times New Roman"/>
      <family val="1"/>
    </font>
    <font>
      <b/>
      <sz val="8"/>
      <color rgb="FF0000FF"/>
      <name val="Times New Roman"/>
      <family val="1"/>
    </font>
    <font>
      <b/>
      <sz val="9"/>
      <color rgb="FF0000FF"/>
      <name val="Times New Roman"/>
      <family val="1"/>
    </font>
    <font>
      <sz val="14"/>
      <color theme="1"/>
      <name val="Times New Roman"/>
      <family val="1"/>
    </font>
    <font>
      <sz val="12"/>
      <color theme="1"/>
      <name val="Arial MT"/>
      <family val="2"/>
    </font>
    <font>
      <b/>
      <sz val="10"/>
      <color theme="1"/>
      <name val="Times New Roman"/>
      <family val="1"/>
    </font>
    <font>
      <sz val="9"/>
      <color theme="1"/>
      <name val="Times New Roman"/>
      <family val="1"/>
    </font>
    <font>
      <sz val="12"/>
      <color theme="1"/>
      <name val="Times New Roman"/>
      <family val="1"/>
    </font>
    <font>
      <b/>
      <sz val="9"/>
      <color theme="1"/>
      <name val="Times New Roman"/>
      <family val="1"/>
    </font>
    <font>
      <b/>
      <sz val="9"/>
      <color rgb="FF0000CC"/>
      <name val="Times New Roman"/>
      <family val="1"/>
    </font>
    <font>
      <b/>
      <sz val="8"/>
      <color rgb="FF0000CC"/>
      <name val="Times New Roman"/>
      <family val="1"/>
    </font>
    <font>
      <b/>
      <i/>
      <sz val="9"/>
      <color theme="1"/>
      <name val="Times New Roman"/>
      <family val="1"/>
    </font>
    <font>
      <b/>
      <sz val="10"/>
      <color rgb="FF0000CC"/>
      <name val="Times New Roman"/>
      <family val="1"/>
    </font>
    <font>
      <sz val="10"/>
      <color theme="1"/>
      <name val="Times New Roman"/>
      <family val="1"/>
    </font>
    <font>
      <i/>
      <sz val="9"/>
      <color theme="1"/>
      <name val="Times New Roman"/>
      <family val="1"/>
    </font>
    <font>
      <b/>
      <sz val="12"/>
      <color theme="1"/>
      <name val="Times New Roman"/>
      <family val="1"/>
    </font>
    <font>
      <sz val="14"/>
      <color rgb="FFFF0000"/>
      <name val="Times New Roman"/>
      <family val="1"/>
    </font>
    <font>
      <strike/>
      <sz val="14"/>
      <name val="Times New Roman"/>
      <family val="1"/>
    </font>
  </fonts>
  <fills count="7">
    <fill>
      <patternFill patternType="none"/>
    </fill>
    <fill>
      <patternFill patternType="gray125"/>
    </fill>
    <fill>
      <patternFill patternType="solid">
        <fgColor indexed="9"/>
        <bgColor indexed="64"/>
      </patternFill>
    </fill>
    <fill>
      <patternFill patternType="solid">
        <fgColor rgb="FF969696"/>
        <bgColor indexed="64"/>
      </patternFill>
    </fill>
    <fill>
      <patternFill patternType="solid">
        <fgColor indexed="55"/>
        <bgColor indexed="64"/>
      </patternFill>
    </fill>
    <fill>
      <patternFill patternType="solid">
        <fgColor rgb="FFCCFFFF"/>
        <bgColor indexed="64"/>
      </patternFill>
    </fill>
    <fill>
      <patternFill patternType="solid">
        <fgColor theme="0"/>
        <bgColor indexed="64"/>
      </patternFill>
    </fill>
  </fills>
  <borders count="45">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bottom/>
      <diagonal/>
    </border>
    <border>
      <left style="thin">
        <color indexed="8"/>
      </left>
      <right style="thin">
        <color auto="1"/>
      </right>
      <top style="thin">
        <color indexed="8"/>
      </top>
      <bottom/>
      <diagonal/>
    </border>
    <border>
      <left style="thin">
        <color auto="1"/>
      </left>
      <right style="thin">
        <color auto="1"/>
      </right>
      <top style="thin">
        <color indexed="8"/>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diagonal/>
    </border>
    <border>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diagonal/>
    </border>
    <border>
      <left style="thin">
        <color auto="1"/>
      </left>
      <right/>
      <top/>
      <bottom style="thin">
        <color indexed="8"/>
      </bottom>
      <diagonal/>
    </border>
    <border>
      <left/>
      <right style="thin">
        <color auto="1"/>
      </right>
      <top/>
      <bottom style="thin">
        <color indexed="8"/>
      </bottom>
      <diagonal/>
    </border>
    <border>
      <left/>
      <right style="thin">
        <color auto="1"/>
      </right>
      <top style="thin">
        <color indexed="8"/>
      </top>
      <bottom style="thin">
        <color indexed="8"/>
      </bottom>
      <diagonal/>
    </border>
    <border>
      <left/>
      <right style="thin">
        <color auto="1"/>
      </right>
      <top style="thin">
        <color indexed="8"/>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top style="thin">
        <color indexed="8"/>
      </top>
      <bottom style="thin">
        <color indexed="8"/>
      </bottom>
      <diagonal/>
    </border>
    <border>
      <left style="thin">
        <color indexed="8"/>
      </left>
      <right style="thin">
        <color auto="1"/>
      </right>
      <top/>
      <bottom/>
      <diagonal/>
    </border>
    <border>
      <left style="thin">
        <color auto="1"/>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auto="1"/>
      </left>
      <right/>
      <top style="thin">
        <color indexed="8"/>
      </top>
      <bottom style="thin">
        <color auto="1"/>
      </bottom>
      <diagonal/>
    </border>
    <border>
      <left/>
      <right/>
      <top style="thin">
        <color indexed="8"/>
      </top>
      <bottom style="thin">
        <color auto="1"/>
      </bottom>
      <diagonal/>
    </border>
    <border>
      <left/>
      <right/>
      <top/>
      <bottom style="thin">
        <color theme="1"/>
      </bottom>
      <diagonal/>
    </border>
  </borders>
  <cellStyleXfs count="8">
    <xf numFmtId="164" fontId="0" fillId="2"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pplyNumberFormat="0" applyFill="0" applyBorder="0">
      <protection locked="0"/>
    </xf>
    <xf numFmtId="0" fontId="2" fillId="0" borderId="0"/>
  </cellStyleXfs>
  <cellXfs count="397">
    <xf numFmtId="164" fontId="0" fillId="2" borderId="0" xfId="0"/>
    <xf numFmtId="37" fontId="13" fillId="4" borderId="1" xfId="0" applyNumberFormat="1" applyFont="1" applyFill="1" applyBorder="1" applyAlignment="1">
      <alignment horizontal="right"/>
    </xf>
    <xf numFmtId="37" fontId="13" fillId="4" borderId="2" xfId="0" applyNumberFormat="1" applyFont="1" applyFill="1" applyBorder="1" applyAlignment="1">
      <alignment horizontal="right"/>
    </xf>
    <xf numFmtId="37" fontId="13" fillId="2" borderId="1" xfId="0" applyNumberFormat="1" applyFont="1" applyBorder="1"/>
    <xf numFmtId="37" fontId="13" fillId="2" borderId="2" xfId="0" applyNumberFormat="1" applyFont="1" applyBorder="1"/>
    <xf numFmtId="37" fontId="13" fillId="4" borderId="1" xfId="0" applyNumberFormat="1" applyFont="1" applyFill="1" applyBorder="1"/>
    <xf numFmtId="37" fontId="13" fillId="3" borderId="2" xfId="0" applyNumberFormat="1" applyFont="1" applyFill="1" applyBorder="1"/>
    <xf numFmtId="164" fontId="8" fillId="3" borderId="1" xfId="0" applyFont="1" applyFill="1" applyBorder="1"/>
    <xf numFmtId="3" fontId="13" fillId="3" borderId="2" xfId="0" applyNumberFormat="1" applyFont="1" applyFill="1" applyBorder="1"/>
    <xf numFmtId="3" fontId="13" fillId="4" borderId="2" xfId="0" applyNumberFormat="1" applyFont="1" applyFill="1" applyBorder="1" applyAlignment="1">
      <alignment horizontal="right"/>
    </xf>
    <xf numFmtId="164" fontId="8" fillId="2" borderId="0" xfId="0" applyFont="1"/>
    <xf numFmtId="169" fontId="9" fillId="2" borderId="3" xfId="4" applyNumberFormat="1" applyFont="1" applyFill="1" applyBorder="1" applyAlignment="1" applyProtection="1">
      <alignment horizontal="center"/>
      <protection locked="0"/>
    </xf>
    <xf numFmtId="37" fontId="7" fillId="0" borderId="4" xfId="0" applyNumberFormat="1" applyFont="1" applyFill="1" applyBorder="1" applyAlignment="1" applyProtection="1">
      <alignment horizontal="center"/>
      <protection locked="0"/>
    </xf>
    <xf numFmtId="3" fontId="13" fillId="0" borderId="4" xfId="0" applyNumberFormat="1" applyFont="1" applyFill="1" applyBorder="1" applyProtection="1">
      <protection locked="0"/>
    </xf>
    <xf numFmtId="169" fontId="12" fillId="2" borderId="4" xfId="4" applyNumberFormat="1" applyFont="1" applyFill="1" applyBorder="1" applyAlignment="1" applyProtection="1">
      <protection locked="0"/>
    </xf>
    <xf numFmtId="171" fontId="13" fillId="0" borderId="4" xfId="0" applyNumberFormat="1" applyFont="1" applyFill="1" applyBorder="1" applyProtection="1">
      <protection locked="0"/>
    </xf>
    <xf numFmtId="38" fontId="13" fillId="2" borderId="1" xfId="0" applyNumberFormat="1" applyFont="1" applyBorder="1" applyProtection="1">
      <protection locked="0"/>
    </xf>
    <xf numFmtId="38" fontId="13" fillId="2" borderId="5" xfId="0" applyNumberFormat="1" applyFont="1" applyBorder="1" applyProtection="1">
      <protection locked="0"/>
    </xf>
    <xf numFmtId="37" fontId="7" fillId="2" borderId="0" xfId="0" applyNumberFormat="1" applyFont="1" applyAlignment="1">
      <alignment horizontal="right"/>
    </xf>
    <xf numFmtId="164" fontId="4" fillId="2" borderId="0" xfId="0" applyFont="1" applyAlignment="1">
      <alignment horizontal="right"/>
    </xf>
    <xf numFmtId="0" fontId="7" fillId="0" borderId="0" xfId="0" applyNumberFormat="1" applyFont="1" applyFill="1" applyAlignment="1">
      <alignment horizontal="right"/>
    </xf>
    <xf numFmtId="164" fontId="15" fillId="2" borderId="0" xfId="0" applyFont="1" applyAlignment="1">
      <alignment horizontal="right"/>
    </xf>
    <xf numFmtId="49" fontId="13" fillId="2" borderId="0" xfId="0" applyNumberFormat="1" applyFont="1"/>
    <xf numFmtId="168" fontId="8" fillId="2" borderId="0" xfId="0" applyNumberFormat="1" applyFont="1"/>
    <xf numFmtId="37" fontId="7" fillId="0" borderId="0" xfId="0" applyNumberFormat="1" applyFont="1" applyFill="1" applyAlignment="1">
      <alignment horizontal="center"/>
    </xf>
    <xf numFmtId="49" fontId="18" fillId="2" borderId="0" xfId="0" applyNumberFormat="1" applyFont="1" applyAlignment="1">
      <alignment horizontal="center"/>
    </xf>
    <xf numFmtId="37" fontId="7" fillId="2" borderId="0" xfId="0" applyNumberFormat="1" applyFont="1" applyAlignment="1">
      <alignment horizontal="center"/>
    </xf>
    <xf numFmtId="37" fontId="3" fillId="2" borderId="6" xfId="0" applyNumberFormat="1" applyFont="1" applyBorder="1" applyAlignment="1">
      <alignment horizontal="center"/>
    </xf>
    <xf numFmtId="0" fontId="6" fillId="2" borderId="0" xfId="0" applyNumberFormat="1" applyFont="1" applyAlignment="1">
      <alignment horizontal="center"/>
    </xf>
    <xf numFmtId="37" fontId="3" fillId="2" borderId="0" xfId="0" applyNumberFormat="1" applyFont="1" applyAlignment="1">
      <alignment horizontal="center"/>
    </xf>
    <xf numFmtId="1" fontId="8" fillId="2" borderId="0" xfId="0" applyNumberFormat="1" applyFont="1"/>
    <xf numFmtId="164" fontId="8" fillId="2" borderId="7" xfId="0" applyFont="1" applyBorder="1"/>
    <xf numFmtId="164" fontId="8" fillId="2" borderId="8" xfId="0" applyFont="1" applyBorder="1"/>
    <xf numFmtId="164" fontId="13" fillId="2" borderId="8" xfId="0" applyFont="1" applyBorder="1"/>
    <xf numFmtId="164" fontId="13" fillId="2" borderId="7" xfId="0" applyFont="1" applyBorder="1" applyAlignment="1">
      <alignment horizontal="center"/>
    </xf>
    <xf numFmtId="164" fontId="13" fillId="2" borderId="2" xfId="0" applyFont="1" applyBorder="1" applyAlignment="1">
      <alignment horizontal="center"/>
    </xf>
    <xf numFmtId="164" fontId="13" fillId="0" borderId="2" xfId="0" applyFont="1" applyFill="1" applyBorder="1" applyAlignment="1">
      <alignment horizontal="center"/>
    </xf>
    <xf numFmtId="164" fontId="13" fillId="2" borderId="0" xfId="0" applyFont="1"/>
    <xf numFmtId="164" fontId="13" fillId="2" borderId="9" xfId="0" applyFont="1" applyBorder="1" applyAlignment="1">
      <alignment horizontal="center"/>
    </xf>
    <xf numFmtId="164" fontId="13" fillId="2" borderId="10" xfId="0" applyFont="1" applyBorder="1" applyAlignment="1">
      <alignment horizontal="center"/>
    </xf>
    <xf numFmtId="164" fontId="13" fillId="0" borderId="10" xfId="0" applyFont="1" applyFill="1" applyBorder="1" applyAlignment="1">
      <alignment horizontal="center"/>
    </xf>
    <xf numFmtId="49" fontId="13" fillId="2" borderId="0" xfId="0" applyNumberFormat="1" applyFont="1" applyAlignment="1">
      <alignment horizontal="center"/>
    </xf>
    <xf numFmtId="164" fontId="13" fillId="2" borderId="0" xfId="0" applyFont="1" applyAlignment="1">
      <alignment horizontal="center"/>
    </xf>
    <xf numFmtId="164" fontId="13" fillId="2" borderId="10" xfId="0" applyFont="1" applyBorder="1"/>
    <xf numFmtId="164" fontId="8" fillId="2" borderId="6" xfId="0" applyFont="1" applyBorder="1"/>
    <xf numFmtId="164" fontId="13" fillId="2" borderId="6" xfId="0" applyFont="1" applyBorder="1"/>
    <xf numFmtId="1" fontId="13" fillId="2" borderId="1" xfId="0" applyNumberFormat="1" applyFont="1" applyBorder="1" applyAlignment="1">
      <alignment horizontal="center"/>
    </xf>
    <xf numFmtId="164" fontId="13" fillId="2" borderId="1" xfId="0" applyFont="1" applyBorder="1" applyAlignment="1">
      <alignment horizontal="center"/>
    </xf>
    <xf numFmtId="164" fontId="14" fillId="2" borderId="9" xfId="0" applyFont="1" applyBorder="1"/>
    <xf numFmtId="164" fontId="14" fillId="2" borderId="0" xfId="0" applyFont="1"/>
    <xf numFmtId="49" fontId="13" fillId="2" borderId="0" xfId="0" applyNumberFormat="1" applyFont="1" applyAlignment="1">
      <alignment horizontal="right"/>
    </xf>
    <xf numFmtId="38" fontId="13" fillId="2" borderId="2" xfId="0" applyNumberFormat="1" applyFont="1" applyBorder="1"/>
    <xf numFmtId="49" fontId="13" fillId="0" borderId="0" xfId="0" applyNumberFormat="1" applyFont="1" applyFill="1"/>
    <xf numFmtId="167" fontId="13" fillId="0" borderId="0" xfId="0" applyNumberFormat="1" applyFont="1" applyFill="1"/>
    <xf numFmtId="164" fontId="13" fillId="2" borderId="9" xfId="0" applyFont="1" applyBorder="1"/>
    <xf numFmtId="167" fontId="8" fillId="0" borderId="0" xfId="0" applyNumberFormat="1" applyFont="1" applyFill="1"/>
    <xf numFmtId="167" fontId="13" fillId="2" borderId="5" xfId="0" applyNumberFormat="1" applyFont="1" applyBorder="1"/>
    <xf numFmtId="49" fontId="13" fillId="0" borderId="9" xfId="0" applyNumberFormat="1" applyFont="1" applyFill="1" applyBorder="1"/>
    <xf numFmtId="164" fontId="13" fillId="0" borderId="9" xfId="0" applyFont="1" applyFill="1" applyBorder="1"/>
    <xf numFmtId="164" fontId="13" fillId="0" borderId="0" xfId="0" applyFont="1" applyFill="1"/>
    <xf numFmtId="164" fontId="13" fillId="2" borderId="11" xfId="0" applyFont="1" applyBorder="1"/>
    <xf numFmtId="49" fontId="13" fillId="2" borderId="6" xfId="0" applyNumberFormat="1" applyFont="1" applyBorder="1" applyAlignment="1">
      <alignment horizontal="right"/>
    </xf>
    <xf numFmtId="38" fontId="13" fillId="0" borderId="5" xfId="0" applyNumberFormat="1" applyFont="1" applyFill="1" applyBorder="1" applyAlignment="1">
      <alignment horizontal="right"/>
    </xf>
    <xf numFmtId="164" fontId="14" fillId="2" borderId="3" xfId="0" applyFont="1" applyBorder="1"/>
    <xf numFmtId="164" fontId="13" fillId="2" borderId="12" xfId="0" applyFont="1" applyBorder="1"/>
    <xf numFmtId="49" fontId="13" fillId="2" borderId="13" xfId="0" applyNumberFormat="1" applyFont="1" applyBorder="1" applyAlignment="1">
      <alignment horizontal="right"/>
    </xf>
    <xf numFmtId="49" fontId="13" fillId="0" borderId="0" xfId="0" applyNumberFormat="1" applyFont="1" applyFill="1" applyAlignment="1">
      <alignment horizontal="right"/>
    </xf>
    <xf numFmtId="164" fontId="13" fillId="0" borderId="11" xfId="0" applyFont="1" applyFill="1" applyBorder="1"/>
    <xf numFmtId="164" fontId="13" fillId="0" borderId="6" xfId="0" applyFont="1" applyFill="1" applyBorder="1"/>
    <xf numFmtId="49" fontId="13" fillId="0" borderId="6" xfId="0" applyNumberFormat="1" applyFont="1" applyFill="1" applyBorder="1" applyAlignment="1">
      <alignment horizontal="right"/>
    </xf>
    <xf numFmtId="164" fontId="19" fillId="2" borderId="0" xfId="0" applyFont="1"/>
    <xf numFmtId="164" fontId="15" fillId="2" borderId="11" xfId="0" applyFont="1" applyBorder="1"/>
    <xf numFmtId="38" fontId="13" fillId="2" borderId="5" xfId="0" applyNumberFormat="1" applyFont="1" applyBorder="1" applyAlignment="1">
      <alignment horizontal="right"/>
    </xf>
    <xf numFmtId="167" fontId="8" fillId="2" borderId="0" xfId="0" applyNumberFormat="1" applyFont="1"/>
    <xf numFmtId="164" fontId="14" fillId="2" borderId="0" xfId="0" applyFont="1" applyAlignment="1">
      <alignment horizontal="left"/>
    </xf>
    <xf numFmtId="37" fontId="16" fillId="0" borderId="0" xfId="0" quotePrefix="1" applyNumberFormat="1" applyFont="1" applyFill="1" applyAlignment="1">
      <alignment horizontal="right"/>
    </xf>
    <xf numFmtId="37" fontId="16" fillId="0" borderId="0" xfId="0" applyNumberFormat="1" applyFont="1" applyFill="1" applyAlignment="1">
      <alignment horizontal="center" vertical="center"/>
    </xf>
    <xf numFmtId="37" fontId="16" fillId="0" borderId="0" xfId="0" applyNumberFormat="1" applyFont="1" applyFill="1"/>
    <xf numFmtId="164" fontId="9" fillId="0" borderId="0" xfId="0" applyFont="1" applyFill="1" applyAlignment="1">
      <alignment horizontal="right"/>
    </xf>
    <xf numFmtId="169" fontId="8" fillId="0" borderId="0" xfId="4" applyNumberFormat="1" applyFont="1" applyFill="1" applyBorder="1" applyAlignment="1" applyProtection="1">
      <alignment horizontal="center"/>
    </xf>
    <xf numFmtId="164" fontId="13" fillId="0" borderId="0" xfId="0" quotePrefix="1" applyFont="1" applyFill="1" applyAlignment="1">
      <alignment horizontal="right"/>
    </xf>
    <xf numFmtId="164" fontId="8" fillId="0" borderId="0" xfId="0" applyFont="1" applyFill="1"/>
    <xf numFmtId="165" fontId="13" fillId="0" borderId="0" xfId="0" applyNumberFormat="1" applyFont="1" applyFill="1"/>
    <xf numFmtId="170" fontId="13" fillId="0" borderId="0" xfId="1" applyNumberFormat="1" applyFont="1" applyFill="1" applyBorder="1" applyAlignment="1" applyProtection="1">
      <alignment horizontal="right"/>
    </xf>
    <xf numFmtId="1" fontId="15" fillId="2" borderId="5" xfId="0" applyNumberFormat="1" applyFont="1" applyBorder="1" applyAlignment="1">
      <alignment horizontal="center"/>
    </xf>
    <xf numFmtId="164" fontId="15" fillId="2" borderId="3" xfId="0" applyFont="1" applyBorder="1" applyAlignment="1">
      <alignment horizontal="center"/>
    </xf>
    <xf numFmtId="3" fontId="13" fillId="0" borderId="0" xfId="0" applyNumberFormat="1" applyFont="1" applyFill="1"/>
    <xf numFmtId="49" fontId="9" fillId="0" borderId="0" xfId="7" applyNumberFormat="1" applyFont="1" applyAlignment="1">
      <alignment horizontal="right" vertical="top"/>
    </xf>
    <xf numFmtId="0" fontId="8" fillId="0" borderId="0" xfId="7" applyFont="1"/>
    <xf numFmtId="49" fontId="9" fillId="0" borderId="0" xfId="7" applyNumberFormat="1" applyFont="1" applyAlignment="1">
      <alignment horizontal="right"/>
    </xf>
    <xf numFmtId="164" fontId="9" fillId="0" borderId="0" xfId="0" applyFont="1" applyFill="1" applyAlignment="1">
      <alignment vertical="justify" wrapText="1"/>
    </xf>
    <xf numFmtId="14" fontId="9" fillId="0" borderId="0" xfId="7" applyNumberFormat="1" applyFont="1" applyAlignment="1">
      <alignment wrapText="1"/>
    </xf>
    <xf numFmtId="164" fontId="9" fillId="2" borderId="0" xfId="0" applyFont="1" applyAlignment="1">
      <alignment wrapText="1"/>
    </xf>
    <xf numFmtId="164" fontId="8" fillId="2" borderId="0" xfId="0" applyFont="1" applyAlignment="1">
      <alignment vertical="justify" wrapText="1"/>
    </xf>
    <xf numFmtId="14" fontId="9" fillId="2" borderId="0" xfId="0" applyNumberFormat="1" applyFont="1" applyAlignment="1">
      <alignment horizontal="center" wrapText="1"/>
    </xf>
    <xf numFmtId="49" fontId="9" fillId="0" borderId="0" xfId="7" applyNumberFormat="1" applyFont="1" applyAlignment="1">
      <alignment horizontal="right" vertical="justify"/>
    </xf>
    <xf numFmtId="49" fontId="9" fillId="2" borderId="0" xfId="0" applyNumberFormat="1" applyFont="1" applyAlignment="1">
      <alignment horizontal="right" vertical="top"/>
    </xf>
    <xf numFmtId="49" fontId="9" fillId="2" borderId="0" xfId="0" applyNumberFormat="1" applyFont="1" applyAlignment="1">
      <alignment horizontal="right" vertical="justify"/>
    </xf>
    <xf numFmtId="0" fontId="10" fillId="0" borderId="0" xfId="7" applyFont="1"/>
    <xf numFmtId="14" fontId="9" fillId="0" borderId="0" xfId="7" applyNumberFormat="1" applyFont="1"/>
    <xf numFmtId="49" fontId="8" fillId="2" borderId="0" xfId="0" applyNumberFormat="1" applyFont="1" applyAlignment="1">
      <alignment horizontal="right" vertical="top"/>
    </xf>
    <xf numFmtId="14" fontId="9" fillId="0" borderId="0" xfId="7" applyNumberFormat="1" applyFont="1" applyAlignment="1">
      <alignment horizontal="center"/>
    </xf>
    <xf numFmtId="0" fontId="9" fillId="0" borderId="0" xfId="7" applyFont="1"/>
    <xf numFmtId="164" fontId="9" fillId="0" borderId="0" xfId="0" applyFont="1" applyFill="1" applyAlignment="1">
      <alignment horizontal="left" wrapText="1"/>
    </xf>
    <xf numFmtId="49" fontId="14" fillId="2" borderId="0" xfId="0" applyNumberFormat="1" applyFont="1" applyAlignment="1">
      <alignment horizontal="left"/>
    </xf>
    <xf numFmtId="164" fontId="12" fillId="2" borderId="0" xfId="0" applyFont="1" applyAlignment="1">
      <alignment horizontal="left"/>
    </xf>
    <xf numFmtId="164" fontId="12" fillId="2" borderId="6" xfId="0" applyFont="1" applyBorder="1"/>
    <xf numFmtId="1" fontId="13" fillId="2" borderId="11" xfId="0" applyNumberFormat="1" applyFont="1" applyBorder="1" applyAlignment="1">
      <alignment horizontal="center"/>
    </xf>
    <xf numFmtId="172" fontId="13" fillId="2" borderId="1" xfId="0" applyNumberFormat="1" applyFont="1" applyBorder="1" applyAlignment="1">
      <alignment horizontal="center"/>
    </xf>
    <xf numFmtId="164" fontId="13" fillId="0" borderId="1" xfId="0" applyFont="1" applyFill="1" applyBorder="1" applyAlignment="1">
      <alignment horizontal="center"/>
    </xf>
    <xf numFmtId="164" fontId="13" fillId="4" borderId="1" xfId="0" applyFont="1" applyFill="1" applyBorder="1" applyAlignment="1">
      <alignment horizontal="right"/>
    </xf>
    <xf numFmtId="3" fontId="13" fillId="4" borderId="1" xfId="0" applyNumberFormat="1" applyFont="1" applyFill="1" applyBorder="1"/>
    <xf numFmtId="167" fontId="13" fillId="4" borderId="5" xfId="0" applyNumberFormat="1" applyFont="1" applyFill="1" applyBorder="1"/>
    <xf numFmtId="3" fontId="13" fillId="4" borderId="5" xfId="0" applyNumberFormat="1" applyFont="1" applyFill="1" applyBorder="1" applyAlignment="1">
      <alignment horizontal="right"/>
    </xf>
    <xf numFmtId="49" fontId="13" fillId="0" borderId="14" xfId="0" applyNumberFormat="1" applyFont="1" applyFill="1" applyBorder="1" applyAlignment="1">
      <alignment horizontal="right"/>
    </xf>
    <xf numFmtId="3" fontId="13" fillId="3" borderId="5" xfId="0" applyNumberFormat="1" applyFont="1" applyFill="1" applyBorder="1"/>
    <xf numFmtId="4" fontId="13" fillId="0" borderId="0" xfId="0" applyNumberFormat="1" applyFont="1" applyFill="1" applyAlignment="1">
      <alignment horizontal="right"/>
    </xf>
    <xf numFmtId="3" fontId="13" fillId="0" borderId="0" xfId="0" applyNumberFormat="1" applyFont="1" applyFill="1" applyAlignment="1">
      <alignment horizontal="right"/>
    </xf>
    <xf numFmtId="37" fontId="6" fillId="0" borderId="6" xfId="0" applyNumberFormat="1" applyFont="1" applyFill="1" applyBorder="1" applyAlignment="1">
      <alignment horizontal="left"/>
    </xf>
    <xf numFmtId="0" fontId="6" fillId="0" borderId="0" xfId="0" applyNumberFormat="1" applyFont="1" applyFill="1" applyAlignment="1">
      <alignment horizontal="left"/>
    </xf>
    <xf numFmtId="49" fontId="6" fillId="0" borderId="0" xfId="0" applyNumberFormat="1" applyFont="1" applyFill="1" applyAlignment="1">
      <alignment horizontal="center"/>
    </xf>
    <xf numFmtId="49" fontId="17" fillId="2" borderId="0" xfId="0" applyNumberFormat="1" applyFont="1"/>
    <xf numFmtId="0" fontId="5" fillId="2" borderId="0" xfId="0" applyNumberFormat="1" applyFont="1" applyAlignment="1">
      <alignment horizontal="center"/>
    </xf>
    <xf numFmtId="168" fontId="0" fillId="2" borderId="0" xfId="0" applyNumberFormat="1"/>
    <xf numFmtId="1" fontId="0" fillId="2" borderId="0" xfId="0" applyNumberFormat="1"/>
    <xf numFmtId="164" fontId="13" fillId="2" borderId="12" xfId="0" applyFont="1" applyBorder="1" applyAlignment="1">
      <alignment horizontal="centerContinuous"/>
    </xf>
    <xf numFmtId="49" fontId="13" fillId="2" borderId="9" xfId="0" applyNumberFormat="1" applyFont="1" applyBorder="1"/>
    <xf numFmtId="164" fontId="15" fillId="2" borderId="9" xfId="0" applyFont="1" applyBorder="1"/>
    <xf numFmtId="164" fontId="11" fillId="2" borderId="0" xfId="0" applyFont="1"/>
    <xf numFmtId="164" fontId="0" fillId="2" borderId="15" xfId="0" applyBorder="1"/>
    <xf numFmtId="164" fontId="0" fillId="2" borderId="16" xfId="0" applyBorder="1"/>
    <xf numFmtId="164" fontId="15" fillId="2" borderId="9" xfId="0" applyFont="1" applyBorder="1" applyAlignment="1">
      <alignment vertical="top"/>
    </xf>
    <xf numFmtId="164" fontId="14" fillId="0" borderId="9" xfId="0" applyFont="1" applyFill="1" applyBorder="1"/>
    <xf numFmtId="164" fontId="14" fillId="0" borderId="0" xfId="0" applyFont="1" applyFill="1"/>
    <xf numFmtId="164" fontId="13" fillId="2" borderId="13" xfId="0" applyFont="1" applyBorder="1" applyAlignment="1">
      <alignment horizontal="centerContinuous"/>
    </xf>
    <xf numFmtId="167" fontId="0" fillId="2" borderId="0" xfId="0" applyNumberFormat="1"/>
    <xf numFmtId="164" fontId="11" fillId="2" borderId="0" xfId="0" applyFont="1" applyAlignment="1">
      <alignment horizontal="center"/>
    </xf>
    <xf numFmtId="164" fontId="8" fillId="0" borderId="0" xfId="0" applyFont="1" applyFill="1" applyAlignment="1">
      <alignment horizontal="right"/>
    </xf>
    <xf numFmtId="1" fontId="11" fillId="2" borderId="0" xfId="0" applyNumberFormat="1" applyFont="1" applyAlignment="1">
      <alignment horizontal="center"/>
    </xf>
    <xf numFmtId="164" fontId="0" fillId="2" borderId="0" xfId="0" applyAlignment="1">
      <alignment horizontal="center"/>
    </xf>
    <xf numFmtId="164" fontId="16" fillId="0" borderId="0" xfId="0" applyFont="1" applyFill="1"/>
    <xf numFmtId="166" fontId="12" fillId="2" borderId="0" xfId="0" applyNumberFormat="1" applyFont="1"/>
    <xf numFmtId="169" fontId="12" fillId="2" borderId="0" xfId="4" applyNumberFormat="1" applyFont="1" applyFill="1" applyBorder="1" applyAlignment="1" applyProtection="1"/>
    <xf numFmtId="169" fontId="8" fillId="2" borderId="0" xfId="4" applyNumberFormat="1" applyFont="1" applyFill="1" applyBorder="1" applyAlignment="1" applyProtection="1"/>
    <xf numFmtId="164" fontId="15" fillId="2" borderId="7" xfId="0" applyFont="1" applyBorder="1"/>
    <xf numFmtId="164" fontId="11" fillId="2" borderId="8" xfId="0" applyFont="1" applyBorder="1"/>
    <xf numFmtId="164" fontId="0" fillId="2" borderId="7" xfId="0" applyBorder="1"/>
    <xf numFmtId="164" fontId="15" fillId="2" borderId="9" xfId="0" applyFont="1" applyBorder="1" applyAlignment="1">
      <alignment horizontal="left" vertical="top"/>
    </xf>
    <xf numFmtId="164" fontId="0" fillId="0" borderId="0" xfId="0" applyFill="1"/>
    <xf numFmtId="49" fontId="17" fillId="0" borderId="0" xfId="0" applyNumberFormat="1" applyFont="1" applyFill="1"/>
    <xf numFmtId="37" fontId="13" fillId="2" borderId="1" xfId="0" applyNumberFormat="1" applyFont="1" applyBorder="1" applyProtection="1">
      <protection locked="0"/>
    </xf>
    <xf numFmtId="37" fontId="13" fillId="2" borderId="1" xfId="0" applyNumberFormat="1" applyFont="1" applyBorder="1" applyAlignment="1" applyProtection="1">
      <alignment horizontal="right"/>
      <protection locked="0"/>
    </xf>
    <xf numFmtId="37" fontId="13" fillId="2" borderId="5" xfId="0" applyNumberFormat="1" applyFont="1" applyBorder="1" applyProtection="1">
      <protection locked="0"/>
    </xf>
    <xf numFmtId="37" fontId="13" fillId="0" borderId="5" xfId="0" applyNumberFormat="1" applyFont="1" applyFill="1" applyBorder="1" applyAlignment="1">
      <alignment horizontal="right"/>
    </xf>
    <xf numFmtId="37" fontId="13" fillId="0" borderId="5" xfId="0" applyNumberFormat="1" applyFont="1" applyFill="1" applyBorder="1"/>
    <xf numFmtId="37" fontId="13" fillId="2" borderId="5" xfId="0" applyNumberFormat="1" applyFont="1" applyBorder="1"/>
    <xf numFmtId="37" fontId="13" fillId="2" borderId="5" xfId="0" applyNumberFormat="1" applyFont="1" applyBorder="1" applyAlignment="1">
      <alignment horizontal="right"/>
    </xf>
    <xf numFmtId="37" fontId="8" fillId="0" borderId="6" xfId="4" applyNumberFormat="1" applyFont="1" applyFill="1" applyBorder="1" applyAlignment="1" applyProtection="1">
      <alignment horizontal="center"/>
      <protection locked="0"/>
    </xf>
    <xf numFmtId="37" fontId="13" fillId="0" borderId="2" xfId="0" applyNumberFormat="1" applyFont="1" applyFill="1" applyBorder="1"/>
    <xf numFmtId="37" fontId="13" fillId="0" borderId="1" xfId="0" applyNumberFormat="1" applyFont="1" applyFill="1" applyBorder="1" applyProtection="1">
      <protection locked="0"/>
    </xf>
    <xf numFmtId="37" fontId="13" fillId="0" borderId="3" xfId="0" applyNumberFormat="1" applyFont="1" applyFill="1" applyBorder="1" applyAlignment="1" applyProtection="1">
      <alignment horizontal="right"/>
      <protection locked="0"/>
    </xf>
    <xf numFmtId="37" fontId="13" fillId="0" borderId="2" xfId="0" applyNumberFormat="1" applyFont="1" applyFill="1" applyBorder="1" applyAlignment="1" applyProtection="1">
      <alignment horizontal="right"/>
      <protection locked="0"/>
    </xf>
    <xf numFmtId="37" fontId="13" fillId="2" borderId="2" xfId="0" applyNumberFormat="1" applyFont="1" applyBorder="1" applyAlignment="1" applyProtection="1">
      <alignment horizontal="right"/>
      <protection locked="0"/>
    </xf>
    <xf numFmtId="37" fontId="13" fillId="4" borderId="5" xfId="0" applyNumberFormat="1" applyFont="1" applyFill="1" applyBorder="1" applyAlignment="1">
      <alignment horizontal="right"/>
    </xf>
    <xf numFmtId="37" fontId="13" fillId="4" borderId="3" xfId="0" applyNumberFormat="1" applyFont="1" applyFill="1" applyBorder="1" applyAlignment="1">
      <alignment horizontal="right"/>
    </xf>
    <xf numFmtId="37" fontId="13" fillId="2" borderId="3" xfId="0" applyNumberFormat="1" applyFont="1" applyBorder="1" applyAlignment="1">
      <alignment horizontal="right"/>
    </xf>
    <xf numFmtId="37" fontId="13" fillId="2" borderId="3" xfId="0" applyNumberFormat="1" applyFont="1" applyBorder="1" applyAlignment="1" applyProtection="1">
      <alignment horizontal="right"/>
      <protection locked="0"/>
    </xf>
    <xf numFmtId="37" fontId="13" fillId="2" borderId="5" xfId="0" applyNumberFormat="1" applyFont="1" applyBorder="1" applyAlignment="1" applyProtection="1">
      <alignment horizontal="right"/>
      <protection locked="0"/>
    </xf>
    <xf numFmtId="37" fontId="13" fillId="0" borderId="5" xfId="0" applyNumberFormat="1" applyFont="1" applyFill="1" applyBorder="1" applyAlignment="1" applyProtection="1">
      <alignment horizontal="right"/>
      <protection locked="0"/>
    </xf>
    <xf numFmtId="37" fontId="13" fillId="0" borderId="3" xfId="0" applyNumberFormat="1" applyFont="1" applyFill="1" applyBorder="1" applyAlignment="1">
      <alignment horizontal="right"/>
    </xf>
    <xf numFmtId="37" fontId="13" fillId="4" borderId="7" xfId="0" applyNumberFormat="1" applyFont="1" applyFill="1" applyBorder="1" applyAlignment="1">
      <alignment horizontal="right"/>
    </xf>
    <xf numFmtId="37" fontId="13" fillId="4" borderId="11" xfId="0" applyNumberFormat="1" applyFont="1" applyFill="1" applyBorder="1" applyAlignment="1">
      <alignment horizontal="right"/>
    </xf>
    <xf numFmtId="37" fontId="13" fillId="3" borderId="5" xfId="0" applyNumberFormat="1" applyFont="1" applyFill="1" applyBorder="1"/>
    <xf numFmtId="37" fontId="13" fillId="3" borderId="10" xfId="0" applyNumberFormat="1" applyFont="1" applyFill="1" applyBorder="1"/>
    <xf numFmtId="164" fontId="10" fillId="2" borderId="17" xfId="0" applyFont="1" applyBorder="1" applyAlignment="1">
      <alignment horizontal="center"/>
    </xf>
    <xf numFmtId="164" fontId="20" fillId="2" borderId="17" xfId="0" applyFont="1" applyBorder="1"/>
    <xf numFmtId="164" fontId="20" fillId="2" borderId="17" xfId="0" applyFont="1" applyBorder="1" applyAlignment="1">
      <alignment horizontal="center" vertical="top" wrapText="1"/>
    </xf>
    <xf numFmtId="164" fontId="20" fillId="2" borderId="17" xfId="0" applyFont="1" applyBorder="1" applyAlignment="1">
      <alignment horizontal="justify" vertical="top" wrapText="1"/>
    </xf>
    <xf numFmtId="164" fontId="20" fillId="2" borderId="17" xfId="0" applyFont="1" applyBorder="1" applyAlignment="1">
      <alignment vertical="top" wrapText="1"/>
    </xf>
    <xf numFmtId="164" fontId="20" fillId="2" borderId="0" xfId="0" applyFont="1" applyAlignment="1">
      <alignment horizontal="center" vertical="top" wrapText="1"/>
    </xf>
    <xf numFmtId="164" fontId="20" fillId="2" borderId="0" xfId="0" applyFont="1" applyAlignment="1">
      <alignment vertical="top" wrapText="1"/>
    </xf>
    <xf numFmtId="37" fontId="13" fillId="3" borderId="5" xfId="0" applyNumberFormat="1" applyFont="1" applyFill="1" applyBorder="1" applyAlignment="1">
      <alignment horizontal="right"/>
    </xf>
    <xf numFmtId="38" fontId="13" fillId="3" borderId="2" xfId="0" applyNumberFormat="1" applyFont="1" applyFill="1" applyBorder="1"/>
    <xf numFmtId="38" fontId="13" fillId="3" borderId="5" xfId="0" applyNumberFormat="1" applyFont="1" applyFill="1" applyBorder="1" applyAlignment="1">
      <alignment horizontal="right"/>
    </xf>
    <xf numFmtId="164" fontId="13" fillId="2" borderId="8" xfId="0" applyFont="1" applyBorder="1" applyAlignment="1">
      <alignment horizontal="center"/>
    </xf>
    <xf numFmtId="172" fontId="13" fillId="0" borderId="1" xfId="0" applyNumberFormat="1" applyFont="1" applyFill="1" applyBorder="1" applyAlignment="1">
      <alignment horizontal="center"/>
    </xf>
    <xf numFmtId="1" fontId="13" fillId="0" borderId="1" xfId="0" applyNumberFormat="1" applyFont="1" applyFill="1" applyBorder="1" applyAlignment="1">
      <alignment horizontal="center"/>
    </xf>
    <xf numFmtId="37" fontId="13" fillId="0" borderId="20" xfId="0" applyNumberFormat="1" applyFont="1" applyFill="1" applyBorder="1"/>
    <xf numFmtId="37" fontId="13" fillId="0" borderId="21" xfId="0" applyNumberFormat="1" applyFont="1" applyFill="1" applyBorder="1" applyProtection="1">
      <protection locked="0"/>
    </xf>
    <xf numFmtId="37" fontId="13" fillId="0" borderId="12" xfId="0" applyNumberFormat="1" applyFont="1" applyFill="1" applyBorder="1" applyAlignment="1" applyProtection="1">
      <alignment horizontal="right"/>
      <protection locked="0"/>
    </xf>
    <xf numFmtId="37" fontId="13" fillId="4" borderId="12" xfId="0" applyNumberFormat="1" applyFont="1" applyFill="1" applyBorder="1" applyAlignment="1">
      <alignment horizontal="right"/>
    </xf>
    <xf numFmtId="37" fontId="13" fillId="2" borderId="12" xfId="0" applyNumberFormat="1" applyFont="1" applyBorder="1" applyAlignment="1">
      <alignment horizontal="right"/>
    </xf>
    <xf numFmtId="37" fontId="13" fillId="2" borderId="12" xfId="0" applyNumberFormat="1" applyFont="1" applyBorder="1" applyAlignment="1" applyProtection="1">
      <alignment horizontal="right"/>
      <protection locked="0"/>
    </xf>
    <xf numFmtId="3" fontId="13" fillId="4" borderId="12" xfId="0" applyNumberFormat="1" applyFont="1" applyFill="1" applyBorder="1" applyAlignment="1">
      <alignment horizontal="right"/>
    </xf>
    <xf numFmtId="37" fontId="13" fillId="0" borderId="12" xfId="0" applyNumberFormat="1" applyFont="1" applyFill="1" applyBorder="1" applyAlignment="1">
      <alignment horizontal="right"/>
    </xf>
    <xf numFmtId="164" fontId="8" fillId="2" borderId="22" xfId="0" applyFont="1" applyBorder="1"/>
    <xf numFmtId="164" fontId="8" fillId="2" borderId="23" xfId="0" applyFont="1" applyBorder="1"/>
    <xf numFmtId="164" fontId="13" fillId="2" borderId="24" xfId="0" applyFont="1" applyBorder="1"/>
    <xf numFmtId="164" fontId="13" fillId="2" borderId="25" xfId="0" applyFont="1" applyBorder="1"/>
    <xf numFmtId="164" fontId="12" fillId="2" borderId="26" xfId="0" applyFont="1" applyBorder="1" applyAlignment="1">
      <alignment horizontal="left"/>
    </xf>
    <xf numFmtId="164" fontId="9" fillId="2" borderId="27" xfId="0" applyFont="1" applyBorder="1"/>
    <xf numFmtId="164" fontId="13" fillId="2" borderId="28" xfId="0" applyFont="1" applyBorder="1"/>
    <xf numFmtId="164" fontId="14" fillId="2" borderId="26" xfId="0" applyFont="1" applyBorder="1"/>
    <xf numFmtId="49" fontId="13" fillId="2" borderId="25" xfId="0" applyNumberFormat="1" applyFont="1" applyBorder="1" applyAlignment="1">
      <alignment horizontal="right"/>
    </xf>
    <xf numFmtId="164" fontId="13" fillId="2" borderId="27" xfId="0" applyFont="1" applyBorder="1"/>
    <xf numFmtId="49" fontId="13" fillId="2" borderId="28" xfId="0" applyNumberFormat="1" applyFont="1" applyBorder="1" applyAlignment="1">
      <alignment horizontal="right"/>
    </xf>
    <xf numFmtId="49" fontId="13" fillId="2" borderId="29" xfId="0" applyNumberFormat="1" applyFont="1" applyBorder="1" applyAlignment="1">
      <alignment horizontal="right"/>
    </xf>
    <xf numFmtId="49" fontId="13" fillId="0" borderId="25" xfId="0" applyNumberFormat="1" applyFont="1" applyFill="1" applyBorder="1" applyAlignment="1">
      <alignment horizontal="right"/>
    </xf>
    <xf numFmtId="49" fontId="13" fillId="0" borderId="28" xfId="0" applyNumberFormat="1" applyFont="1" applyFill="1" applyBorder="1" applyAlignment="1">
      <alignment horizontal="right"/>
    </xf>
    <xf numFmtId="49" fontId="13" fillId="2" borderId="30" xfId="0" applyNumberFormat="1" applyFont="1" applyBorder="1" applyAlignment="1">
      <alignment horizontal="right"/>
    </xf>
    <xf numFmtId="1" fontId="13" fillId="2" borderId="21" xfId="0" applyNumberFormat="1" applyFont="1" applyBorder="1" applyAlignment="1">
      <alignment horizontal="center"/>
    </xf>
    <xf numFmtId="37" fontId="13" fillId="2" borderId="20" xfId="0" applyNumberFormat="1" applyFont="1" applyBorder="1"/>
    <xf numFmtId="37" fontId="13" fillId="2" borderId="21" xfId="0" applyNumberFormat="1" applyFont="1" applyBorder="1" applyProtection="1">
      <protection locked="0"/>
    </xf>
    <xf numFmtId="37" fontId="13" fillId="2" borderId="13" xfId="0" applyNumberFormat="1" applyFont="1" applyBorder="1" applyProtection="1">
      <protection locked="0"/>
    </xf>
    <xf numFmtId="37" fontId="13" fillId="0" borderId="13" xfId="0" applyNumberFormat="1" applyFont="1" applyFill="1" applyBorder="1" applyAlignment="1">
      <alignment horizontal="right"/>
    </xf>
    <xf numFmtId="37" fontId="13" fillId="2" borderId="13" xfId="0" applyNumberFormat="1" applyFont="1" applyBorder="1" applyAlignment="1">
      <alignment horizontal="right"/>
    </xf>
    <xf numFmtId="164" fontId="8" fillId="2" borderId="26" xfId="0" applyFont="1" applyBorder="1"/>
    <xf numFmtId="164" fontId="15" fillId="2" borderId="27" xfId="0" applyFont="1" applyBorder="1"/>
    <xf numFmtId="164" fontId="22" fillId="5" borderId="0" xfId="6" applyNumberFormat="1" applyFont="1" applyFill="1" applyBorder="1" applyProtection="1"/>
    <xf numFmtId="38" fontId="13" fillId="2" borderId="20" xfId="0" applyNumberFormat="1" applyFont="1" applyBorder="1"/>
    <xf numFmtId="164" fontId="13" fillId="0" borderId="31" xfId="0" applyFont="1" applyFill="1" applyBorder="1"/>
    <xf numFmtId="164" fontId="13" fillId="0" borderId="4" xfId="0" applyFont="1" applyFill="1" applyBorder="1"/>
    <xf numFmtId="49" fontId="13" fillId="0" borderId="32" xfId="0" applyNumberFormat="1" applyFont="1" applyFill="1" applyBorder="1" applyAlignment="1">
      <alignment horizontal="right"/>
    </xf>
    <xf numFmtId="164" fontId="27" fillId="2" borderId="2" xfId="0" applyFont="1" applyBorder="1" applyAlignment="1">
      <alignment horizontal="center"/>
    </xf>
    <xf numFmtId="164" fontId="27" fillId="0" borderId="2" xfId="0" applyFont="1" applyFill="1" applyBorder="1" applyAlignment="1">
      <alignment horizontal="center"/>
    </xf>
    <xf numFmtId="164" fontId="27" fillId="2" borderId="8" xfId="0" applyFont="1" applyBorder="1" applyAlignment="1">
      <alignment horizontal="center"/>
    </xf>
    <xf numFmtId="49" fontId="27" fillId="2" borderId="2" xfId="0" applyNumberFormat="1" applyFont="1" applyBorder="1" applyAlignment="1">
      <alignment horizontal="center"/>
    </xf>
    <xf numFmtId="164" fontId="27" fillId="2" borderId="10" xfId="0" applyFont="1" applyBorder="1" applyAlignment="1">
      <alignment horizontal="center"/>
    </xf>
    <xf numFmtId="164" fontId="27" fillId="0" borderId="10" xfId="0" applyFont="1" applyFill="1" applyBorder="1" applyAlignment="1">
      <alignment horizontal="center"/>
    </xf>
    <xf numFmtId="164" fontId="28" fillId="2" borderId="15" xfId="0" applyFont="1" applyBorder="1"/>
    <xf numFmtId="164" fontId="28" fillId="2" borderId="16" xfId="0" applyFont="1" applyBorder="1"/>
    <xf numFmtId="164" fontId="28" fillId="2" borderId="33" xfId="0" applyFont="1" applyBorder="1"/>
    <xf numFmtId="164" fontId="27" fillId="2" borderId="10" xfId="0" applyFont="1" applyBorder="1"/>
    <xf numFmtId="164" fontId="27" fillId="2" borderId="0" xfId="0" applyFont="1" applyAlignment="1">
      <alignment horizontal="center"/>
    </xf>
    <xf numFmtId="164" fontId="27" fillId="2" borderId="9" xfId="0" applyFont="1" applyBorder="1" applyAlignment="1">
      <alignment horizontal="center"/>
    </xf>
    <xf numFmtId="164" fontId="27" fillId="2" borderId="1" xfId="0" applyFont="1" applyBorder="1" applyAlignment="1">
      <alignment horizontal="center"/>
    </xf>
    <xf numFmtId="1" fontId="27" fillId="2" borderId="1" xfId="0" applyNumberFormat="1" applyFont="1" applyBorder="1" applyAlignment="1">
      <alignment horizontal="center"/>
    </xf>
    <xf numFmtId="164" fontId="29" fillId="2" borderId="26" xfId="0" applyFont="1" applyBorder="1"/>
    <xf numFmtId="164" fontId="27" fillId="2" borderId="26" xfId="0" applyFont="1" applyBorder="1"/>
    <xf numFmtId="164" fontId="27" fillId="0" borderId="26" xfId="0" applyFont="1" applyFill="1" applyBorder="1"/>
    <xf numFmtId="164" fontId="29" fillId="2" borderId="34" xfId="0" applyFont="1" applyBorder="1"/>
    <xf numFmtId="164" fontId="31" fillId="5" borderId="26" xfId="6" applyNumberFormat="1" applyFont="1" applyFill="1" applyBorder="1" applyProtection="1"/>
    <xf numFmtId="164" fontId="27" fillId="0" borderId="27" xfId="0" applyFont="1" applyFill="1" applyBorder="1"/>
    <xf numFmtId="164" fontId="28" fillId="2" borderId="0" xfId="0" applyFont="1"/>
    <xf numFmtId="164" fontId="28" fillId="2" borderId="2" xfId="0" applyFont="1" applyBorder="1"/>
    <xf numFmtId="164" fontId="34" fillId="0" borderId="0" xfId="0" applyFont="1" applyFill="1" applyAlignment="1">
      <alignment horizontal="right"/>
    </xf>
    <xf numFmtId="164" fontId="27" fillId="6" borderId="2" xfId="0" applyFont="1" applyFill="1" applyBorder="1" applyAlignment="1">
      <alignment horizontal="center"/>
    </xf>
    <xf numFmtId="164" fontId="27" fillId="6" borderId="10" xfId="0" applyFont="1" applyFill="1" applyBorder="1" applyAlignment="1">
      <alignment horizontal="center"/>
    </xf>
    <xf numFmtId="164" fontId="28" fillId="2" borderId="35" xfId="0" applyFont="1" applyBorder="1"/>
    <xf numFmtId="1" fontId="27" fillId="2" borderId="6" xfId="0" applyNumberFormat="1" applyFont="1" applyBorder="1" applyAlignment="1">
      <alignment horizontal="center"/>
    </xf>
    <xf numFmtId="172" fontId="27" fillId="2" borderId="1" xfId="0" applyNumberFormat="1" applyFont="1" applyBorder="1" applyAlignment="1">
      <alignment horizontal="center"/>
    </xf>
    <xf numFmtId="172" fontId="27" fillId="6" borderId="1" xfId="0" applyNumberFormat="1" applyFont="1" applyFill="1" applyBorder="1" applyAlignment="1">
      <alignment horizontal="center"/>
    </xf>
    <xf numFmtId="1" fontId="27" fillId="6" borderId="1" xfId="0" applyNumberFormat="1" applyFont="1" applyFill="1" applyBorder="1" applyAlignment="1">
      <alignment horizontal="center"/>
    </xf>
    <xf numFmtId="164" fontId="27" fillId="6" borderId="1" xfId="0" applyFont="1" applyFill="1" applyBorder="1" applyAlignment="1">
      <alignment horizontal="center"/>
    </xf>
    <xf numFmtId="164" fontId="27" fillId="0" borderId="1" xfId="0" applyFont="1" applyFill="1" applyBorder="1" applyAlignment="1">
      <alignment horizontal="center"/>
    </xf>
    <xf numFmtId="164" fontId="27" fillId="2" borderId="27" xfId="0" applyFont="1" applyBorder="1"/>
    <xf numFmtId="164" fontId="29" fillId="2" borderId="36" xfId="0" applyFont="1" applyBorder="1"/>
    <xf numFmtId="164" fontId="29" fillId="2" borderId="9" xfId="0" applyFont="1" applyBorder="1"/>
    <xf numFmtId="164" fontId="27" fillId="2" borderId="9" xfId="0" applyFont="1" applyBorder="1"/>
    <xf numFmtId="164" fontId="27" fillId="0" borderId="9" xfId="0" applyFont="1" applyFill="1" applyBorder="1"/>
    <xf numFmtId="164" fontId="27" fillId="2" borderId="11" xfId="0" applyFont="1" applyBorder="1"/>
    <xf numFmtId="164" fontId="29" fillId="2" borderId="3" xfId="0" applyFont="1" applyBorder="1"/>
    <xf numFmtId="164" fontId="29" fillId="0" borderId="9" xfId="0" applyFont="1" applyFill="1" applyBorder="1"/>
    <xf numFmtId="164" fontId="27" fillId="0" borderId="11" xfId="0" applyFont="1" applyFill="1" applyBorder="1"/>
    <xf numFmtId="164" fontId="28" fillId="2" borderId="7" xfId="0" applyFont="1" applyBorder="1"/>
    <xf numFmtId="164" fontId="28" fillId="2" borderId="8" xfId="0" applyFont="1" applyBorder="1"/>
    <xf numFmtId="164" fontId="26" fillId="2" borderId="9" xfId="0" applyFont="1" applyBorder="1"/>
    <xf numFmtId="164" fontId="36" fillId="2" borderId="0" xfId="0" applyFont="1"/>
    <xf numFmtId="164" fontId="26" fillId="2" borderId="9" xfId="0" applyFont="1" applyBorder="1" applyAlignment="1">
      <alignment vertical="top"/>
    </xf>
    <xf numFmtId="164" fontId="26" fillId="2" borderId="11" xfId="0" applyFont="1" applyBorder="1"/>
    <xf numFmtId="164" fontId="28" fillId="2" borderId="6" xfId="0" applyFont="1" applyBorder="1"/>
    <xf numFmtId="164" fontId="29" fillId="0" borderId="0" xfId="0" applyFont="1" applyFill="1"/>
    <xf numFmtId="164" fontId="27" fillId="0" borderId="0" xfId="0" applyFont="1" applyFill="1"/>
    <xf numFmtId="164" fontId="27" fillId="0" borderId="6" xfId="0" applyFont="1" applyFill="1" applyBorder="1"/>
    <xf numFmtId="164" fontId="24" fillId="2" borderId="17" xfId="0" quotePrefix="1" applyFont="1" applyBorder="1" applyAlignment="1">
      <alignment horizontal="center" vertical="top" wrapText="1"/>
    </xf>
    <xf numFmtId="164" fontId="24" fillId="2" borderId="17" xfId="0" applyFont="1" applyBorder="1" applyAlignment="1">
      <alignment horizontal="center" vertical="top" wrapText="1"/>
    </xf>
    <xf numFmtId="14" fontId="15" fillId="0" borderId="0" xfId="0" applyNumberFormat="1" applyFont="1" applyFill="1" applyAlignment="1">
      <alignment horizontal="right"/>
    </xf>
    <xf numFmtId="164" fontId="38" fillId="0" borderId="17" xfId="0" applyFont="1" applyFill="1" applyBorder="1" applyAlignment="1">
      <alignment horizontal="justify" vertical="top" wrapText="1"/>
    </xf>
    <xf numFmtId="164" fontId="20" fillId="2" borderId="18" xfId="0" applyFont="1" applyBorder="1" applyAlignment="1">
      <alignment vertical="top" wrapText="1"/>
    </xf>
    <xf numFmtId="164" fontId="20" fillId="2" borderId="19" xfId="6" applyNumberFormat="1" applyFont="1" applyFill="1" applyBorder="1" applyAlignment="1" applyProtection="1">
      <alignment vertical="top" wrapText="1"/>
    </xf>
    <xf numFmtId="37" fontId="13" fillId="4" borderId="10" xfId="0" applyNumberFormat="1" applyFont="1" applyFill="1" applyBorder="1" applyAlignment="1">
      <alignment horizontal="center"/>
    </xf>
    <xf numFmtId="37" fontId="13" fillId="4" borderId="1" xfId="0" applyNumberFormat="1" applyFont="1" applyFill="1" applyBorder="1" applyAlignment="1">
      <alignment horizontal="center"/>
    </xf>
    <xf numFmtId="37" fontId="13" fillId="2" borderId="2" xfId="0" applyNumberFormat="1" applyFont="1" applyBorder="1"/>
    <xf numFmtId="37" fontId="0" fillId="2" borderId="1" xfId="0" applyNumberFormat="1" applyBorder="1"/>
    <xf numFmtId="0" fontId="6" fillId="0" borderId="4" xfId="0" applyNumberFormat="1" applyFont="1" applyFill="1" applyBorder="1" applyAlignment="1" applyProtection="1">
      <alignment horizontal="left"/>
      <protection locked="0"/>
    </xf>
    <xf numFmtId="164" fontId="0" fillId="2" borderId="4" xfId="0" applyBorder="1" applyProtection="1">
      <protection locked="0"/>
    </xf>
    <xf numFmtId="49" fontId="8" fillId="2" borderId="44" xfId="0" applyNumberFormat="1" applyFont="1" applyBorder="1" applyAlignment="1" applyProtection="1">
      <alignment horizontal="center"/>
      <protection locked="0"/>
    </xf>
    <xf numFmtId="37" fontId="15" fillId="2" borderId="0" xfId="0" applyNumberFormat="1" applyFont="1" applyAlignment="1">
      <alignment horizontal="center"/>
    </xf>
    <xf numFmtId="37" fontId="7" fillId="0" borderId="0" xfId="0" applyNumberFormat="1" applyFont="1" applyFill="1" applyAlignment="1">
      <alignment horizontal="center"/>
    </xf>
    <xf numFmtId="37" fontId="3" fillId="2" borderId="6" xfId="0" applyNumberFormat="1" applyFont="1" applyBorder="1" applyAlignment="1">
      <alignment horizontal="center"/>
    </xf>
    <xf numFmtId="37" fontId="3" fillId="2" borderId="0" xfId="0" applyNumberFormat="1" applyFont="1" applyAlignment="1">
      <alignment horizontal="center"/>
    </xf>
    <xf numFmtId="38" fontId="13" fillId="3" borderId="2" xfId="0" applyNumberFormat="1" applyFont="1" applyFill="1" applyBorder="1" applyAlignment="1">
      <alignment horizontal="right"/>
    </xf>
    <xf numFmtId="38" fontId="0" fillId="3" borderId="1" xfId="0" applyNumberFormat="1" applyFill="1" applyBorder="1" applyAlignment="1">
      <alignment horizontal="right"/>
    </xf>
    <xf numFmtId="38" fontId="13" fillId="2" borderId="2" xfId="0" applyNumberFormat="1" applyFont="1" applyBorder="1"/>
    <xf numFmtId="38" fontId="0" fillId="2" borderId="1" xfId="0" applyNumberFormat="1" applyBorder="1"/>
    <xf numFmtId="37" fontId="13" fillId="3" borderId="2" xfId="0" applyNumberFormat="1" applyFont="1" applyFill="1" applyBorder="1" applyAlignment="1">
      <alignment horizontal="right"/>
    </xf>
    <xf numFmtId="37" fontId="13" fillId="3" borderId="1" xfId="0" applyNumberFormat="1" applyFont="1" applyFill="1" applyBorder="1" applyAlignment="1">
      <alignment horizontal="right"/>
    </xf>
    <xf numFmtId="164" fontId="29" fillId="2" borderId="3" xfId="0" applyFont="1" applyBorder="1" applyAlignment="1">
      <alignment wrapText="1"/>
    </xf>
    <xf numFmtId="164" fontId="25" fillId="2" borderId="12" xfId="0" applyFont="1" applyBorder="1" applyAlignment="1">
      <alignment wrapText="1"/>
    </xf>
    <xf numFmtId="164" fontId="13" fillId="0" borderId="0" xfId="0" applyFont="1" applyFill="1" applyAlignment="1">
      <alignment wrapText="1"/>
    </xf>
    <xf numFmtId="164" fontId="0" fillId="2" borderId="0" xfId="0" applyAlignment="1">
      <alignment wrapText="1"/>
    </xf>
    <xf numFmtId="164" fontId="11" fillId="2" borderId="0" xfId="0" applyFont="1" applyAlignment="1">
      <alignment horizontal="center"/>
    </xf>
    <xf numFmtId="166" fontId="15" fillId="2" borderId="0" xfId="0" applyNumberFormat="1" applyFont="1" applyAlignment="1">
      <alignment horizontal="center"/>
    </xf>
    <xf numFmtId="49" fontId="8" fillId="0" borderId="0" xfId="0" applyNumberFormat="1" applyFont="1" applyFill="1" applyAlignment="1">
      <alignment horizontal="left"/>
    </xf>
    <xf numFmtId="169" fontId="8" fillId="0" borderId="0" xfId="4" applyNumberFormat="1" applyFont="1" applyFill="1" applyBorder="1" applyAlignment="1" applyProtection="1">
      <alignment horizontal="center"/>
    </xf>
    <xf numFmtId="37" fontId="0" fillId="3" borderId="1" xfId="0" applyNumberFormat="1" applyFill="1" applyBorder="1" applyAlignment="1">
      <alignment horizontal="right"/>
    </xf>
    <xf numFmtId="37" fontId="13" fillId="2" borderId="1" xfId="0" applyNumberFormat="1" applyFont="1" applyBorder="1"/>
    <xf numFmtId="1" fontId="11" fillId="2" borderId="0" xfId="0" applyNumberFormat="1" applyFont="1" applyAlignment="1">
      <alignment horizontal="center"/>
    </xf>
    <xf numFmtId="164" fontId="0" fillId="2" borderId="0" xfId="0" applyAlignment="1">
      <alignment horizontal="center"/>
    </xf>
    <xf numFmtId="169" fontId="8" fillId="2" borderId="0" xfId="4" applyNumberFormat="1" applyFont="1" applyFill="1" applyBorder="1" applyAlignment="1" applyProtection="1"/>
    <xf numFmtId="164" fontId="0" fillId="2" borderId="0" xfId="0"/>
    <xf numFmtId="169" fontId="8" fillId="2" borderId="0" xfId="4" applyNumberFormat="1" applyFont="1" applyFill="1" applyBorder="1" applyAlignment="1" applyProtection="1">
      <alignment horizontal="center"/>
    </xf>
    <xf numFmtId="164" fontId="13" fillId="2" borderId="2" xfId="0" applyFont="1" applyBorder="1" applyAlignment="1">
      <alignment horizontal="center" wrapText="1"/>
    </xf>
    <xf numFmtId="164" fontId="13" fillId="2" borderId="10" xfId="0" applyFont="1" applyBorder="1" applyAlignment="1">
      <alignment horizontal="center" wrapText="1"/>
    </xf>
    <xf numFmtId="164" fontId="13" fillId="0" borderId="2" xfId="0" applyFont="1" applyFill="1" applyBorder="1" applyAlignment="1">
      <alignment horizontal="center" wrapText="1"/>
    </xf>
    <xf numFmtId="164" fontId="13" fillId="0" borderId="10" xfId="0" applyFont="1" applyFill="1" applyBorder="1" applyAlignment="1">
      <alignment horizontal="center" wrapText="1"/>
    </xf>
    <xf numFmtId="164" fontId="13" fillId="2" borderId="3" xfId="0" applyFont="1" applyBorder="1" applyAlignment="1">
      <alignment horizontal="center"/>
    </xf>
    <xf numFmtId="164" fontId="13" fillId="2" borderId="13" xfId="0" applyFont="1" applyBorder="1" applyAlignment="1">
      <alignment horizontal="center"/>
    </xf>
    <xf numFmtId="37" fontId="13" fillId="3" borderId="2" xfId="0" applyNumberFormat="1" applyFont="1" applyFill="1" applyBorder="1"/>
    <xf numFmtId="37" fontId="13" fillId="4" borderId="1" xfId="0" applyNumberFormat="1" applyFont="1" applyFill="1" applyBorder="1"/>
    <xf numFmtId="164" fontId="14" fillId="2" borderId="3" xfId="0" applyFont="1" applyBorder="1" applyAlignment="1">
      <alignment wrapText="1"/>
    </xf>
    <xf numFmtId="164" fontId="14" fillId="2" borderId="12" xfId="0" applyFont="1" applyBorder="1" applyAlignment="1">
      <alignment wrapText="1"/>
    </xf>
    <xf numFmtId="37" fontId="13" fillId="4" borderId="2" xfId="0" applyNumberFormat="1" applyFont="1" applyFill="1" applyBorder="1" applyAlignment="1">
      <alignment horizontal="right"/>
    </xf>
    <xf numFmtId="37" fontId="13" fillId="4" borderId="1" xfId="0" applyNumberFormat="1" applyFont="1" applyFill="1" applyBorder="1" applyAlignment="1">
      <alignment horizontal="right"/>
    </xf>
    <xf numFmtId="164" fontId="38" fillId="0" borderId="18" xfId="0" applyFont="1" applyFill="1" applyBorder="1" applyAlignment="1">
      <alignment horizontal="center" vertical="top" wrapText="1"/>
    </xf>
    <xf numFmtId="164" fontId="38" fillId="0" borderId="19" xfId="0" applyFont="1" applyFill="1" applyBorder="1" applyAlignment="1">
      <alignment horizontal="center" vertical="top" wrapText="1"/>
    </xf>
    <xf numFmtId="164" fontId="20" fillId="2" borderId="18" xfId="0" applyFont="1" applyBorder="1" applyAlignment="1">
      <alignment horizontal="center" vertical="top" wrapText="1"/>
    </xf>
    <xf numFmtId="164" fontId="20" fillId="2" borderId="19" xfId="0" applyFont="1" applyBorder="1" applyAlignment="1">
      <alignment horizontal="center" vertical="top" wrapText="1"/>
    </xf>
    <xf numFmtId="0" fontId="6" fillId="0" borderId="0" xfId="0" applyNumberFormat="1" applyFont="1" applyFill="1" applyAlignment="1">
      <alignment horizontal="left"/>
    </xf>
    <xf numFmtId="0" fontId="6" fillId="0" borderId="6" xfId="0" applyNumberFormat="1" applyFont="1" applyFill="1" applyBorder="1" applyAlignment="1">
      <alignment horizontal="left"/>
    </xf>
    <xf numFmtId="49" fontId="6" fillId="0" borderId="6" xfId="0" applyNumberFormat="1" applyFont="1" applyFill="1" applyBorder="1" applyAlignment="1">
      <alignment horizontal="left"/>
    </xf>
    <xf numFmtId="37" fontId="21" fillId="2" borderId="37" xfId="0" applyNumberFormat="1" applyFont="1" applyBorder="1" applyAlignment="1">
      <alignment horizontal="center"/>
    </xf>
    <xf numFmtId="37" fontId="21" fillId="2" borderId="38" xfId="0" applyNumberFormat="1" applyFont="1" applyBorder="1" applyAlignment="1">
      <alignment horizontal="center"/>
    </xf>
    <xf numFmtId="37" fontId="21" fillId="2" borderId="39" xfId="0" applyNumberFormat="1" applyFont="1" applyBorder="1" applyAlignment="1">
      <alignment horizontal="center"/>
    </xf>
    <xf numFmtId="164" fontId="20" fillId="2" borderId="31" xfId="0" applyFont="1" applyBorder="1" applyAlignment="1">
      <alignment horizontal="justify" vertical="top" wrapText="1"/>
    </xf>
    <xf numFmtId="164" fontId="20" fillId="2" borderId="4" xfId="0" applyFont="1" applyBorder="1" applyAlignment="1">
      <alignment horizontal="justify" vertical="top" wrapText="1"/>
    </xf>
    <xf numFmtId="164" fontId="20" fillId="2" borderId="32" xfId="0" applyFont="1" applyBorder="1" applyAlignment="1">
      <alignment horizontal="justify" vertical="top" wrapText="1"/>
    </xf>
    <xf numFmtId="164" fontId="20" fillId="2" borderId="18" xfId="0" quotePrefix="1" applyFont="1" applyBorder="1" applyAlignment="1">
      <alignment horizontal="center" vertical="top" wrapText="1"/>
    </xf>
    <xf numFmtId="164" fontId="20" fillId="2" borderId="19" xfId="0" quotePrefix="1" applyFont="1" applyBorder="1" applyAlignment="1">
      <alignment horizontal="center" vertical="top" wrapText="1"/>
    </xf>
    <xf numFmtId="164" fontId="8" fillId="0" borderId="0" xfId="0" applyFont="1" applyFill="1" applyAlignment="1">
      <alignment wrapText="1"/>
    </xf>
    <xf numFmtId="167" fontId="13" fillId="3" borderId="2" xfId="0" applyNumberFormat="1" applyFont="1" applyFill="1" applyBorder="1"/>
    <xf numFmtId="167" fontId="8" fillId="3" borderId="1" xfId="0" applyNumberFormat="1" applyFont="1" applyFill="1" applyBorder="1"/>
    <xf numFmtId="37" fontId="8" fillId="2" borderId="1" xfId="0" applyNumberFormat="1" applyFont="1" applyBorder="1" applyAlignment="1">
      <alignment horizontal="right"/>
    </xf>
    <xf numFmtId="167" fontId="13" fillId="2" borderId="2" xfId="0" applyNumberFormat="1" applyFont="1" applyBorder="1"/>
    <xf numFmtId="167" fontId="8" fillId="2" borderId="1" xfId="0" applyNumberFormat="1" applyFont="1" applyBorder="1"/>
    <xf numFmtId="37" fontId="8" fillId="2" borderId="1" xfId="0" applyNumberFormat="1" applyFont="1" applyBorder="1"/>
    <xf numFmtId="37" fontId="13" fillId="2" borderId="2" xfId="0" applyNumberFormat="1" applyFont="1" applyBorder="1" applyAlignment="1">
      <alignment horizontal="right"/>
    </xf>
    <xf numFmtId="37" fontId="13" fillId="2" borderId="1" xfId="0" applyNumberFormat="1" applyFont="1" applyBorder="1" applyAlignment="1">
      <alignment horizontal="right"/>
    </xf>
    <xf numFmtId="3" fontId="13" fillId="3" borderId="2" xfId="0" applyNumberFormat="1" applyFont="1" applyFill="1" applyBorder="1"/>
    <xf numFmtId="164" fontId="8" fillId="3" borderId="1" xfId="0" applyFont="1" applyFill="1" applyBorder="1"/>
    <xf numFmtId="3" fontId="13" fillId="4" borderId="2" xfId="0" applyNumberFormat="1" applyFont="1" applyFill="1" applyBorder="1" applyAlignment="1">
      <alignment horizontal="right"/>
    </xf>
    <xf numFmtId="164" fontId="13" fillId="4" borderId="1" xfId="0" applyFont="1" applyFill="1" applyBorder="1" applyAlignment="1">
      <alignment horizontal="right"/>
    </xf>
    <xf numFmtId="164" fontId="8" fillId="4" borderId="1" xfId="0" applyFont="1" applyFill="1" applyBorder="1" applyAlignment="1">
      <alignment horizontal="right"/>
    </xf>
    <xf numFmtId="164" fontId="27" fillId="2" borderId="3" xfId="0" applyFont="1" applyBorder="1" applyAlignment="1">
      <alignment horizontal="center"/>
    </xf>
    <xf numFmtId="164" fontId="27" fillId="2" borderId="12" xfId="0" applyFont="1" applyBorder="1" applyAlignment="1">
      <alignment horizontal="center"/>
    </xf>
    <xf numFmtId="164" fontId="27" fillId="2" borderId="13" xfId="0" applyFont="1" applyBorder="1" applyAlignment="1">
      <alignment horizontal="center"/>
    </xf>
    <xf numFmtId="169" fontId="9" fillId="2" borderId="3" xfId="4" applyNumberFormat="1" applyFont="1" applyFill="1" applyBorder="1" applyAlignment="1" applyProtection="1">
      <alignment horizontal="center"/>
      <protection locked="0"/>
    </xf>
    <xf numFmtId="164" fontId="9" fillId="2" borderId="13" xfId="0" applyFont="1" applyBorder="1" applyAlignment="1" applyProtection="1">
      <alignment horizontal="center"/>
      <protection locked="0"/>
    </xf>
    <xf numFmtId="3" fontId="9" fillId="2" borderId="3" xfId="4" applyNumberFormat="1" applyFont="1" applyFill="1" applyBorder="1" applyAlignment="1" applyProtection="1">
      <alignment horizontal="center"/>
    </xf>
    <xf numFmtId="3" fontId="9" fillId="2" borderId="13" xfId="0" applyNumberFormat="1" applyFont="1" applyBorder="1" applyAlignment="1">
      <alignment horizontal="center"/>
    </xf>
    <xf numFmtId="49" fontId="8" fillId="0" borderId="0" xfId="0" applyNumberFormat="1" applyFont="1" applyFill="1" applyAlignment="1" applyProtection="1">
      <alignment horizontal="left"/>
      <protection locked="0"/>
    </xf>
    <xf numFmtId="164" fontId="15" fillId="2" borderId="40" xfId="0" applyFont="1" applyBorder="1" applyAlignment="1">
      <alignment horizontal="center"/>
    </xf>
    <xf numFmtId="164" fontId="15" fillId="2" borderId="41" xfId="0" applyFont="1" applyBorder="1" applyAlignment="1">
      <alignment horizontal="center"/>
    </xf>
    <xf numFmtId="164" fontId="9" fillId="0" borderId="0" xfId="0" applyFont="1" applyFill="1" applyAlignment="1">
      <alignment horizontal="left" vertical="top" wrapText="1"/>
    </xf>
    <xf numFmtId="49" fontId="8" fillId="0" borderId="12" xfId="0" applyNumberFormat="1" applyFont="1" applyFill="1" applyBorder="1" applyAlignment="1" applyProtection="1">
      <alignment horizontal="left"/>
      <protection locked="0"/>
    </xf>
    <xf numFmtId="164" fontId="33" fillId="5" borderId="0" xfId="6" applyNumberFormat="1" applyFont="1" applyFill="1" applyAlignment="1" applyProtection="1">
      <alignment horizontal="center"/>
    </xf>
    <xf numFmtId="49" fontId="8" fillId="0" borderId="6" xfId="0" applyNumberFormat="1" applyFont="1" applyFill="1" applyBorder="1" applyAlignment="1" applyProtection="1">
      <alignment horizontal="left"/>
      <protection locked="0"/>
    </xf>
    <xf numFmtId="0" fontId="6" fillId="0" borderId="6" xfId="0" applyNumberFormat="1" applyFont="1" applyFill="1" applyBorder="1" applyAlignment="1" applyProtection="1">
      <alignment horizontal="left"/>
      <protection locked="0"/>
    </xf>
    <xf numFmtId="164" fontId="22" fillId="0" borderId="0" xfId="6" applyNumberFormat="1" applyFont="1" applyFill="1" applyProtection="1"/>
    <xf numFmtId="0" fontId="6" fillId="0" borderId="6" xfId="0" applyNumberFormat="1" applyFont="1" applyFill="1" applyBorder="1" applyProtection="1">
      <protection locked="0"/>
    </xf>
    <xf numFmtId="37" fontId="22" fillId="5" borderId="0" xfId="6" applyNumberFormat="1" applyFont="1" applyFill="1" applyBorder="1" applyAlignment="1" applyProtection="1">
      <alignment horizontal="right"/>
    </xf>
    <xf numFmtId="49" fontId="6" fillId="0" borderId="6" xfId="0" applyNumberFormat="1" applyFont="1" applyFill="1" applyBorder="1" applyAlignment="1" applyProtection="1">
      <alignment horizontal="left"/>
      <protection locked="0"/>
    </xf>
    <xf numFmtId="164" fontId="27" fillId="2" borderId="7" xfId="0" applyFont="1" applyBorder="1" applyAlignment="1">
      <alignment horizontal="center"/>
    </xf>
    <xf numFmtId="164" fontId="27" fillId="2" borderId="8" xfId="0" applyFont="1" applyBorder="1" applyAlignment="1">
      <alignment horizontal="center"/>
    </xf>
    <xf numFmtId="164" fontId="27" fillId="2" borderId="20" xfId="0" applyFont="1" applyBorder="1" applyAlignment="1">
      <alignment horizontal="center"/>
    </xf>
    <xf numFmtId="164" fontId="9" fillId="0" borderId="8" xfId="0" applyFont="1" applyFill="1" applyBorder="1" applyAlignment="1">
      <alignment horizontal="center" vertical="justify" wrapText="1"/>
    </xf>
    <xf numFmtId="164" fontId="15" fillId="2" borderId="3" xfId="0" applyFont="1" applyBorder="1" applyAlignment="1">
      <alignment horizontal="center"/>
    </xf>
    <xf numFmtId="164" fontId="15" fillId="2" borderId="13" xfId="0" applyFont="1" applyBorder="1"/>
    <xf numFmtId="164" fontId="13" fillId="2" borderId="12" xfId="0" applyFont="1" applyBorder="1" applyAlignment="1">
      <alignment horizontal="center"/>
    </xf>
    <xf numFmtId="1" fontId="26" fillId="2" borderId="6" xfId="0" applyNumberFormat="1" applyFont="1" applyBorder="1" applyAlignment="1">
      <alignment horizontal="center"/>
    </xf>
    <xf numFmtId="164" fontId="26" fillId="2" borderId="6" xfId="0" applyFont="1" applyBorder="1"/>
    <xf numFmtId="164" fontId="29" fillId="2" borderId="42" xfId="0" applyFont="1" applyBorder="1" applyAlignment="1">
      <alignment wrapText="1"/>
    </xf>
    <xf numFmtId="164" fontId="28" fillId="2" borderId="43" xfId="0" applyFont="1" applyBorder="1" applyAlignment="1">
      <alignment wrapText="1"/>
    </xf>
    <xf numFmtId="164" fontId="23" fillId="5" borderId="26" xfId="6" applyNumberFormat="1" applyFont="1" applyFill="1" applyBorder="1" applyAlignment="1" applyProtection="1">
      <alignment horizontal="left"/>
    </xf>
    <xf numFmtId="164" fontId="23" fillId="5" borderId="0" xfId="6" applyNumberFormat="1" applyFont="1" applyFill="1" applyBorder="1" applyAlignment="1" applyProtection="1">
      <alignment horizontal="left"/>
    </xf>
    <xf numFmtId="164" fontId="30" fillId="5" borderId="36" xfId="6" applyNumberFormat="1" applyFont="1" applyFill="1" applyBorder="1" applyAlignment="1" applyProtection="1">
      <alignment horizontal="left"/>
    </xf>
    <xf numFmtId="164" fontId="30" fillId="5" borderId="8" xfId="6" applyNumberFormat="1" applyFont="1" applyFill="1" applyBorder="1" applyAlignment="1" applyProtection="1">
      <alignment horizontal="left"/>
    </xf>
    <xf numFmtId="37" fontId="13" fillId="0" borderId="0" xfId="0" applyNumberFormat="1" applyFont="1" applyFill="1"/>
    <xf numFmtId="164" fontId="8" fillId="2" borderId="0" xfId="0" applyFont="1"/>
    <xf numFmtId="164" fontId="9" fillId="0" borderId="0" xfId="0" applyFont="1" applyFill="1" applyAlignment="1">
      <alignment horizontal="left" vertical="top"/>
    </xf>
    <xf numFmtId="3" fontId="13" fillId="4" borderId="20" xfId="0" applyNumberFormat="1" applyFont="1" applyFill="1" applyBorder="1" applyAlignment="1">
      <alignment horizontal="right"/>
    </xf>
    <xf numFmtId="3" fontId="13" fillId="4" borderId="21" xfId="0" applyNumberFormat="1" applyFont="1" applyFill="1" applyBorder="1" applyAlignment="1">
      <alignment horizontal="right"/>
    </xf>
    <xf numFmtId="164" fontId="8" fillId="2" borderId="1" xfId="0" applyFont="1" applyBorder="1" applyAlignment="1">
      <alignment horizontal="right"/>
    </xf>
    <xf numFmtId="164" fontId="27" fillId="2" borderId="2" xfId="0" applyFont="1" applyBorder="1" applyAlignment="1">
      <alignment horizontal="center" wrapText="1"/>
    </xf>
    <xf numFmtId="164" fontId="28" fillId="2" borderId="10" xfId="0" applyFont="1" applyBorder="1" applyAlignment="1">
      <alignment wrapText="1"/>
    </xf>
    <xf numFmtId="164" fontId="27" fillId="6" borderId="2" xfId="0" applyFont="1" applyFill="1" applyBorder="1" applyAlignment="1">
      <alignment horizontal="center" wrapText="1"/>
    </xf>
    <xf numFmtId="164" fontId="28" fillId="6" borderId="10" xfId="0" applyFont="1" applyFill="1" applyBorder="1" applyAlignment="1">
      <alignment wrapText="1"/>
    </xf>
  </cellXfs>
  <cellStyles count="8">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Normal_2002School" xfId="7" xr:uid="{00000000-0005-0000-0000-000007000000}"/>
    <cellStyle name="Percent" xfId="1" xr:uid="{00000000-0005-0000-0000-000001000000}"/>
  </cellStyles>
  <dxfs count="3">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externalLink" Target="externalLinks/externalLink2.xml"/><Relationship Id="rId99" Type="http://schemas.openxmlformats.org/officeDocument/2006/relationships/customXml" Target="../customXml/item1.xml"/><Relationship Id="rId10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externalLink" Target="externalLinks/externalLink1.xml"/><Relationship Id="rId98" Type="http://schemas.openxmlformats.org/officeDocument/2006/relationships/calcChain" Target="calcChain.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hyperlink" Target="#Instructions!A1"/></Relationships>
</file>

<file path=xl/drawings/drawing1.xml><?xml version="1.0" encoding="utf-8"?>
<xdr:wsDr xmlns:xdr="http://schemas.openxmlformats.org/drawingml/2006/spreadsheetDrawing" xmlns:a="http://schemas.openxmlformats.org/drawingml/2006/main">
  <xdr:oneCellAnchor>
    <xdr:from>
      <xdr:col>0</xdr:col>
      <xdr:colOff>295275</xdr:colOff>
      <xdr:row>1</xdr:row>
      <xdr:rowOff>133350</xdr:rowOff>
    </xdr:from>
    <xdr:ext cx="1152525" cy="276225"/>
    <xdr:sp macro="" textlink="">
      <xdr:nvSpPr>
        <xdr:cNvPr id="3" name="TextBox 1">
          <a:hlinkClick xmlns:r="http://schemas.openxmlformats.org/officeDocument/2006/relationships" r:id="rId1"/>
          <a:extLst>
            <a:ext uri="{FF2B5EF4-FFF2-40B4-BE49-F238E27FC236}">
              <a16:creationId xmlns:a16="http://schemas.microsoft.com/office/drawing/2014/main" id="{00000000-0008-0000-0100-000003000000}"/>
            </a:ext>
          </a:extLst>
        </xdr:cNvPr>
        <xdr:cNvSpPr txBox="1"/>
      </xdr:nvSpPr>
      <xdr:spPr>
        <a:xfrm>
          <a:off x="295275" y="304800"/>
          <a:ext cx="1152525"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spAutoFit/>
        </a:bodyPr>
        <a:lstStyle/>
        <a:p>
          <a:pPr algn="ctr"/>
          <a:r>
            <a:rPr lang="en-US" sz="1200">
              <a:latin typeface="Times New Roman" pitchFamily="18" charset="0"/>
              <a:cs typeface="Times New Roman" pitchFamily="18" charset="0"/>
            </a:rPr>
            <a:t>Instructions</a:t>
          </a:r>
        </a:p>
      </xdr:txBody>
    </xdr:sp>
    <xdr:clientData fPrint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1165.Toshiba\Dear%20Education,%20LLC\Wilson%20School%20District\Budget\FY2026\AFR\2026DESEGBUD.NR3.xlsm" TargetMode="External"/><Relationship Id="rId1" Type="http://schemas.openxmlformats.org/officeDocument/2006/relationships/externalLinkPath" Target="file:///D:\21165.Toshiba\Dear%20Education,%20LLC\Wilson%20School%20District\Budget\FY2026\AFR\2026DESEGBUD.NR3.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21165.Toshiba\Dear%20Education,%20LLC\Wilson%20School%20District\Budget\FY2026\AFR\2025%20Deseg%20AFR.xlsm" TargetMode="External"/><Relationship Id="rId1" Type="http://schemas.openxmlformats.org/officeDocument/2006/relationships/externalLinkPath" Target="file:///D:\21165.Toshiba\Dear%20Education,%20LLC\Wilson%20School%20District\Budget\FY2026\AFR\2025%20Deseg%20AF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Wilson Primary"/>
      <sheetName val="Wilson Elementary"/>
      <sheetName val="Instructions"/>
    </sheetNames>
    <sheetDataSet>
      <sheetData sheetId="0">
        <row r="10">
          <cell r="L10">
            <v>1295000</v>
          </cell>
        </row>
        <row r="12">
          <cell r="L12">
            <v>12000</v>
          </cell>
        </row>
        <row r="13">
          <cell r="L13">
            <v>35000</v>
          </cell>
        </row>
        <row r="14">
          <cell r="L14">
            <v>0</v>
          </cell>
        </row>
        <row r="15">
          <cell r="L15">
            <v>220000</v>
          </cell>
        </row>
        <row r="16">
          <cell r="L16">
            <v>208105</v>
          </cell>
        </row>
        <row r="17">
          <cell r="L17">
            <v>0</v>
          </cell>
        </row>
        <row r="18">
          <cell r="L18">
            <v>0</v>
          </cell>
        </row>
        <row r="19">
          <cell r="L19">
            <v>115000</v>
          </cell>
        </row>
        <row r="22">
          <cell r="L22">
            <v>1194.95</v>
          </cell>
        </row>
        <row r="24">
          <cell r="L24">
            <v>0</v>
          </cell>
        </row>
        <row r="25">
          <cell r="L25">
            <v>0</v>
          </cell>
        </row>
        <row r="26">
          <cell r="L26">
            <v>0</v>
          </cell>
        </row>
        <row r="27">
          <cell r="L27">
            <v>0</v>
          </cell>
        </row>
        <row r="28">
          <cell r="L28">
            <v>0</v>
          </cell>
        </row>
        <row r="29">
          <cell r="L29">
            <v>0</v>
          </cell>
        </row>
        <row r="30">
          <cell r="L30">
            <v>0</v>
          </cell>
        </row>
        <row r="31">
          <cell r="L31">
            <v>0</v>
          </cell>
        </row>
        <row r="33">
          <cell r="L33">
            <v>0</v>
          </cell>
        </row>
        <row r="35">
          <cell r="L35">
            <v>0</v>
          </cell>
        </row>
        <row r="37">
          <cell r="L37">
            <v>0</v>
          </cell>
        </row>
        <row r="38">
          <cell r="L38">
            <v>0</v>
          </cell>
        </row>
        <row r="39">
          <cell r="L39">
            <v>0</v>
          </cell>
        </row>
        <row r="40">
          <cell r="L40">
            <v>0</v>
          </cell>
        </row>
        <row r="41">
          <cell r="L41">
            <v>0</v>
          </cell>
        </row>
        <row r="42">
          <cell r="L42">
            <v>0</v>
          </cell>
        </row>
        <row r="43">
          <cell r="L43">
            <v>0</v>
          </cell>
        </row>
        <row r="44">
          <cell r="L44">
            <v>0</v>
          </cell>
        </row>
        <row r="45">
          <cell r="L45">
            <v>0</v>
          </cell>
        </row>
        <row r="54">
          <cell r="L54">
            <v>0</v>
          </cell>
        </row>
        <row r="56">
          <cell r="L56">
            <v>0</v>
          </cell>
        </row>
        <row r="57">
          <cell r="L57">
            <v>0</v>
          </cell>
        </row>
        <row r="58">
          <cell r="L58">
            <v>0</v>
          </cell>
        </row>
        <row r="59">
          <cell r="L59">
            <v>0</v>
          </cell>
        </row>
        <row r="60">
          <cell r="L60">
            <v>0</v>
          </cell>
        </row>
        <row r="61">
          <cell r="L61">
            <v>0</v>
          </cell>
        </row>
        <row r="62">
          <cell r="L62">
            <v>0</v>
          </cell>
        </row>
        <row r="63">
          <cell r="L63">
            <v>0</v>
          </cell>
        </row>
        <row r="64">
          <cell r="L64">
            <v>0</v>
          </cell>
        </row>
        <row r="92">
          <cell r="M92">
            <v>0</v>
          </cell>
        </row>
        <row r="93">
          <cell r="M93">
            <v>0</v>
          </cell>
        </row>
        <row r="94">
          <cell r="M94">
            <v>0</v>
          </cell>
        </row>
        <row r="95">
          <cell r="M95">
            <v>0</v>
          </cell>
        </row>
        <row r="96">
          <cell r="M96">
            <v>0</v>
          </cell>
        </row>
        <row r="99">
          <cell r="M99">
            <v>0</v>
          </cell>
        </row>
        <row r="100">
          <cell r="M100">
            <v>0</v>
          </cell>
        </row>
        <row r="101">
          <cell r="M101">
            <v>0</v>
          </cell>
        </row>
        <row r="102">
          <cell r="M102">
            <v>0</v>
          </cell>
        </row>
        <row r="103">
          <cell r="M103">
            <v>0</v>
          </cell>
        </row>
        <row r="105">
          <cell r="M105">
            <v>0</v>
          </cell>
        </row>
        <row r="114">
          <cell r="M114">
            <v>0</v>
          </cell>
        </row>
        <row r="115">
          <cell r="M115">
            <v>0</v>
          </cell>
        </row>
        <row r="116">
          <cell r="M116">
            <v>0</v>
          </cell>
        </row>
        <row r="117">
          <cell r="M117">
            <v>0</v>
          </cell>
        </row>
        <row r="118">
          <cell r="M118">
            <v>0</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Wilson Elementary"/>
      <sheetName val="Wilson Primary"/>
      <sheetName val="Instructions"/>
      <sheetName val="2025 Deseg AFR"/>
    </sheetNames>
    <definedNames>
      <definedName name="F001P511F1000" refersTo="='Districtwide'!$J$9"/>
      <definedName name="F001P511F2100" refersTo="='Districtwide'!$J$11"/>
      <definedName name="F001P511F2200" refersTo="='Districtwide'!$J$13"/>
      <definedName name="F001P511F2300" refersTo="='Districtwide'!$J$14"/>
      <definedName name="F001P511F2400" refersTo="='Districtwide'!$J$15"/>
      <definedName name="F001P511F2500" refersTo="='Districtwide'!$J$16"/>
      <definedName name="F001P511F2600" refersTo="='Districtwide'!$J$17"/>
      <definedName name="F001P511F2900" refersTo="='Districtwide'!$J$18"/>
      <definedName name="F001P511F3000" refersTo="='Districtwide'!$J$19"/>
      <definedName name="F001P512F1000" refersTo="='Districtwide'!$J$21"/>
      <definedName name="F001P512F2100" refersTo="='Districtwide'!$J$23"/>
      <definedName name="F001P512F2200" refersTo="='Districtwide'!$J$25"/>
      <definedName name="F001P512F2300" refersTo="='Districtwide'!$J$26"/>
      <definedName name="F001P512F2400" refersTo="='Districtwide'!$J$27"/>
      <definedName name="F001P512F2500" refersTo="='Districtwide'!$J$28"/>
      <definedName name="F001P512F2600" refersTo="='Districtwide'!$J$29"/>
      <definedName name="F001P512F2900" refersTo="='Districtwide'!$J$30"/>
      <definedName name="F001P512F3000" refersTo="='Districtwide'!$J$31"/>
      <definedName name="F001P513" refersTo="='Districtwide'!$J$33"/>
      <definedName name="F001P514F1000" refersTo="='Districtwide'!$J$34"/>
      <definedName name="F001P514F2100" refersTo="='Districtwide'!$J$36"/>
      <definedName name="F001P514F2200" refersTo="='Districtwide'!$J$38"/>
      <definedName name="F001P514F2300" refersTo="='Districtwide'!$J$39"/>
      <definedName name="F001P514F2400" refersTo="='Districtwide'!$J$40"/>
      <definedName name="F001P514F2500" refersTo="='Districtwide'!$J$41"/>
      <definedName name="F001P514F2600" refersTo="='Districtwide'!$J$42"/>
      <definedName name="F001P514F2700" refersTo="='Districtwide'!$J$43"/>
      <definedName name="F001P514F2900" refersTo="='Districtwide'!$J$44"/>
      <definedName name="F001P514F3000" refersTo="='Districtwide'!$J$45"/>
      <definedName name="F001P515F1000" refersTo="='Districtwide'!$J$53"/>
      <definedName name="F001P515F2100" refersTo="='Districtwide'!$J$55"/>
      <definedName name="F001P515F2200" refersTo="='Districtwide'!$J$57"/>
      <definedName name="F001P515F2300" refersTo="='Districtwide'!$J$58"/>
      <definedName name="F001P515F2400" refersTo="='Districtwide'!$J$59"/>
      <definedName name="F001P515F2500" refersTo="='Districtwide'!$J$60"/>
      <definedName name="F001P515F2600" refersTo="='Districtwide'!$J$61"/>
      <definedName name="F001P515F2700" refersTo="='Districtwide'!$J$62"/>
      <definedName name="F001P515F2900" refersTo="='Districtwide'!$J$63"/>
      <definedName name="F001P515F3000" refersTo="='Districtwide'!$J$64"/>
      <definedName name="F610P511F1000" refersTo="='Districtwide'!$L$91"/>
      <definedName name="F610P511F2000" refersTo="='Districtwide'!$L$93"/>
      <definedName name="F610P511F3000" refersTo="='Districtwide'!$L$94"/>
      <definedName name="F610P511F4000" refersTo="='Districtwide'!$L$95"/>
      <definedName name="F610P511F5000" refersTo="='Districtwide'!$L$96"/>
      <definedName name="F610P512F1000" refersTo="='Districtwide'!$L$98"/>
      <definedName name="F610P512F2000" refersTo="='Districtwide'!$L$100"/>
      <definedName name="F610P512F3000" refersTo="='Districtwide'!$L$101"/>
      <definedName name="F610P512F4000" refersTo="='Districtwide'!$L$102"/>
      <definedName name="F610P512F5000" refersTo="='Districtwide'!$L$103"/>
      <definedName name="F610P513" refersTo="='Districtwide'!$L$105"/>
      <definedName name="F610P515F1000" refersTo="='Districtwide'!$L$113"/>
      <definedName name="F610P515F2000" refersTo="='Districtwide'!$L$115"/>
      <definedName name="F610P515F3000" refersTo="='Districtwide'!$L$116"/>
      <definedName name="F610P515F4000" refersTo="='Districtwide'!$L$117"/>
      <definedName name="F610P515F5000" refersTo="='Districtwide'!$L$118"/>
    </definedNames>
    <sheetDataSet>
      <sheetData sheetId="0">
        <row r="9">
          <cell r="J9">
            <v>1277265.1400000001</v>
          </cell>
        </row>
        <row r="11">
          <cell r="J11">
            <v>37656.370000000003</v>
          </cell>
        </row>
        <row r="13">
          <cell r="J13">
            <v>0</v>
          </cell>
        </row>
        <row r="14">
          <cell r="J14">
            <v>0</v>
          </cell>
        </row>
        <row r="15">
          <cell r="J15">
            <v>375017.85</v>
          </cell>
        </row>
        <row r="16">
          <cell r="J16">
            <v>0</v>
          </cell>
        </row>
        <row r="17">
          <cell r="J17">
            <v>0</v>
          </cell>
        </row>
        <row r="18">
          <cell r="J18">
            <v>0</v>
          </cell>
        </row>
        <row r="19">
          <cell r="J19">
            <v>25823.94</v>
          </cell>
        </row>
        <row r="21">
          <cell r="J21">
            <v>27088.260000000002</v>
          </cell>
        </row>
        <row r="23">
          <cell r="J23">
            <v>0</v>
          </cell>
        </row>
        <row r="25">
          <cell r="J25">
            <v>0</v>
          </cell>
        </row>
        <row r="26">
          <cell r="J26">
            <v>0</v>
          </cell>
        </row>
        <row r="27">
          <cell r="J27">
            <v>0</v>
          </cell>
        </row>
        <row r="28">
          <cell r="J28">
            <v>0</v>
          </cell>
        </row>
        <row r="29">
          <cell r="J29">
            <v>0</v>
          </cell>
        </row>
        <row r="30">
          <cell r="J30">
            <v>0</v>
          </cell>
        </row>
        <row r="31">
          <cell r="J31">
            <v>0</v>
          </cell>
        </row>
        <row r="33">
          <cell r="J33">
            <v>4986.57</v>
          </cell>
        </row>
        <row r="34">
          <cell r="J34">
            <v>0</v>
          </cell>
        </row>
        <row r="36">
          <cell r="J36">
            <v>0</v>
          </cell>
        </row>
        <row r="38">
          <cell r="J38">
            <v>0</v>
          </cell>
        </row>
        <row r="39">
          <cell r="J39">
            <v>0</v>
          </cell>
        </row>
        <row r="40">
          <cell r="J40">
            <v>0</v>
          </cell>
        </row>
        <row r="41">
          <cell r="J41">
            <v>0</v>
          </cell>
        </row>
        <row r="42">
          <cell r="J42">
            <v>0</v>
          </cell>
        </row>
        <row r="43">
          <cell r="J43">
            <v>0</v>
          </cell>
        </row>
        <row r="44">
          <cell r="J44">
            <v>0</v>
          </cell>
        </row>
        <row r="45">
          <cell r="J45">
            <v>0</v>
          </cell>
        </row>
        <row r="53">
          <cell r="J53">
            <v>0</v>
          </cell>
        </row>
        <row r="55">
          <cell r="J55">
            <v>0</v>
          </cell>
        </row>
        <row r="57">
          <cell r="J57">
            <v>0</v>
          </cell>
        </row>
        <row r="58">
          <cell r="J58">
            <v>0</v>
          </cell>
        </row>
        <row r="59">
          <cell r="J59">
            <v>0</v>
          </cell>
        </row>
        <row r="60">
          <cell r="J60">
            <v>0</v>
          </cell>
        </row>
        <row r="61">
          <cell r="J61">
            <v>0</v>
          </cell>
        </row>
        <row r="62">
          <cell r="J62">
            <v>0</v>
          </cell>
        </row>
        <row r="63">
          <cell r="J63">
            <v>0</v>
          </cell>
        </row>
        <row r="64">
          <cell r="J64">
            <v>0</v>
          </cell>
        </row>
        <row r="91">
          <cell r="L91">
            <v>0</v>
          </cell>
        </row>
        <row r="93">
          <cell r="L93">
            <v>0</v>
          </cell>
        </row>
        <row r="94">
          <cell r="L94">
            <v>0</v>
          </cell>
        </row>
        <row r="95">
          <cell r="L95">
            <v>0</v>
          </cell>
        </row>
        <row r="96">
          <cell r="L96">
            <v>0</v>
          </cell>
        </row>
        <row r="98">
          <cell r="L98">
            <v>0</v>
          </cell>
        </row>
        <row r="100">
          <cell r="L100">
            <v>0</v>
          </cell>
        </row>
        <row r="101">
          <cell r="L101">
            <v>0</v>
          </cell>
        </row>
        <row r="102">
          <cell r="L102">
            <v>0</v>
          </cell>
        </row>
        <row r="103">
          <cell r="L103">
            <v>0</v>
          </cell>
        </row>
        <row r="105">
          <cell r="L105">
            <v>0</v>
          </cell>
        </row>
        <row r="113">
          <cell r="L113">
            <v>0</v>
          </cell>
        </row>
        <row r="115">
          <cell r="L115">
            <v>0</v>
          </cell>
        </row>
        <row r="116">
          <cell r="L116">
            <v>0</v>
          </cell>
        </row>
        <row r="117">
          <cell r="L117">
            <v>0</v>
          </cell>
        </row>
        <row r="118">
          <cell r="L118">
            <v>0</v>
          </cell>
        </row>
      </sheetData>
      <sheetData sheetId="1"/>
      <sheetData sheetId="2"/>
      <sheetData sheetId="3"/>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FBudgetTeam@azed.gov"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69"/>
  <sheetViews>
    <sheetView showGridLines="0" workbookViewId="0"/>
  </sheetViews>
  <sheetFormatPr defaultColWidth="8.77734375" defaultRowHeight="15"/>
  <cols>
    <col min="1" max="1" width="12" customWidth="1"/>
    <col min="2" max="2" width="15" customWidth="1"/>
    <col min="3" max="3" width="76.44140625" customWidth="1"/>
  </cols>
  <sheetData>
    <row r="1" spans="1:13" ht="13.5" customHeight="1">
      <c r="A1" s="18" t="s">
        <v>134</v>
      </c>
      <c r="B1" s="328" t="str">
        <f>Districtwide!B1</f>
        <v>Wilson Elementary School District</v>
      </c>
      <c r="C1" s="328"/>
      <c r="D1" s="20" t="s">
        <v>135</v>
      </c>
      <c r="E1" s="329" t="str">
        <f>Districtwide!G1</f>
        <v>Maricopa</v>
      </c>
      <c r="F1" s="329"/>
      <c r="I1" s="21" t="s">
        <v>104</v>
      </c>
      <c r="J1" s="330" t="str">
        <f>Districtwide!J1</f>
        <v>070407000</v>
      </c>
      <c r="K1" s="330"/>
      <c r="L1" s="121"/>
    </row>
    <row r="2" spans="1:13" ht="20.25">
      <c r="A2" s="331" t="s">
        <v>122</v>
      </c>
      <c r="B2" s="332"/>
      <c r="C2" s="333"/>
      <c r="D2" s="119"/>
      <c r="E2" s="19"/>
      <c r="F2" s="20"/>
      <c r="G2" s="119"/>
      <c r="H2" s="119"/>
      <c r="J2" s="21"/>
      <c r="K2" s="120"/>
      <c r="L2" s="120"/>
      <c r="M2" s="120"/>
    </row>
    <row r="3" spans="1:13" ht="134.25" customHeight="1">
      <c r="A3" s="334" t="s">
        <v>128</v>
      </c>
      <c r="B3" s="335"/>
      <c r="C3" s="336"/>
    </row>
    <row r="4" spans="1:13" ht="18.75">
      <c r="A4" s="174" t="s">
        <v>111</v>
      </c>
      <c r="B4" s="174" t="s">
        <v>112</v>
      </c>
      <c r="C4" s="175"/>
    </row>
    <row r="5" spans="1:13" ht="115.15" customHeight="1">
      <c r="A5" s="337"/>
      <c r="B5" s="326" t="s">
        <v>113</v>
      </c>
      <c r="C5" s="278" t="s">
        <v>129</v>
      </c>
    </row>
    <row r="6" spans="1:13" ht="18.75" hidden="1">
      <c r="A6" s="338"/>
      <c r="B6" s="327"/>
      <c r="C6" s="279" t="s">
        <v>123</v>
      </c>
    </row>
    <row r="7" spans="1:13" ht="56.25">
      <c r="A7" s="274" t="s">
        <v>173</v>
      </c>
      <c r="B7" s="275" t="s">
        <v>115</v>
      </c>
      <c r="C7" s="177" t="s">
        <v>124</v>
      </c>
    </row>
    <row r="8" spans="1:13" ht="113.25" customHeight="1">
      <c r="A8" s="274" t="s">
        <v>174</v>
      </c>
      <c r="B8" s="275" t="s">
        <v>175</v>
      </c>
      <c r="C8" s="177" t="s">
        <v>125</v>
      </c>
    </row>
    <row r="9" spans="1:13" ht="93.75" customHeight="1">
      <c r="A9" s="274" t="s">
        <v>176</v>
      </c>
      <c r="B9" s="275" t="s">
        <v>177</v>
      </c>
      <c r="C9" s="177" t="s">
        <v>126</v>
      </c>
    </row>
    <row r="10" spans="1:13" ht="56.25">
      <c r="A10" s="275" t="s">
        <v>178</v>
      </c>
      <c r="B10" s="275" t="s">
        <v>179</v>
      </c>
      <c r="C10" s="177" t="s">
        <v>127</v>
      </c>
    </row>
    <row r="11" spans="1:13" ht="9" customHeight="1">
      <c r="A11" s="275"/>
      <c r="B11" s="275"/>
      <c r="C11" s="178"/>
    </row>
    <row r="12" spans="1:13" ht="12" customHeight="1">
      <c r="A12" s="176"/>
      <c r="B12" s="176"/>
      <c r="C12" s="178"/>
    </row>
    <row r="13" spans="1:13" ht="136.5" customHeight="1">
      <c r="A13" s="324" t="s">
        <v>182</v>
      </c>
      <c r="B13" s="326" t="s">
        <v>113</v>
      </c>
      <c r="C13" s="177" t="s">
        <v>180</v>
      </c>
    </row>
    <row r="14" spans="1:13" ht="87.75" customHeight="1">
      <c r="A14" s="325"/>
      <c r="B14" s="327"/>
      <c r="C14" s="277" t="s">
        <v>183</v>
      </c>
    </row>
    <row r="15" spans="1:13" ht="18.75">
      <c r="A15" s="179"/>
      <c r="B15" s="179"/>
      <c r="C15" s="180"/>
    </row>
    <row r="16" spans="1:13" ht="18.75">
      <c r="A16" s="179"/>
      <c r="B16" s="179"/>
      <c r="C16" s="180"/>
    </row>
    <row r="17" spans="1:3" ht="18.75">
      <c r="A17" s="179"/>
      <c r="B17" s="179"/>
      <c r="C17" s="180"/>
    </row>
    <row r="18" spans="1:3" ht="18.75">
      <c r="A18" s="179"/>
      <c r="B18" s="179"/>
      <c r="C18" s="180"/>
    </row>
    <row r="19" spans="1:3" ht="18.75">
      <c r="A19" s="179"/>
      <c r="B19" s="179"/>
      <c r="C19" s="180"/>
    </row>
    <row r="20" spans="1:3" ht="18.75">
      <c r="A20" s="179"/>
      <c r="B20" s="179"/>
      <c r="C20" s="180"/>
    </row>
    <row r="21" spans="1:3" ht="18.75">
      <c r="A21" s="179"/>
      <c r="B21" s="179"/>
      <c r="C21" s="180"/>
    </row>
    <row r="22" spans="1:3" ht="18.75">
      <c r="A22" s="179"/>
      <c r="B22" s="179"/>
      <c r="C22" s="180"/>
    </row>
    <row r="23" spans="1:3" ht="18.75">
      <c r="A23" s="179"/>
      <c r="B23" s="179"/>
      <c r="C23" s="180"/>
    </row>
    <row r="24" spans="1:3" ht="18.75">
      <c r="A24" s="179"/>
      <c r="B24" s="179"/>
      <c r="C24" s="180"/>
    </row>
    <row r="25" spans="1:3" ht="18.75">
      <c r="A25" s="179"/>
      <c r="B25" s="179"/>
      <c r="C25" s="180"/>
    </row>
    <row r="26" spans="1:3" ht="18.75">
      <c r="A26" s="179"/>
      <c r="B26" s="179"/>
      <c r="C26" s="180"/>
    </row>
    <row r="27" spans="1:3" ht="18.75">
      <c r="A27" s="179"/>
      <c r="B27" s="179"/>
      <c r="C27" s="180"/>
    </row>
    <row r="28" spans="1:3" ht="18.75">
      <c r="A28" s="179"/>
      <c r="B28" s="179"/>
      <c r="C28" s="180"/>
    </row>
    <row r="29" spans="1:3" ht="18.75">
      <c r="A29" s="179"/>
      <c r="B29" s="179"/>
      <c r="C29" s="180"/>
    </row>
    <row r="30" spans="1:3" ht="18.75">
      <c r="A30" s="179"/>
      <c r="B30" s="179"/>
      <c r="C30" s="180"/>
    </row>
    <row r="31" spans="1:3" ht="18.75">
      <c r="A31" s="179"/>
      <c r="B31" s="179"/>
      <c r="C31" s="180"/>
    </row>
    <row r="32" spans="1:3" ht="18.75">
      <c r="A32" s="179"/>
      <c r="B32" s="179"/>
      <c r="C32" s="180"/>
    </row>
    <row r="33" spans="1:3" ht="18.75">
      <c r="A33" s="179"/>
      <c r="B33" s="179"/>
      <c r="C33" s="180"/>
    </row>
    <row r="34" spans="1:3" ht="18.75">
      <c r="A34" s="179"/>
      <c r="B34" s="179"/>
      <c r="C34" s="180"/>
    </row>
    <row r="35" spans="1:3" ht="18.75">
      <c r="A35" s="179"/>
      <c r="B35" s="179"/>
      <c r="C35" s="180"/>
    </row>
    <row r="36" spans="1:3" ht="18.75">
      <c r="A36" s="179"/>
      <c r="B36" s="179"/>
      <c r="C36" s="180"/>
    </row>
    <row r="37" spans="1:3" ht="18.75">
      <c r="A37" s="179"/>
      <c r="B37" s="179"/>
      <c r="C37" s="180"/>
    </row>
    <row r="38" spans="1:3" ht="18.75">
      <c r="A38" s="179"/>
      <c r="B38" s="179"/>
      <c r="C38" s="180"/>
    </row>
    <row r="39" spans="1:3" ht="18.75">
      <c r="A39" s="179"/>
      <c r="B39" s="179"/>
      <c r="C39" s="180"/>
    </row>
    <row r="40" spans="1:3" ht="18.75">
      <c r="A40" s="179"/>
      <c r="B40" s="179"/>
      <c r="C40" s="180"/>
    </row>
    <row r="41" spans="1:3" ht="18.75">
      <c r="A41" s="179"/>
      <c r="B41" s="179"/>
      <c r="C41" s="180"/>
    </row>
    <row r="42" spans="1:3" ht="18.75">
      <c r="A42" s="179"/>
      <c r="B42" s="179"/>
      <c r="C42" s="180"/>
    </row>
    <row r="43" spans="1:3" ht="18.75">
      <c r="A43" s="179"/>
      <c r="B43" s="179"/>
      <c r="C43" s="180"/>
    </row>
    <row r="44" spans="1:3" ht="18.75">
      <c r="A44" s="179"/>
      <c r="B44" s="179"/>
      <c r="C44" s="180"/>
    </row>
    <row r="45" spans="1:3" ht="18.75">
      <c r="A45" s="179"/>
      <c r="B45" s="179"/>
      <c r="C45" s="180"/>
    </row>
    <row r="46" spans="1:3" ht="18.75">
      <c r="A46" s="179"/>
      <c r="B46" s="179"/>
      <c r="C46" s="180"/>
    </row>
    <row r="47" spans="1:3" ht="18.75">
      <c r="A47" s="179"/>
      <c r="B47" s="179"/>
      <c r="C47" s="180"/>
    </row>
    <row r="48" spans="1:3" ht="18.75">
      <c r="A48" s="179"/>
      <c r="B48" s="179"/>
      <c r="C48" s="180"/>
    </row>
    <row r="49" spans="1:3" ht="18.75">
      <c r="A49" s="179"/>
      <c r="B49" s="179"/>
      <c r="C49" s="180"/>
    </row>
    <row r="50" spans="1:3" ht="18.75">
      <c r="A50" s="179"/>
      <c r="B50" s="179"/>
      <c r="C50" s="180"/>
    </row>
    <row r="51" spans="1:3" ht="18.75">
      <c r="A51" s="179"/>
      <c r="B51" s="179"/>
      <c r="C51" s="180"/>
    </row>
    <row r="52" spans="1:3" ht="18.75">
      <c r="A52" s="179"/>
      <c r="B52" s="179"/>
      <c r="C52" s="180"/>
    </row>
    <row r="53" spans="1:3" ht="18.75">
      <c r="A53" s="179"/>
      <c r="B53" s="179"/>
      <c r="C53" s="180"/>
    </row>
    <row r="54" spans="1:3" ht="18.75">
      <c r="A54" s="179"/>
      <c r="B54" s="179"/>
      <c r="C54" s="180"/>
    </row>
    <row r="55" spans="1:3" ht="18.75">
      <c r="A55" s="179"/>
      <c r="B55" s="179"/>
      <c r="C55" s="180"/>
    </row>
    <row r="56" spans="1:3" ht="18.75">
      <c r="A56" s="179"/>
      <c r="B56" s="179"/>
      <c r="C56" s="180"/>
    </row>
    <row r="57" spans="1:3" ht="18.75">
      <c r="A57" s="179"/>
      <c r="B57" s="179"/>
      <c r="C57" s="180"/>
    </row>
    <row r="58" spans="1:3" ht="18.75">
      <c r="A58" s="179"/>
      <c r="B58" s="179"/>
      <c r="C58" s="180"/>
    </row>
    <row r="59" spans="1:3" ht="18.75">
      <c r="A59" s="179"/>
      <c r="B59" s="179"/>
      <c r="C59" s="180"/>
    </row>
    <row r="60" spans="1:3" ht="18.75">
      <c r="A60" s="179"/>
      <c r="B60" s="179"/>
      <c r="C60" s="180"/>
    </row>
    <row r="61" spans="1:3" ht="18.75">
      <c r="A61" s="179"/>
      <c r="B61" s="179"/>
      <c r="C61" s="180"/>
    </row>
    <row r="62" spans="1:3" ht="18.75">
      <c r="A62" s="179"/>
      <c r="B62" s="179"/>
      <c r="C62" s="180"/>
    </row>
    <row r="63" spans="1:3" ht="18.75">
      <c r="A63" s="179"/>
      <c r="B63" s="179"/>
      <c r="C63" s="180"/>
    </row>
    <row r="64" spans="1:3" ht="18.75">
      <c r="A64" s="179"/>
      <c r="B64" s="179"/>
      <c r="C64" s="180"/>
    </row>
    <row r="65" spans="1:3" ht="18.75">
      <c r="A65" s="179"/>
      <c r="B65" s="179"/>
      <c r="C65" s="180"/>
    </row>
    <row r="66" spans="1:3" ht="18.75">
      <c r="A66" s="179"/>
      <c r="B66" s="179"/>
      <c r="C66" s="180"/>
    </row>
    <row r="67" spans="1:3" ht="18.75">
      <c r="A67" s="179"/>
      <c r="B67" s="179"/>
      <c r="C67" s="180"/>
    </row>
    <row r="68" spans="1:3" ht="18.75">
      <c r="A68" s="179"/>
      <c r="B68" s="179"/>
      <c r="C68" s="180"/>
    </row>
    <row r="69" spans="1:3" ht="18.75">
      <c r="A69" s="179"/>
      <c r="B69" s="179"/>
      <c r="C69" s="180"/>
    </row>
  </sheetData>
  <sheetProtection formatCells="0" formatColumns="0" formatRows="0"/>
  <mergeCells count="9">
    <mergeCell ref="A13:A14"/>
    <mergeCell ref="B13:B14"/>
    <mergeCell ref="B1:C1"/>
    <mergeCell ref="E1:F1"/>
    <mergeCell ref="J1:K1"/>
    <mergeCell ref="A2:C2"/>
    <mergeCell ref="A3:C3"/>
    <mergeCell ref="A5:A6"/>
    <mergeCell ref="B5:B6"/>
  </mergeCells>
  <hyperlinks>
    <hyperlink ref="C6" r:id="rId1" display="mailto:SFBudgetTeam@azed.gov" xr:uid="{00000000-0004-0000-0000-000000000000}"/>
  </hyperlinks>
  <printOptions horizontalCentered="1"/>
  <pageMargins left="0.45" right="0.45" top="0.75" bottom="0.75" header="0.3" footer="0.3"/>
  <pageSetup scale="78" orientation="portrait" r:id="rId2"/>
  <headerFooter>
    <oddFooter>&amp;L&amp;"Times New Roman,Regular"Rev 8/26-FY 2026&amp;C&amp;"Times New Roman,Regular"AFR Instructions&amp;R&amp;"Times New Roman,Regular"Page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32"/>
  <sheetViews>
    <sheetView showGridLines="0" zoomScale="110" zoomScaleNormal="110" workbookViewId="0">
      <selection activeCell="F17" sqref="F17"/>
    </sheetView>
  </sheetViews>
  <sheetFormatPr defaultColWidth="8.77734375" defaultRowHeight="15.75"/>
  <cols>
    <col min="1" max="1" width="16.6640625" style="10" customWidth="1"/>
    <col min="2" max="2" width="5.21875" style="10" bestFit="1" customWidth="1"/>
    <col min="3" max="3" width="9.77734375" style="10" customWidth="1"/>
    <col min="4" max="6" width="10.6640625" style="10" customWidth="1"/>
    <col min="7" max="7" width="11.44140625" style="10" customWidth="1"/>
    <col min="8" max="13" width="10.6640625" style="10" customWidth="1"/>
    <col min="14" max="14" width="6.6640625" style="22" customWidth="1"/>
    <col min="15" max="15" width="3" style="10" customWidth="1"/>
    <col min="16" max="16" width="14.77734375" style="10" bestFit="1" customWidth="1"/>
    <col min="17" max="22" width="8.77734375" style="10" customWidth="1"/>
    <col min="23" max="16384" width="8.77734375" style="10"/>
  </cols>
  <sheetData>
    <row r="1" spans="1:17" ht="13.5" customHeight="1">
      <c r="A1" s="18" t="s">
        <v>134</v>
      </c>
      <c r="B1" s="367" t="s">
        <v>187</v>
      </c>
      <c r="C1" s="367"/>
      <c r="D1" s="367"/>
      <c r="E1" s="19"/>
      <c r="F1" s="20" t="s">
        <v>135</v>
      </c>
      <c r="G1" s="369" t="s">
        <v>188</v>
      </c>
      <c r="H1" s="369"/>
      <c r="I1" s="21" t="s">
        <v>107</v>
      </c>
      <c r="J1" s="371" t="s">
        <v>189</v>
      </c>
      <c r="K1" s="371"/>
      <c r="L1" s="371"/>
      <c r="P1" s="18"/>
      <c r="Q1" s="276"/>
    </row>
    <row r="2" spans="1:17" ht="21.75" customHeight="1">
      <c r="A2" s="287" t="s">
        <v>181</v>
      </c>
      <c r="B2" s="287"/>
      <c r="C2" s="287"/>
      <c r="D2" s="287"/>
      <c r="E2" s="287"/>
      <c r="F2" s="287"/>
      <c r="G2" s="287"/>
      <c r="H2" s="287"/>
      <c r="I2" s="287"/>
      <c r="J2" s="287"/>
      <c r="K2" s="287"/>
      <c r="L2" s="287"/>
      <c r="M2" s="287"/>
      <c r="N2" s="287"/>
      <c r="P2" s="23"/>
    </row>
    <row r="3" spans="1:17" ht="13.5" customHeight="1">
      <c r="A3" s="24"/>
      <c r="B3" s="24"/>
      <c r="C3" s="24"/>
      <c r="D3" s="24"/>
      <c r="E3" s="24"/>
      <c r="F3" s="24"/>
      <c r="G3" s="24"/>
      <c r="H3" s="24"/>
      <c r="I3" s="370" t="s">
        <v>115</v>
      </c>
      <c r="J3" s="370"/>
      <c r="K3" s="370"/>
      <c r="L3" s="12">
        <v>2</v>
      </c>
      <c r="M3" s="24"/>
      <c r="N3" s="25"/>
      <c r="O3" s="26"/>
      <c r="P3" s="23"/>
    </row>
    <row r="4" spans="1:17" ht="13.5" customHeight="1">
      <c r="B4" s="29"/>
      <c r="C4" s="29"/>
      <c r="D4" s="27"/>
      <c r="E4" s="27"/>
      <c r="F4" s="27"/>
      <c r="G4" s="27"/>
      <c r="H4" s="27"/>
      <c r="I4" s="27"/>
      <c r="J4" s="27"/>
      <c r="K4" s="368"/>
      <c r="L4" s="368"/>
      <c r="M4" s="28"/>
      <c r="N4" s="25"/>
      <c r="O4" s="29"/>
      <c r="P4" s="30"/>
    </row>
    <row r="5" spans="1:17" ht="13.5" customHeight="1">
      <c r="A5" s="195"/>
      <c r="B5" s="196"/>
      <c r="C5" s="197"/>
      <c r="D5" s="184"/>
      <c r="E5" s="223" t="s">
        <v>0</v>
      </c>
      <c r="F5" s="223" t="s">
        <v>1</v>
      </c>
      <c r="G5" s="223"/>
      <c r="H5" s="224"/>
      <c r="I5" s="372" t="s">
        <v>2</v>
      </c>
      <c r="J5" s="373"/>
      <c r="K5" s="374"/>
      <c r="L5" s="226" t="s">
        <v>33</v>
      </c>
      <c r="M5" s="37"/>
      <c r="N5" s="30"/>
    </row>
    <row r="6" spans="1:17" ht="13.5" customHeight="1">
      <c r="A6" s="202" t="s">
        <v>132</v>
      </c>
      <c r="C6" s="198"/>
      <c r="D6" s="42" t="s">
        <v>3</v>
      </c>
      <c r="E6" s="227" t="s">
        <v>138</v>
      </c>
      <c r="F6" s="227" t="s">
        <v>139</v>
      </c>
      <c r="G6" s="227" t="s">
        <v>4</v>
      </c>
      <c r="H6" s="228" t="s">
        <v>114</v>
      </c>
      <c r="I6" s="229"/>
      <c r="J6" s="230"/>
      <c r="K6" s="231"/>
      <c r="L6" s="227" t="s">
        <v>34</v>
      </c>
      <c r="M6" s="41"/>
      <c r="N6" s="42"/>
      <c r="O6" s="30"/>
    </row>
    <row r="7" spans="1:17" ht="13.5" customHeight="1">
      <c r="A7" s="216"/>
      <c r="C7" s="198"/>
      <c r="D7" s="42"/>
      <c r="E7" s="232"/>
      <c r="F7" s="227" t="s">
        <v>6</v>
      </c>
      <c r="G7" s="227"/>
      <c r="H7" s="227"/>
      <c r="I7" s="233" t="s">
        <v>32</v>
      </c>
      <c r="J7" s="227" t="s">
        <v>116</v>
      </c>
      <c r="K7" s="234" t="s">
        <v>140</v>
      </c>
      <c r="L7" s="227" t="s">
        <v>141</v>
      </c>
      <c r="M7" s="41"/>
      <c r="N7" s="42"/>
      <c r="O7" s="30"/>
    </row>
    <row r="8" spans="1:17" ht="13.5" customHeight="1">
      <c r="A8" s="200" t="s">
        <v>5</v>
      </c>
      <c r="B8" s="44"/>
      <c r="C8" s="201"/>
      <c r="D8" s="210">
        <v>6100</v>
      </c>
      <c r="E8" s="235" t="s">
        <v>7</v>
      </c>
      <c r="F8" s="235" t="s">
        <v>8</v>
      </c>
      <c r="G8" s="236">
        <v>6600</v>
      </c>
      <c r="H8" s="235" t="s">
        <v>68</v>
      </c>
      <c r="I8" s="233"/>
      <c r="J8" s="235"/>
      <c r="K8" s="234"/>
      <c r="L8" s="235" t="s">
        <v>142</v>
      </c>
      <c r="M8" s="41"/>
      <c r="N8" s="42"/>
      <c r="O8" s="30"/>
    </row>
    <row r="9" spans="1:17" ht="13.5" customHeight="1">
      <c r="A9" s="237" t="s">
        <v>143</v>
      </c>
      <c r="B9" s="49"/>
      <c r="C9" s="203"/>
      <c r="D9" s="219"/>
      <c r="E9" s="51"/>
      <c r="F9" s="51"/>
      <c r="G9" s="51"/>
      <c r="H9" s="51"/>
      <c r="I9" s="346">
        <f>[1]Districtwide!$L$10</f>
        <v>1295000</v>
      </c>
      <c r="J9" s="346">
        <f>SUM(D10:H10)</f>
        <v>1382265</v>
      </c>
      <c r="K9" s="282">
        <f>[2]!F001P511F1000</f>
        <v>1277265.1400000001</v>
      </c>
      <c r="L9" s="343">
        <f>IF(J9=K9,0,IF(K9&gt;0,(J9-K9)/K9,"--"))</f>
        <v>8.2206784411261599E-2</v>
      </c>
      <c r="M9" s="52"/>
      <c r="N9" s="53"/>
      <c r="O9" s="30"/>
    </row>
    <row r="10" spans="1:17" ht="13.5" customHeight="1">
      <c r="A10" s="238" t="s">
        <v>144</v>
      </c>
      <c r="B10" s="37"/>
      <c r="C10" s="203" t="s">
        <v>74</v>
      </c>
      <c r="D10" s="212">
        <v>1013043</v>
      </c>
      <c r="E10" s="150">
        <v>369222</v>
      </c>
      <c r="F10" s="150"/>
      <c r="G10" s="150"/>
      <c r="H10" s="151"/>
      <c r="I10" s="342"/>
      <c r="J10" s="347"/>
      <c r="K10" s="345"/>
      <c r="L10" s="344"/>
      <c r="M10" s="52" t="s">
        <v>74</v>
      </c>
      <c r="N10" s="55"/>
      <c r="O10" s="30"/>
    </row>
    <row r="11" spans="1:17" ht="13.5" customHeight="1">
      <c r="A11" s="238" t="s">
        <v>145</v>
      </c>
      <c r="B11" s="37"/>
      <c r="C11" s="203"/>
      <c r="D11" s="211"/>
      <c r="E11" s="4"/>
      <c r="F11" s="4"/>
      <c r="G11" s="4"/>
      <c r="H11" s="4"/>
      <c r="I11" s="346">
        <f>[1]Districtwide!$L$12</f>
        <v>12000</v>
      </c>
      <c r="J11" s="346">
        <f>SUM(D12:H12)</f>
        <v>89067</v>
      </c>
      <c r="K11" s="282">
        <f>[2]!F001P511F2100</f>
        <v>37656.370000000003</v>
      </c>
      <c r="L11" s="343">
        <f>IF(J11=K11,0,IF(K11&gt;0,(J11-K11)/K11,"--"))</f>
        <v>1.3652571928733437</v>
      </c>
      <c r="M11" s="52"/>
      <c r="N11" s="53"/>
      <c r="O11" s="30"/>
    </row>
    <row r="12" spans="1:17" ht="13.5" customHeight="1">
      <c r="A12" s="238" t="s">
        <v>10</v>
      </c>
      <c r="B12" s="37"/>
      <c r="C12" s="203" t="s">
        <v>75</v>
      </c>
      <c r="D12" s="212">
        <v>55335</v>
      </c>
      <c r="E12" s="150">
        <v>33732</v>
      </c>
      <c r="F12" s="150"/>
      <c r="G12" s="150"/>
      <c r="H12" s="150"/>
      <c r="I12" s="342"/>
      <c r="J12" s="347"/>
      <c r="K12" s="345"/>
      <c r="L12" s="344"/>
      <c r="M12" s="52" t="s">
        <v>75</v>
      </c>
      <c r="N12" s="55"/>
      <c r="O12" s="30"/>
    </row>
    <row r="13" spans="1:17" ht="13.5" customHeight="1">
      <c r="A13" s="238" t="s">
        <v>146</v>
      </c>
      <c r="B13" s="37"/>
      <c r="C13" s="203" t="s">
        <v>76</v>
      </c>
      <c r="D13" s="213">
        <v>26582</v>
      </c>
      <c r="E13" s="152">
        <v>23298</v>
      </c>
      <c r="F13" s="152"/>
      <c r="G13" s="152"/>
      <c r="H13" s="152"/>
      <c r="I13" s="4">
        <f>[1]Districtwide!$L$13</f>
        <v>35000</v>
      </c>
      <c r="J13" s="4">
        <f>SUM(D13:H13)</f>
        <v>49880</v>
      </c>
      <c r="K13" s="4">
        <f>[2]!F001P511F2200</f>
        <v>0</v>
      </c>
      <c r="L13" s="56" t="str">
        <f>IF(J13=K13,0,IF(K13&gt;0,(J13-K13)/K13,"--"))</f>
        <v>--</v>
      </c>
      <c r="M13" s="57" t="s">
        <v>76</v>
      </c>
      <c r="N13" s="53"/>
      <c r="O13" s="30"/>
    </row>
    <row r="14" spans="1:17" ht="13.5" customHeight="1">
      <c r="A14" s="238" t="s">
        <v>147</v>
      </c>
      <c r="B14" s="37"/>
      <c r="C14" s="203" t="s">
        <v>77</v>
      </c>
      <c r="D14" s="213"/>
      <c r="E14" s="152"/>
      <c r="F14" s="152"/>
      <c r="G14" s="152"/>
      <c r="H14" s="152"/>
      <c r="I14" s="4">
        <f>[1]Districtwide!$L$14</f>
        <v>0</v>
      </c>
      <c r="J14" s="4">
        <f t="shared" ref="J14:J19" si="0">SUM(D14:H14)</f>
        <v>0</v>
      </c>
      <c r="K14" s="4">
        <f>[2]!F001P511F2300</f>
        <v>0</v>
      </c>
      <c r="L14" s="56">
        <f t="shared" ref="L14:L19" si="1">IF(J14=K14,0,IF(K14&gt;0,(J14-K14)/K14,"--"))</f>
        <v>0</v>
      </c>
      <c r="M14" s="57" t="s">
        <v>77</v>
      </c>
      <c r="N14" s="53"/>
      <c r="O14" s="30"/>
    </row>
    <row r="15" spans="1:17" ht="13.5" customHeight="1">
      <c r="A15" s="238" t="s">
        <v>148</v>
      </c>
      <c r="B15" s="37"/>
      <c r="C15" s="203" t="s">
        <v>78</v>
      </c>
      <c r="D15" s="213">
        <v>144717</v>
      </c>
      <c r="E15" s="152">
        <v>48669</v>
      </c>
      <c r="F15" s="152"/>
      <c r="G15" s="152"/>
      <c r="H15" s="152"/>
      <c r="I15" s="4">
        <f>[1]Districtwide!$L$15</f>
        <v>220000</v>
      </c>
      <c r="J15" s="4">
        <f t="shared" si="0"/>
        <v>193386</v>
      </c>
      <c r="K15" s="4">
        <f>[2]!F001P511F2400</f>
        <v>375017.85</v>
      </c>
      <c r="L15" s="56">
        <f t="shared" si="1"/>
        <v>-0.48432854596121222</v>
      </c>
      <c r="M15" s="57" t="s">
        <v>78</v>
      </c>
      <c r="N15" s="53"/>
      <c r="O15" s="30"/>
    </row>
    <row r="16" spans="1:17" ht="13.5" customHeight="1">
      <c r="A16" s="239" t="s">
        <v>149</v>
      </c>
      <c r="B16" s="59"/>
      <c r="C16" s="203" t="s">
        <v>79</v>
      </c>
      <c r="D16" s="213">
        <v>3527</v>
      </c>
      <c r="E16" s="152">
        <v>661</v>
      </c>
      <c r="F16" s="152">
        <v>39400</v>
      </c>
      <c r="G16" s="152"/>
      <c r="H16" s="152"/>
      <c r="I16" s="4">
        <f>[1]Districtwide!$L$16</f>
        <v>208105</v>
      </c>
      <c r="J16" s="4">
        <f t="shared" si="0"/>
        <v>43588</v>
      </c>
      <c r="K16" s="4">
        <f>[2]!F001P511F2500</f>
        <v>0</v>
      </c>
      <c r="L16" s="56" t="str">
        <f t="shared" si="1"/>
        <v>--</v>
      </c>
      <c r="M16" s="57" t="s">
        <v>79</v>
      </c>
      <c r="N16" s="53"/>
      <c r="O16" s="30"/>
    </row>
    <row r="17" spans="1:15" ht="13.5" customHeight="1">
      <c r="A17" s="239" t="s">
        <v>150</v>
      </c>
      <c r="B17" s="59"/>
      <c r="C17" s="203" t="s">
        <v>35</v>
      </c>
      <c r="D17" s="213"/>
      <c r="E17" s="152"/>
      <c r="F17" s="152"/>
      <c r="G17" s="152"/>
      <c r="H17" s="152"/>
      <c r="I17" s="4">
        <f>[1]Districtwide!$L$17</f>
        <v>0</v>
      </c>
      <c r="J17" s="4">
        <f t="shared" si="0"/>
        <v>0</v>
      </c>
      <c r="K17" s="4">
        <f>[2]!F001P511F2600</f>
        <v>0</v>
      </c>
      <c r="L17" s="56">
        <f t="shared" si="1"/>
        <v>0</v>
      </c>
      <c r="M17" s="57" t="s">
        <v>35</v>
      </c>
      <c r="N17" s="53"/>
      <c r="O17" s="30"/>
    </row>
    <row r="18" spans="1:15" ht="13.5" customHeight="1">
      <c r="A18" s="238" t="s">
        <v>11</v>
      </c>
      <c r="B18" s="37"/>
      <c r="C18" s="203" t="s">
        <v>36</v>
      </c>
      <c r="D18" s="213"/>
      <c r="E18" s="152"/>
      <c r="F18" s="152"/>
      <c r="G18" s="152"/>
      <c r="H18" s="152"/>
      <c r="I18" s="4">
        <f>[1]Districtwide!$L$18</f>
        <v>0</v>
      </c>
      <c r="J18" s="4">
        <f t="shared" si="0"/>
        <v>0</v>
      </c>
      <c r="K18" s="4">
        <f>[2]!F001P511F2900</f>
        <v>0</v>
      </c>
      <c r="L18" s="56">
        <f t="shared" si="1"/>
        <v>0</v>
      </c>
      <c r="M18" s="57" t="s">
        <v>36</v>
      </c>
      <c r="N18" s="53"/>
      <c r="O18" s="30"/>
    </row>
    <row r="19" spans="1:15" ht="13.5" customHeight="1">
      <c r="A19" s="238" t="s">
        <v>151</v>
      </c>
      <c r="B19" s="37"/>
      <c r="C19" s="203" t="s">
        <v>37</v>
      </c>
      <c r="D19" s="213">
        <v>78759</v>
      </c>
      <c r="E19" s="152">
        <v>29354</v>
      </c>
      <c r="F19" s="152"/>
      <c r="G19" s="152"/>
      <c r="H19" s="152"/>
      <c r="I19" s="4">
        <f>[1]Districtwide!$L$19</f>
        <v>115000</v>
      </c>
      <c r="J19" s="4">
        <f t="shared" si="0"/>
        <v>108113</v>
      </c>
      <c r="K19" s="4">
        <f>[2]!F001P511F3000</f>
        <v>25823.94</v>
      </c>
      <c r="L19" s="56">
        <f t="shared" si="1"/>
        <v>3.1865416353972322</v>
      </c>
      <c r="M19" s="57" t="s">
        <v>37</v>
      </c>
      <c r="N19" s="53"/>
      <c r="O19" s="30"/>
    </row>
    <row r="20" spans="1:15" ht="13.5" customHeight="1">
      <c r="A20" s="204" t="s">
        <v>98</v>
      </c>
      <c r="B20" s="45"/>
      <c r="C20" s="205" t="s">
        <v>38</v>
      </c>
      <c r="D20" s="214">
        <f t="shared" ref="D20:K20" si="2">SUM(D9:D19)</f>
        <v>1321963</v>
      </c>
      <c r="E20" s="153">
        <f t="shared" si="2"/>
        <v>504936</v>
      </c>
      <c r="F20" s="153">
        <f t="shared" si="2"/>
        <v>39400</v>
      </c>
      <c r="G20" s="153">
        <f t="shared" si="2"/>
        <v>0</v>
      </c>
      <c r="H20" s="153">
        <f t="shared" si="2"/>
        <v>0</v>
      </c>
      <c r="I20" s="153">
        <f t="shared" si="2"/>
        <v>1885105</v>
      </c>
      <c r="J20" s="153">
        <f t="shared" si="2"/>
        <v>1866299</v>
      </c>
      <c r="K20" s="153">
        <f t="shared" si="2"/>
        <v>1715763.3000000003</v>
      </c>
      <c r="L20" s="56">
        <f>IF(J20=K20,0,IF(K20&gt;0,(J20-K20)/K20,"--"))</f>
        <v>8.7736869065796946E-2</v>
      </c>
      <c r="M20" s="57" t="s">
        <v>38</v>
      </c>
      <c r="N20" s="53"/>
      <c r="O20" s="30"/>
    </row>
    <row r="21" spans="1:15" ht="13.5" customHeight="1">
      <c r="A21" s="237" t="s">
        <v>152</v>
      </c>
      <c r="B21" s="49"/>
      <c r="C21" s="203" t="s">
        <v>9</v>
      </c>
      <c r="D21" s="211"/>
      <c r="E21" s="4"/>
      <c r="F21" s="4"/>
      <c r="G21" s="4"/>
      <c r="H21" s="4"/>
      <c r="I21" s="346">
        <f>[1]Districtwide!$L$22</f>
        <v>1194.95</v>
      </c>
      <c r="J21" s="346">
        <f>SUM(D22:H22)</f>
        <v>0</v>
      </c>
      <c r="K21" s="282">
        <f>[2]!F001P512F1000</f>
        <v>27088.260000000002</v>
      </c>
      <c r="L21" s="343">
        <f>IF(J21=K21,0,IF(K21&gt;0,(J21-K21)/K21,"--"))</f>
        <v>-1</v>
      </c>
      <c r="M21" s="52"/>
      <c r="N21" s="53"/>
      <c r="O21" s="30"/>
    </row>
    <row r="22" spans="1:15" ht="13.5" customHeight="1">
      <c r="A22" s="238" t="s">
        <v>144</v>
      </c>
      <c r="B22" s="37"/>
      <c r="C22" s="203" t="s">
        <v>39</v>
      </c>
      <c r="D22" s="212"/>
      <c r="E22" s="150"/>
      <c r="F22" s="150"/>
      <c r="G22" s="150"/>
      <c r="H22" s="150"/>
      <c r="I22" s="347"/>
      <c r="J22" s="347"/>
      <c r="K22" s="306"/>
      <c r="L22" s="344"/>
      <c r="M22" s="52" t="s">
        <v>39</v>
      </c>
      <c r="N22" s="55"/>
      <c r="O22" s="30"/>
    </row>
    <row r="23" spans="1:15" ht="13.5" customHeight="1">
      <c r="A23" s="238" t="s">
        <v>145</v>
      </c>
      <c r="B23" s="37"/>
      <c r="C23" s="203" t="s">
        <v>9</v>
      </c>
      <c r="D23" s="211"/>
      <c r="E23" s="4"/>
      <c r="F23" s="4"/>
      <c r="G23" s="4"/>
      <c r="H23" s="4"/>
      <c r="I23" s="346">
        <f>[1]Districtwide!$L$24</f>
        <v>0</v>
      </c>
      <c r="J23" s="346">
        <f>SUM(D24:H24)</f>
        <v>0</v>
      </c>
      <c r="K23" s="282">
        <f>[2]!F001P512F2100</f>
        <v>0</v>
      </c>
      <c r="L23" s="343">
        <f>IF(J23=K23,0,IF(K23&gt;0,(J23-K23)/K23,"--"))</f>
        <v>0</v>
      </c>
      <c r="M23" s="52"/>
      <c r="N23" s="53"/>
      <c r="O23" s="30"/>
    </row>
    <row r="24" spans="1:15" ht="13.5" customHeight="1">
      <c r="A24" s="238" t="s">
        <v>10</v>
      </c>
      <c r="B24" s="37"/>
      <c r="C24" s="203" t="s">
        <v>40</v>
      </c>
      <c r="D24" s="212"/>
      <c r="E24" s="150"/>
      <c r="F24" s="150"/>
      <c r="G24" s="150"/>
      <c r="H24" s="150"/>
      <c r="I24" s="347"/>
      <c r="J24" s="347"/>
      <c r="K24" s="306"/>
      <c r="L24" s="344"/>
      <c r="M24" s="52" t="s">
        <v>40</v>
      </c>
      <c r="N24" s="55"/>
      <c r="O24" s="30"/>
    </row>
    <row r="25" spans="1:15" ht="13.5" customHeight="1">
      <c r="A25" s="238" t="s">
        <v>146</v>
      </c>
      <c r="B25" s="37"/>
      <c r="C25" s="203" t="s">
        <v>41</v>
      </c>
      <c r="D25" s="213"/>
      <c r="E25" s="152"/>
      <c r="F25" s="152"/>
      <c r="G25" s="152"/>
      <c r="H25" s="152"/>
      <c r="I25" s="4">
        <f>[1]Districtwide!$L$25</f>
        <v>0</v>
      </c>
      <c r="J25" s="4">
        <f>SUM(D25:H25)</f>
        <v>0</v>
      </c>
      <c r="K25" s="4">
        <f>[2]!F001P512F2200</f>
        <v>0</v>
      </c>
      <c r="L25" s="56">
        <f t="shared" ref="L25:L33" si="3">IF(J25=K25,0,IF(K25&gt;0,(J25-K25)/K25,"--"))</f>
        <v>0</v>
      </c>
      <c r="M25" s="52" t="s">
        <v>41</v>
      </c>
      <c r="N25" s="53"/>
      <c r="O25" s="30"/>
    </row>
    <row r="26" spans="1:15" ht="13.5" customHeight="1">
      <c r="A26" s="238" t="s">
        <v>147</v>
      </c>
      <c r="B26" s="37"/>
      <c r="C26" s="203" t="s">
        <v>42</v>
      </c>
      <c r="D26" s="213"/>
      <c r="E26" s="152"/>
      <c r="F26" s="152"/>
      <c r="G26" s="152"/>
      <c r="H26" s="152"/>
      <c r="I26" s="4">
        <f>[1]Districtwide!$L$26</f>
        <v>0</v>
      </c>
      <c r="J26" s="4">
        <f t="shared" ref="J26:J31" si="4">SUM(D26:H26)</f>
        <v>0</v>
      </c>
      <c r="K26" s="4">
        <f>[2]!F001P512F2300</f>
        <v>0</v>
      </c>
      <c r="L26" s="56">
        <f t="shared" si="3"/>
        <v>0</v>
      </c>
      <c r="M26" s="52" t="s">
        <v>42</v>
      </c>
      <c r="N26" s="53"/>
      <c r="O26" s="30"/>
    </row>
    <row r="27" spans="1:15" ht="13.5" customHeight="1">
      <c r="A27" s="238" t="s">
        <v>148</v>
      </c>
      <c r="B27" s="37"/>
      <c r="C27" s="203" t="s">
        <v>43</v>
      </c>
      <c r="D27" s="213"/>
      <c r="E27" s="152"/>
      <c r="F27" s="152"/>
      <c r="G27" s="152"/>
      <c r="H27" s="152"/>
      <c r="I27" s="4">
        <f>[1]Districtwide!$L$27</f>
        <v>0</v>
      </c>
      <c r="J27" s="4">
        <f t="shared" si="4"/>
        <v>0</v>
      </c>
      <c r="K27" s="4">
        <f>[2]!F001P512F2400</f>
        <v>0</v>
      </c>
      <c r="L27" s="56">
        <f t="shared" si="3"/>
        <v>0</v>
      </c>
      <c r="M27" s="52" t="s">
        <v>43</v>
      </c>
      <c r="N27" s="53"/>
      <c r="O27" s="30"/>
    </row>
    <row r="28" spans="1:15" ht="13.5" customHeight="1">
      <c r="A28" s="239" t="s">
        <v>149</v>
      </c>
      <c r="B28" s="59"/>
      <c r="C28" s="203" t="s">
        <v>44</v>
      </c>
      <c r="D28" s="213"/>
      <c r="E28" s="152"/>
      <c r="F28" s="152"/>
      <c r="G28" s="152"/>
      <c r="H28" s="152"/>
      <c r="I28" s="4">
        <f>[1]Districtwide!$L$28</f>
        <v>0</v>
      </c>
      <c r="J28" s="4">
        <f t="shared" si="4"/>
        <v>0</v>
      </c>
      <c r="K28" s="4">
        <f>[2]!F001P512F2500</f>
        <v>0</v>
      </c>
      <c r="L28" s="56">
        <f t="shared" si="3"/>
        <v>0</v>
      </c>
      <c r="M28" s="52" t="s">
        <v>44</v>
      </c>
      <c r="N28" s="53"/>
      <c r="O28" s="30"/>
    </row>
    <row r="29" spans="1:15" ht="13.5" customHeight="1">
      <c r="A29" s="239" t="s">
        <v>150</v>
      </c>
      <c r="B29" s="59"/>
      <c r="C29" s="203" t="s">
        <v>45</v>
      </c>
      <c r="D29" s="213"/>
      <c r="E29" s="152"/>
      <c r="F29" s="152"/>
      <c r="G29" s="152"/>
      <c r="H29" s="152"/>
      <c r="I29" s="4">
        <f>[1]Districtwide!$L$29</f>
        <v>0</v>
      </c>
      <c r="J29" s="4">
        <f t="shared" si="4"/>
        <v>0</v>
      </c>
      <c r="K29" s="4">
        <f>[2]!F001P512F2600</f>
        <v>0</v>
      </c>
      <c r="L29" s="56">
        <f t="shared" si="3"/>
        <v>0</v>
      </c>
      <c r="M29" s="52" t="s">
        <v>45</v>
      </c>
      <c r="N29" s="53"/>
      <c r="O29" s="30"/>
    </row>
    <row r="30" spans="1:15" ht="13.5" customHeight="1">
      <c r="A30" s="238" t="s">
        <v>11</v>
      </c>
      <c r="B30" s="37"/>
      <c r="C30" s="203" t="s">
        <v>46</v>
      </c>
      <c r="D30" s="213"/>
      <c r="E30" s="152"/>
      <c r="F30" s="152"/>
      <c r="G30" s="152"/>
      <c r="H30" s="152"/>
      <c r="I30" s="4">
        <f>[1]Districtwide!$L$30</f>
        <v>0</v>
      </c>
      <c r="J30" s="4">
        <f t="shared" si="4"/>
        <v>0</v>
      </c>
      <c r="K30" s="4">
        <f>[2]!F001P512F2900</f>
        <v>0</v>
      </c>
      <c r="L30" s="56">
        <f t="shared" si="3"/>
        <v>0</v>
      </c>
      <c r="M30" s="57" t="s">
        <v>46</v>
      </c>
      <c r="N30" s="53"/>
      <c r="O30" s="30"/>
    </row>
    <row r="31" spans="1:15" ht="13.5" customHeight="1">
      <c r="A31" s="238" t="s">
        <v>151</v>
      </c>
      <c r="B31" s="37"/>
      <c r="C31" s="203" t="s">
        <v>47</v>
      </c>
      <c r="D31" s="213"/>
      <c r="E31" s="152"/>
      <c r="F31" s="152"/>
      <c r="G31" s="152"/>
      <c r="H31" s="152"/>
      <c r="I31" s="4">
        <f>[1]Districtwide!$L$31</f>
        <v>0</v>
      </c>
      <c r="J31" s="4">
        <f t="shared" si="4"/>
        <v>0</v>
      </c>
      <c r="K31" s="4">
        <f>[2]!F001P512F3000</f>
        <v>0</v>
      </c>
      <c r="L31" s="56">
        <f t="shared" si="3"/>
        <v>0</v>
      </c>
      <c r="M31" s="57" t="s">
        <v>47</v>
      </c>
      <c r="N31" s="53"/>
      <c r="O31" s="30"/>
    </row>
    <row r="32" spans="1:15" ht="13.5" customHeight="1">
      <c r="A32" s="204" t="s">
        <v>69</v>
      </c>
      <c r="B32" s="45"/>
      <c r="C32" s="205" t="s">
        <v>18</v>
      </c>
      <c r="D32" s="214">
        <f t="shared" ref="D32:K32" si="5">SUM(D21:D31)</f>
        <v>0</v>
      </c>
      <c r="E32" s="153">
        <f t="shared" si="5"/>
        <v>0</v>
      </c>
      <c r="F32" s="153">
        <f t="shared" si="5"/>
        <v>0</v>
      </c>
      <c r="G32" s="153">
        <f t="shared" si="5"/>
        <v>0</v>
      </c>
      <c r="H32" s="153">
        <f t="shared" si="5"/>
        <v>0</v>
      </c>
      <c r="I32" s="153">
        <f t="shared" si="5"/>
        <v>1194.95</v>
      </c>
      <c r="J32" s="153">
        <f t="shared" si="5"/>
        <v>0</v>
      </c>
      <c r="K32" s="153">
        <f t="shared" si="5"/>
        <v>27088.260000000002</v>
      </c>
      <c r="L32" s="56">
        <f t="shared" si="3"/>
        <v>-1</v>
      </c>
      <c r="M32" s="57" t="s">
        <v>18</v>
      </c>
      <c r="N32" s="53"/>
      <c r="O32" s="30"/>
    </row>
    <row r="33" spans="1:15" ht="13.5" customHeight="1">
      <c r="A33" s="240" t="s">
        <v>153</v>
      </c>
      <c r="B33" s="64"/>
      <c r="C33" s="206" t="s">
        <v>19</v>
      </c>
      <c r="D33" s="213"/>
      <c r="E33" s="152"/>
      <c r="F33" s="152"/>
      <c r="G33" s="152"/>
      <c r="H33" s="152"/>
      <c r="I33" s="154">
        <f>[1]Districtwide!$L$33</f>
        <v>0</v>
      </c>
      <c r="J33" s="154">
        <f>SUM(D33:H33)</f>
        <v>0</v>
      </c>
      <c r="K33" s="155">
        <f>[2]!F001P513</f>
        <v>4986.57</v>
      </c>
      <c r="L33" s="56">
        <f t="shared" si="3"/>
        <v>-1</v>
      </c>
      <c r="M33" s="57" t="s">
        <v>19</v>
      </c>
      <c r="N33" s="53"/>
      <c r="O33" s="30"/>
    </row>
    <row r="34" spans="1:15" ht="13.5" customHeight="1">
      <c r="A34" s="385" t="s">
        <v>154</v>
      </c>
      <c r="B34" s="386"/>
      <c r="C34" s="207"/>
      <c r="D34" s="211"/>
      <c r="E34" s="4"/>
      <c r="F34" s="4"/>
      <c r="G34" s="4"/>
      <c r="H34" s="4"/>
      <c r="I34" s="346">
        <f>[1]Districtwide!$L$35</f>
        <v>0</v>
      </c>
      <c r="J34" s="346">
        <f>SUM(D35:H35)</f>
        <v>0</v>
      </c>
      <c r="K34" s="282">
        <f>[2]!F001P514F1000</f>
        <v>0</v>
      </c>
      <c r="L34" s="343">
        <f>IF(J34=K34,0,IF(K34&gt;0,(J34-K34)/K34,"--"))</f>
        <v>0</v>
      </c>
      <c r="M34" s="57"/>
      <c r="N34" s="53"/>
      <c r="O34" s="30"/>
    </row>
    <row r="35" spans="1:15" ht="13.5" customHeight="1">
      <c r="A35" s="239" t="s">
        <v>144</v>
      </c>
      <c r="B35" s="59"/>
      <c r="C35" s="207" t="s">
        <v>20</v>
      </c>
      <c r="D35" s="212"/>
      <c r="E35" s="150"/>
      <c r="F35" s="150"/>
      <c r="G35" s="150"/>
      <c r="H35" s="150"/>
      <c r="I35" s="342"/>
      <c r="J35" s="347"/>
      <c r="K35" s="345"/>
      <c r="L35" s="344"/>
      <c r="M35" s="57" t="s">
        <v>20</v>
      </c>
      <c r="N35" s="55"/>
      <c r="O35" s="30"/>
    </row>
    <row r="36" spans="1:15" ht="13.5" customHeight="1">
      <c r="A36" s="239" t="s">
        <v>145</v>
      </c>
      <c r="B36" s="59"/>
      <c r="C36" s="207" t="s">
        <v>9</v>
      </c>
      <c r="D36" s="211"/>
      <c r="E36" s="4"/>
      <c r="F36" s="4"/>
      <c r="G36" s="4"/>
      <c r="H36" s="4"/>
      <c r="I36" s="346">
        <f>[1]Districtwide!$L$37</f>
        <v>0</v>
      </c>
      <c r="J36" s="346">
        <f>SUM(D37:H37)</f>
        <v>0</v>
      </c>
      <c r="K36" s="282">
        <f>[2]!F001P514F2100</f>
        <v>0</v>
      </c>
      <c r="L36" s="343">
        <f>IF(J36=K36,0,IF(K36&gt;0,(J36-K36)/K36,"--"))</f>
        <v>0</v>
      </c>
      <c r="M36" s="57"/>
      <c r="N36" s="53"/>
      <c r="O36" s="30"/>
    </row>
    <row r="37" spans="1:15" ht="13.5" customHeight="1">
      <c r="A37" s="239" t="s">
        <v>10</v>
      </c>
      <c r="B37" s="59"/>
      <c r="C37" s="207" t="s">
        <v>21</v>
      </c>
      <c r="D37" s="212"/>
      <c r="E37" s="150"/>
      <c r="F37" s="150"/>
      <c r="G37" s="150"/>
      <c r="H37" s="150"/>
      <c r="I37" s="342"/>
      <c r="J37" s="347"/>
      <c r="K37" s="345"/>
      <c r="L37" s="344"/>
      <c r="M37" s="57" t="s">
        <v>21</v>
      </c>
      <c r="N37" s="55"/>
      <c r="O37" s="30"/>
    </row>
    <row r="38" spans="1:15" ht="13.5" customHeight="1">
      <c r="A38" s="239" t="s">
        <v>146</v>
      </c>
      <c r="B38" s="59"/>
      <c r="C38" s="207" t="s">
        <v>22</v>
      </c>
      <c r="D38" s="213"/>
      <c r="E38" s="152"/>
      <c r="F38" s="152"/>
      <c r="G38" s="152"/>
      <c r="H38" s="152"/>
      <c r="I38" s="4">
        <f>[1]Districtwide!$L$38</f>
        <v>0</v>
      </c>
      <c r="J38" s="4">
        <f>SUM(D38:H38)</f>
        <v>0</v>
      </c>
      <c r="K38" s="4">
        <f>[2]!F001P514F2200</f>
        <v>0</v>
      </c>
      <c r="L38" s="56">
        <f t="shared" ref="L38:L46" si="6">IF(J38=K38,0,IF(K38&gt;0,(J38-K38)/K38,"--"))</f>
        <v>0</v>
      </c>
      <c r="M38" s="52" t="s">
        <v>22</v>
      </c>
      <c r="N38" s="53"/>
      <c r="O38" s="30"/>
    </row>
    <row r="39" spans="1:15" ht="13.5" customHeight="1">
      <c r="A39" s="239" t="s">
        <v>147</v>
      </c>
      <c r="B39" s="59"/>
      <c r="C39" s="207" t="s">
        <v>23</v>
      </c>
      <c r="D39" s="213"/>
      <c r="E39" s="152"/>
      <c r="F39" s="152"/>
      <c r="G39" s="152"/>
      <c r="H39" s="152"/>
      <c r="I39" s="4">
        <f>[1]Districtwide!$L$39</f>
        <v>0</v>
      </c>
      <c r="J39" s="4">
        <f t="shared" ref="J39:J45" si="7">SUM(D39:H39)</f>
        <v>0</v>
      </c>
      <c r="K39" s="4">
        <f>[2]!F001P514F2300</f>
        <v>0</v>
      </c>
      <c r="L39" s="56">
        <f t="shared" si="6"/>
        <v>0</v>
      </c>
      <c r="M39" s="52" t="s">
        <v>23</v>
      </c>
      <c r="N39" s="53"/>
      <c r="O39" s="30"/>
    </row>
    <row r="40" spans="1:15" ht="13.5" customHeight="1">
      <c r="A40" s="239" t="s">
        <v>148</v>
      </c>
      <c r="B40" s="59"/>
      <c r="C40" s="207" t="s">
        <v>24</v>
      </c>
      <c r="D40" s="213"/>
      <c r="E40" s="152"/>
      <c r="F40" s="152"/>
      <c r="G40" s="152"/>
      <c r="H40" s="152"/>
      <c r="I40" s="4">
        <f>[1]Districtwide!$L$40</f>
        <v>0</v>
      </c>
      <c r="J40" s="4">
        <f t="shared" si="7"/>
        <v>0</v>
      </c>
      <c r="K40" s="4">
        <f>[2]!F001P514F2400</f>
        <v>0</v>
      </c>
      <c r="L40" s="56">
        <f t="shared" si="6"/>
        <v>0</v>
      </c>
      <c r="M40" s="52" t="s">
        <v>24</v>
      </c>
      <c r="N40" s="53"/>
      <c r="O40" s="30"/>
    </row>
    <row r="41" spans="1:15" ht="13.5" customHeight="1">
      <c r="A41" s="239" t="s">
        <v>149</v>
      </c>
      <c r="B41" s="59"/>
      <c r="C41" s="207" t="s">
        <v>25</v>
      </c>
      <c r="D41" s="213"/>
      <c r="E41" s="152"/>
      <c r="F41" s="152"/>
      <c r="G41" s="152"/>
      <c r="H41" s="152"/>
      <c r="I41" s="4">
        <f>[1]Districtwide!$L$41</f>
        <v>0</v>
      </c>
      <c r="J41" s="4">
        <f t="shared" si="7"/>
        <v>0</v>
      </c>
      <c r="K41" s="4">
        <f>[2]!F001P514F2500</f>
        <v>0</v>
      </c>
      <c r="L41" s="56">
        <f t="shared" si="6"/>
        <v>0</v>
      </c>
      <c r="M41" s="52" t="s">
        <v>25</v>
      </c>
      <c r="N41" s="53"/>
      <c r="O41" s="30"/>
    </row>
    <row r="42" spans="1:15" ht="13.5" customHeight="1">
      <c r="A42" s="239" t="s">
        <v>150</v>
      </c>
      <c r="B42" s="59"/>
      <c r="C42" s="207" t="s">
        <v>26</v>
      </c>
      <c r="D42" s="213"/>
      <c r="E42" s="152"/>
      <c r="F42" s="152"/>
      <c r="G42" s="152"/>
      <c r="H42" s="152"/>
      <c r="I42" s="4">
        <f>[1]Districtwide!$L$42</f>
        <v>0</v>
      </c>
      <c r="J42" s="4">
        <f t="shared" si="7"/>
        <v>0</v>
      </c>
      <c r="K42" s="4">
        <f>[2]!F001P514F2600</f>
        <v>0</v>
      </c>
      <c r="L42" s="56">
        <f t="shared" si="6"/>
        <v>0</v>
      </c>
      <c r="M42" s="52" t="s">
        <v>26</v>
      </c>
      <c r="N42" s="53"/>
      <c r="O42" s="30"/>
    </row>
    <row r="43" spans="1:15" ht="13.5" customHeight="1">
      <c r="A43" s="239" t="s">
        <v>155</v>
      </c>
      <c r="B43" s="59"/>
      <c r="C43" s="207" t="s">
        <v>27</v>
      </c>
      <c r="D43" s="213"/>
      <c r="E43" s="152"/>
      <c r="F43" s="152"/>
      <c r="G43" s="152"/>
      <c r="H43" s="152"/>
      <c r="I43" s="4">
        <f>[1]Districtwide!$L$43</f>
        <v>0</v>
      </c>
      <c r="J43" s="4">
        <f t="shared" si="7"/>
        <v>0</v>
      </c>
      <c r="K43" s="4">
        <f>[2]!F001P514F2700</f>
        <v>0</v>
      </c>
      <c r="L43" s="56">
        <f t="shared" si="6"/>
        <v>0</v>
      </c>
      <c r="M43" s="52" t="s">
        <v>27</v>
      </c>
      <c r="N43" s="53"/>
      <c r="O43" s="30"/>
    </row>
    <row r="44" spans="1:15" ht="13.5" customHeight="1">
      <c r="A44" s="239" t="s">
        <v>11</v>
      </c>
      <c r="B44" s="59"/>
      <c r="C44" s="207" t="s">
        <v>28</v>
      </c>
      <c r="D44" s="213"/>
      <c r="E44" s="152"/>
      <c r="F44" s="152"/>
      <c r="G44" s="152"/>
      <c r="H44" s="152"/>
      <c r="I44" s="4">
        <f>[1]Districtwide!$L$44</f>
        <v>0</v>
      </c>
      <c r="J44" s="4">
        <f t="shared" si="7"/>
        <v>0</v>
      </c>
      <c r="K44" s="4">
        <f>[2]!F001P514F2900</f>
        <v>0</v>
      </c>
      <c r="L44" s="56">
        <f t="shared" si="6"/>
        <v>0</v>
      </c>
      <c r="M44" s="52" t="s">
        <v>28</v>
      </c>
      <c r="N44" s="53"/>
      <c r="O44" s="30"/>
    </row>
    <row r="45" spans="1:15" ht="13.5" customHeight="1">
      <c r="A45" s="239" t="s">
        <v>151</v>
      </c>
      <c r="B45" s="59"/>
      <c r="C45" s="207" t="s">
        <v>29</v>
      </c>
      <c r="D45" s="213"/>
      <c r="E45" s="152"/>
      <c r="F45" s="152"/>
      <c r="G45" s="152"/>
      <c r="H45" s="152"/>
      <c r="I45" s="4">
        <f>[1]Districtwide!$L$45</f>
        <v>0</v>
      </c>
      <c r="J45" s="4">
        <f t="shared" si="7"/>
        <v>0</v>
      </c>
      <c r="K45" s="4">
        <f>[2]!F001P514F3000</f>
        <v>0</v>
      </c>
      <c r="L45" s="56">
        <f t="shared" si="6"/>
        <v>0</v>
      </c>
      <c r="M45" s="52" t="s">
        <v>29</v>
      </c>
      <c r="N45" s="53"/>
      <c r="O45" s="30"/>
    </row>
    <row r="46" spans="1:15" ht="13.5" customHeight="1">
      <c r="A46" s="220" t="s">
        <v>99</v>
      </c>
      <c r="B46" s="221"/>
      <c r="C46" s="222" t="s">
        <v>30</v>
      </c>
      <c r="D46" s="214">
        <f t="shared" ref="D46:K46" si="8">SUM(D34:D45)</f>
        <v>0</v>
      </c>
      <c r="E46" s="153">
        <f t="shared" si="8"/>
        <v>0</v>
      </c>
      <c r="F46" s="153">
        <f t="shared" si="8"/>
        <v>0</v>
      </c>
      <c r="G46" s="153">
        <f t="shared" si="8"/>
        <v>0</v>
      </c>
      <c r="H46" s="153">
        <f t="shared" si="8"/>
        <v>0</v>
      </c>
      <c r="I46" s="153">
        <f t="shared" si="8"/>
        <v>0</v>
      </c>
      <c r="J46" s="153">
        <f t="shared" si="8"/>
        <v>0</v>
      </c>
      <c r="K46" s="153">
        <f t="shared" si="8"/>
        <v>0</v>
      </c>
      <c r="L46" s="56">
        <f t="shared" si="6"/>
        <v>0</v>
      </c>
      <c r="M46" s="52" t="s">
        <v>30</v>
      </c>
      <c r="N46" s="53"/>
      <c r="O46" s="30"/>
    </row>
    <row r="47" spans="1:15" ht="12" customHeight="1">
      <c r="A47" s="70"/>
      <c r="B47" s="70" t="e">
        <f>0/0</f>
        <v>#DIV/0!</v>
      </c>
    </row>
    <row r="48" spans="1:15" ht="12" customHeight="1"/>
    <row r="49" spans="1:15" ht="15" customHeight="1">
      <c r="A49" s="195"/>
      <c r="B49" s="196"/>
      <c r="C49" s="197"/>
      <c r="D49" s="184"/>
      <c r="E49" s="35" t="s">
        <v>0</v>
      </c>
      <c r="F49" s="35" t="s">
        <v>1</v>
      </c>
      <c r="G49" s="35"/>
      <c r="H49" s="36"/>
      <c r="I49" s="316" t="s">
        <v>2</v>
      </c>
      <c r="J49" s="378"/>
      <c r="K49" s="317"/>
      <c r="L49" s="35" t="s">
        <v>33</v>
      </c>
      <c r="M49" s="22"/>
      <c r="N49" s="37"/>
      <c r="O49" s="30"/>
    </row>
    <row r="50" spans="1:15" ht="15" customHeight="1">
      <c r="A50" s="237" t="s">
        <v>156</v>
      </c>
      <c r="C50" s="198"/>
      <c r="D50" s="42" t="s">
        <v>3</v>
      </c>
      <c r="E50" s="227" t="s">
        <v>138</v>
      </c>
      <c r="F50" s="227" t="s">
        <v>139</v>
      </c>
      <c r="G50" s="227" t="s">
        <v>4</v>
      </c>
      <c r="H50" s="228" t="s">
        <v>114</v>
      </c>
      <c r="I50" s="229"/>
      <c r="J50" s="243"/>
      <c r="K50" s="244"/>
      <c r="L50" s="227" t="s">
        <v>34</v>
      </c>
      <c r="M50" s="41"/>
      <c r="N50" s="42"/>
      <c r="O50" s="30"/>
    </row>
    <row r="51" spans="1:15" ht="15" customHeight="1">
      <c r="A51" s="216"/>
      <c r="C51" s="198"/>
      <c r="D51" s="42"/>
      <c r="E51" s="232"/>
      <c r="F51" s="227" t="s">
        <v>6</v>
      </c>
      <c r="G51" s="227"/>
      <c r="H51" s="227"/>
      <c r="I51" s="233" t="s">
        <v>32</v>
      </c>
      <c r="J51" s="234" t="s">
        <v>116</v>
      </c>
      <c r="K51" s="234" t="s">
        <v>140</v>
      </c>
      <c r="L51" s="227" t="s">
        <v>141</v>
      </c>
      <c r="M51" s="41"/>
      <c r="N51" s="42"/>
      <c r="O51" s="30"/>
    </row>
    <row r="52" spans="1:15" ht="15" customHeight="1">
      <c r="A52" s="217" t="s">
        <v>5</v>
      </c>
      <c r="B52" s="44"/>
      <c r="C52" s="201"/>
      <c r="D52" s="210">
        <v>6100</v>
      </c>
      <c r="E52" s="235" t="s">
        <v>7</v>
      </c>
      <c r="F52" s="235" t="s">
        <v>8</v>
      </c>
      <c r="G52" s="236">
        <v>6600</v>
      </c>
      <c r="H52" s="235" t="s">
        <v>68</v>
      </c>
      <c r="I52" s="233"/>
      <c r="J52" s="234"/>
      <c r="K52" s="234"/>
      <c r="L52" s="235" t="s">
        <v>142</v>
      </c>
      <c r="M52" s="41"/>
      <c r="N52" s="42"/>
      <c r="O52" s="30"/>
    </row>
    <row r="53" spans="1:15" ht="15" customHeight="1">
      <c r="A53" s="241" t="s">
        <v>157</v>
      </c>
      <c r="B53" s="218"/>
      <c r="C53" s="207" t="s">
        <v>9</v>
      </c>
      <c r="D53" s="211"/>
      <c r="E53" s="4"/>
      <c r="F53" s="4"/>
      <c r="G53" s="4"/>
      <c r="H53" s="4"/>
      <c r="I53" s="346">
        <f>[1]Districtwide!$L$54</f>
        <v>0</v>
      </c>
      <c r="J53" s="282">
        <f>SUM(D54:H54)</f>
        <v>0</v>
      </c>
      <c r="K53" s="346">
        <f>[2]!F001P515F1000</f>
        <v>0</v>
      </c>
      <c r="L53" s="343">
        <f>IF(J53=K53,0,IF(K53&gt;0,(J53-K53)/K53,"--"))</f>
        <v>0</v>
      </c>
      <c r="M53" s="52"/>
      <c r="N53" s="53"/>
      <c r="O53" s="30"/>
    </row>
    <row r="54" spans="1:15" ht="15" customHeight="1">
      <c r="A54" s="239" t="s">
        <v>144</v>
      </c>
      <c r="B54" s="59"/>
      <c r="C54" s="207" t="s">
        <v>48</v>
      </c>
      <c r="D54" s="212"/>
      <c r="E54" s="150"/>
      <c r="F54" s="150"/>
      <c r="G54" s="150"/>
      <c r="H54" s="150"/>
      <c r="I54" s="342"/>
      <c r="J54" s="345"/>
      <c r="K54" s="347"/>
      <c r="L54" s="344"/>
      <c r="M54" s="52" t="s">
        <v>48</v>
      </c>
      <c r="N54" s="55"/>
      <c r="O54" s="30"/>
    </row>
    <row r="55" spans="1:15" ht="15" customHeight="1">
      <c r="A55" s="239" t="s">
        <v>145</v>
      </c>
      <c r="B55" s="59"/>
      <c r="C55" s="207" t="s">
        <v>9</v>
      </c>
      <c r="D55" s="211"/>
      <c r="E55" s="4"/>
      <c r="F55" s="4"/>
      <c r="G55" s="4"/>
      <c r="H55" s="4"/>
      <c r="I55" s="346">
        <f>[1]Districtwide!$L$56</f>
        <v>0</v>
      </c>
      <c r="J55" s="282">
        <f>SUM(D56:H56)</f>
        <v>0</v>
      </c>
      <c r="K55" s="346">
        <f>[2]!F001P515F2100</f>
        <v>0</v>
      </c>
      <c r="L55" s="343">
        <f>IF(J55=K55,0,IF(K55&gt;0,(J55-K55)/K55,"--"))</f>
        <v>0</v>
      </c>
      <c r="M55" s="52"/>
      <c r="N55" s="53"/>
      <c r="O55" s="30"/>
    </row>
    <row r="56" spans="1:15" ht="15" customHeight="1">
      <c r="A56" s="239" t="s">
        <v>10</v>
      </c>
      <c r="B56" s="59"/>
      <c r="C56" s="207" t="s">
        <v>49</v>
      </c>
      <c r="D56" s="212"/>
      <c r="E56" s="150"/>
      <c r="F56" s="150"/>
      <c r="G56" s="150"/>
      <c r="H56" s="150"/>
      <c r="I56" s="342"/>
      <c r="J56" s="345"/>
      <c r="K56" s="347"/>
      <c r="L56" s="344"/>
      <c r="M56" s="52" t="s">
        <v>49</v>
      </c>
      <c r="N56" s="55"/>
      <c r="O56" s="30"/>
    </row>
    <row r="57" spans="1:15" ht="15" customHeight="1">
      <c r="A57" s="239" t="s">
        <v>146</v>
      </c>
      <c r="B57" s="59"/>
      <c r="C57" s="207" t="s">
        <v>50</v>
      </c>
      <c r="D57" s="213"/>
      <c r="E57" s="152"/>
      <c r="F57" s="152"/>
      <c r="G57" s="152"/>
      <c r="H57" s="152"/>
      <c r="I57" s="4">
        <f>[1]Districtwide!$L$57</f>
        <v>0</v>
      </c>
      <c r="J57" s="4">
        <f t="shared" ref="J57:J64" si="9">SUM(D57:H57)</f>
        <v>0</v>
      </c>
      <c r="K57" s="4">
        <f>[2]!F001P515F2200</f>
        <v>0</v>
      </c>
      <c r="L57" s="56">
        <f t="shared" ref="L57:L65" si="10">IF(J57=K57,0,IF(K57&gt;0,(J57-K57)/K57,"--"))</f>
        <v>0</v>
      </c>
      <c r="M57" s="57" t="s">
        <v>50</v>
      </c>
      <c r="N57" s="53"/>
      <c r="O57" s="30"/>
    </row>
    <row r="58" spans="1:15" ht="15" customHeight="1">
      <c r="A58" s="239" t="s">
        <v>147</v>
      </c>
      <c r="B58" s="59"/>
      <c r="C58" s="207" t="s">
        <v>51</v>
      </c>
      <c r="D58" s="213"/>
      <c r="E58" s="152"/>
      <c r="F58" s="152"/>
      <c r="G58" s="152"/>
      <c r="H58" s="152"/>
      <c r="I58" s="4">
        <f>[1]Districtwide!$L$58</f>
        <v>0</v>
      </c>
      <c r="J58" s="4">
        <f t="shared" si="9"/>
        <v>0</v>
      </c>
      <c r="K58" s="4">
        <f>[2]!F001P515F2300</f>
        <v>0</v>
      </c>
      <c r="L58" s="56">
        <f t="shared" si="10"/>
        <v>0</v>
      </c>
      <c r="M58" s="57" t="s">
        <v>51</v>
      </c>
      <c r="N58" s="53"/>
      <c r="O58" s="30"/>
    </row>
    <row r="59" spans="1:15" ht="15" customHeight="1">
      <c r="A59" s="239" t="s">
        <v>148</v>
      </c>
      <c r="B59" s="59"/>
      <c r="C59" s="207" t="s">
        <v>52</v>
      </c>
      <c r="D59" s="213"/>
      <c r="E59" s="152"/>
      <c r="F59" s="152"/>
      <c r="G59" s="152"/>
      <c r="H59" s="152"/>
      <c r="I59" s="4">
        <f>[1]Districtwide!$L$59</f>
        <v>0</v>
      </c>
      <c r="J59" s="4">
        <f t="shared" si="9"/>
        <v>0</v>
      </c>
      <c r="K59" s="4">
        <f>[2]!F001P515F2400</f>
        <v>0</v>
      </c>
      <c r="L59" s="56">
        <f t="shared" si="10"/>
        <v>0</v>
      </c>
      <c r="M59" s="57" t="s">
        <v>52</v>
      </c>
      <c r="N59" s="53"/>
      <c r="O59" s="30"/>
    </row>
    <row r="60" spans="1:15" ht="15" customHeight="1">
      <c r="A60" s="239" t="s">
        <v>149</v>
      </c>
      <c r="B60" s="59"/>
      <c r="C60" s="207" t="s">
        <v>53</v>
      </c>
      <c r="D60" s="213"/>
      <c r="E60" s="152"/>
      <c r="F60" s="152"/>
      <c r="G60" s="152"/>
      <c r="H60" s="152"/>
      <c r="I60" s="4">
        <f>[1]Districtwide!$L$60</f>
        <v>0</v>
      </c>
      <c r="J60" s="4">
        <f t="shared" si="9"/>
        <v>0</v>
      </c>
      <c r="K60" s="4">
        <f>[2]!F001P515F2500</f>
        <v>0</v>
      </c>
      <c r="L60" s="56">
        <f t="shared" si="10"/>
        <v>0</v>
      </c>
      <c r="M60" s="57" t="s">
        <v>53</v>
      </c>
      <c r="N60" s="53"/>
      <c r="O60" s="30"/>
    </row>
    <row r="61" spans="1:15" ht="15" customHeight="1">
      <c r="A61" s="239" t="s">
        <v>150</v>
      </c>
      <c r="B61" s="59"/>
      <c r="C61" s="207" t="s">
        <v>54</v>
      </c>
      <c r="D61" s="213"/>
      <c r="E61" s="152"/>
      <c r="F61" s="152"/>
      <c r="G61" s="152"/>
      <c r="H61" s="152"/>
      <c r="I61" s="4">
        <f>[1]Districtwide!$L$61</f>
        <v>0</v>
      </c>
      <c r="J61" s="4">
        <f t="shared" si="9"/>
        <v>0</v>
      </c>
      <c r="K61" s="4">
        <f>[2]!F001P515F2600</f>
        <v>0</v>
      </c>
      <c r="L61" s="56">
        <f t="shared" si="10"/>
        <v>0</v>
      </c>
      <c r="M61" s="57" t="s">
        <v>54</v>
      </c>
      <c r="N61" s="53"/>
      <c r="O61" s="30"/>
    </row>
    <row r="62" spans="1:15" ht="15" customHeight="1">
      <c r="A62" s="239" t="s">
        <v>155</v>
      </c>
      <c r="B62" s="59"/>
      <c r="C62" s="207" t="s">
        <v>55</v>
      </c>
      <c r="D62" s="213"/>
      <c r="E62" s="152"/>
      <c r="F62" s="152"/>
      <c r="G62" s="152"/>
      <c r="H62" s="152"/>
      <c r="I62" s="4">
        <f>[1]Districtwide!$L$62</f>
        <v>0</v>
      </c>
      <c r="J62" s="4">
        <f t="shared" si="9"/>
        <v>0</v>
      </c>
      <c r="K62" s="4">
        <f>[2]!F001P515F2700</f>
        <v>0</v>
      </c>
      <c r="L62" s="56">
        <f t="shared" si="10"/>
        <v>0</v>
      </c>
      <c r="M62" s="57" t="s">
        <v>55</v>
      </c>
      <c r="N62" s="53"/>
      <c r="O62" s="30"/>
    </row>
    <row r="63" spans="1:15" ht="15" customHeight="1">
      <c r="A63" s="239" t="s">
        <v>11</v>
      </c>
      <c r="B63" s="59"/>
      <c r="C63" s="207" t="s">
        <v>56</v>
      </c>
      <c r="D63" s="213"/>
      <c r="E63" s="152"/>
      <c r="F63" s="152"/>
      <c r="G63" s="152"/>
      <c r="H63" s="152"/>
      <c r="I63" s="4">
        <f>[1]Districtwide!$L$63</f>
        <v>0</v>
      </c>
      <c r="J63" s="4">
        <f t="shared" si="9"/>
        <v>0</v>
      </c>
      <c r="K63" s="4">
        <f>[2]!F001P515F2900</f>
        <v>0</v>
      </c>
      <c r="L63" s="56">
        <f t="shared" si="10"/>
        <v>0</v>
      </c>
      <c r="M63" s="57" t="s">
        <v>56</v>
      </c>
      <c r="N63" s="53"/>
      <c r="O63" s="30"/>
    </row>
    <row r="64" spans="1:15" ht="15" customHeight="1">
      <c r="A64" s="239" t="s">
        <v>151</v>
      </c>
      <c r="B64" s="59"/>
      <c r="C64" s="207" t="s">
        <v>57</v>
      </c>
      <c r="D64" s="213"/>
      <c r="E64" s="152"/>
      <c r="F64" s="152"/>
      <c r="G64" s="152"/>
      <c r="H64" s="152"/>
      <c r="I64" s="4">
        <f>[1]Districtwide!$L$64</f>
        <v>0</v>
      </c>
      <c r="J64" s="4">
        <f t="shared" si="9"/>
        <v>0</v>
      </c>
      <c r="K64" s="4">
        <f>[2]!F001P515F3000</f>
        <v>0</v>
      </c>
      <c r="L64" s="56">
        <f t="shared" si="10"/>
        <v>0</v>
      </c>
      <c r="M64" s="57" t="s">
        <v>57</v>
      </c>
      <c r="N64" s="53"/>
      <c r="O64" s="30"/>
    </row>
    <row r="65" spans="1:15" ht="15" customHeight="1">
      <c r="A65" s="242" t="s">
        <v>100</v>
      </c>
      <c r="B65" s="68"/>
      <c r="C65" s="208" t="s">
        <v>58</v>
      </c>
      <c r="D65" s="214">
        <f t="shared" ref="D65:K65" si="11">SUM(D53:D64)</f>
        <v>0</v>
      </c>
      <c r="E65" s="153">
        <f t="shared" si="11"/>
        <v>0</v>
      </c>
      <c r="F65" s="153">
        <f t="shared" si="11"/>
        <v>0</v>
      </c>
      <c r="G65" s="153">
        <f t="shared" si="11"/>
        <v>0</v>
      </c>
      <c r="H65" s="153">
        <f t="shared" si="11"/>
        <v>0</v>
      </c>
      <c r="I65" s="153">
        <f t="shared" si="11"/>
        <v>0</v>
      </c>
      <c r="J65" s="153">
        <f t="shared" si="11"/>
        <v>0</v>
      </c>
      <c r="K65" s="153">
        <f t="shared" si="11"/>
        <v>0</v>
      </c>
      <c r="L65" s="56">
        <f t="shared" si="10"/>
        <v>0</v>
      </c>
      <c r="M65" s="57" t="s">
        <v>58</v>
      </c>
      <c r="N65" s="53"/>
      <c r="O65" s="30"/>
    </row>
    <row r="66" spans="1:15" ht="37.5" customHeight="1">
      <c r="A66" s="381" t="s">
        <v>158</v>
      </c>
      <c r="B66" s="382"/>
      <c r="C66" s="209" t="s">
        <v>59</v>
      </c>
      <c r="D66" s="215">
        <f t="shared" ref="D66:I66" si="12">D65+D46+D32+D33+D20</f>
        <v>1321963</v>
      </c>
      <c r="E66" s="156">
        <f t="shared" si="12"/>
        <v>504936</v>
      </c>
      <c r="F66" s="156">
        <f t="shared" si="12"/>
        <v>39400</v>
      </c>
      <c r="G66" s="156">
        <f t="shared" si="12"/>
        <v>0</v>
      </c>
      <c r="H66" s="156">
        <f t="shared" si="12"/>
        <v>0</v>
      </c>
      <c r="I66" s="156">
        <f t="shared" si="12"/>
        <v>1886299.95</v>
      </c>
      <c r="J66" s="156">
        <f>J20+J32+J33+J46+J65</f>
        <v>1866299</v>
      </c>
      <c r="K66" s="156">
        <f>K20+K32+K33+K46+K65</f>
        <v>1747838.1300000004</v>
      </c>
      <c r="L66" s="56">
        <f>IF(J66=K66,0,IF(K66&gt;0,(J66-K66)/K66,"--"))</f>
        <v>6.7775652657262736E-2</v>
      </c>
      <c r="M66" s="57" t="s">
        <v>59</v>
      </c>
      <c r="N66" s="53"/>
      <c r="O66" s="30"/>
    </row>
    <row r="67" spans="1:15" ht="15" customHeight="1">
      <c r="M67" s="73"/>
    </row>
    <row r="68" spans="1:15">
      <c r="A68" s="299"/>
      <c r="B68" s="339"/>
      <c r="C68" s="339"/>
      <c r="D68" s="339"/>
      <c r="E68" s="339"/>
      <c r="F68" s="339"/>
      <c r="G68" s="339"/>
      <c r="H68" s="339"/>
      <c r="I68" s="339"/>
      <c r="J68" s="339"/>
      <c r="K68" s="339"/>
      <c r="L68" s="339"/>
      <c r="M68" s="339"/>
    </row>
    <row r="69" spans="1:15" ht="15" customHeight="1">
      <c r="A69" s="49"/>
      <c r="N69" s="10"/>
      <c r="O69" s="74"/>
    </row>
    <row r="70" spans="1:15" ht="15" customHeight="1">
      <c r="A70" s="75" t="s">
        <v>74</v>
      </c>
      <c r="B70" s="363" t="s">
        <v>105</v>
      </c>
      <c r="C70" s="363"/>
      <c r="D70" s="363"/>
      <c r="E70" s="363"/>
      <c r="F70" s="363"/>
      <c r="G70" s="76"/>
      <c r="I70" s="365" t="s">
        <v>159</v>
      </c>
      <c r="J70" s="365"/>
      <c r="K70" s="365"/>
      <c r="L70" s="365"/>
      <c r="M70" s="365"/>
      <c r="N70" s="365"/>
    </row>
    <row r="71" spans="1:15" ht="16.5" customHeight="1">
      <c r="A71" s="77"/>
      <c r="B71" s="363"/>
      <c r="C71" s="363"/>
      <c r="D71" s="363"/>
      <c r="E71" s="363"/>
      <c r="F71" s="363"/>
      <c r="G71" s="59"/>
      <c r="I71" s="245" t="s">
        <v>160</v>
      </c>
      <c r="J71" s="360"/>
      <c r="K71" s="360"/>
      <c r="L71" s="78" t="s">
        <v>16</v>
      </c>
      <c r="M71" s="157"/>
      <c r="N71" s="79"/>
    </row>
    <row r="72" spans="1:15" ht="26.65" customHeight="1">
      <c r="A72" s="59"/>
      <c r="B72" s="363"/>
      <c r="C72" s="363"/>
      <c r="D72" s="363"/>
      <c r="E72" s="363"/>
      <c r="F72" s="363"/>
      <c r="G72" s="15"/>
      <c r="I72" s="78" t="s">
        <v>17</v>
      </c>
      <c r="J72" s="366"/>
      <c r="K72" s="366"/>
      <c r="L72" s="78" t="s">
        <v>16</v>
      </c>
      <c r="M72" s="157"/>
      <c r="N72" s="79"/>
    </row>
    <row r="73" spans="1:15" ht="15" customHeight="1">
      <c r="A73" s="59"/>
      <c r="G73" s="387"/>
      <c r="I73" s="78" t="s">
        <v>17</v>
      </c>
      <c r="J73" s="366"/>
      <c r="K73" s="366"/>
      <c r="L73" s="78" t="s">
        <v>16</v>
      </c>
      <c r="M73" s="157"/>
      <c r="N73" s="79"/>
    </row>
    <row r="74" spans="1:15" ht="15" customHeight="1">
      <c r="A74" s="80" t="s">
        <v>75</v>
      </c>
      <c r="B74" s="363" t="s">
        <v>117</v>
      </c>
      <c r="C74" s="363"/>
      <c r="D74" s="363"/>
      <c r="E74" s="363"/>
      <c r="F74" s="363"/>
      <c r="G74" s="388"/>
      <c r="I74" s="78" t="s">
        <v>17</v>
      </c>
      <c r="J74" s="364"/>
      <c r="K74" s="364"/>
      <c r="L74" s="78" t="s">
        <v>16</v>
      </c>
      <c r="M74" s="157"/>
      <c r="N74" s="79"/>
    </row>
    <row r="75" spans="1:15" ht="15" customHeight="1">
      <c r="A75" s="59"/>
      <c r="B75" s="363"/>
      <c r="C75" s="363"/>
      <c r="D75" s="363"/>
      <c r="E75" s="363"/>
      <c r="F75" s="363"/>
      <c r="G75" s="15"/>
      <c r="N75" s="10"/>
    </row>
    <row r="76" spans="1:15" ht="15" customHeight="1">
      <c r="A76" s="59"/>
      <c r="B76" s="81"/>
      <c r="C76" s="81"/>
      <c r="D76" s="81"/>
      <c r="E76" s="81"/>
      <c r="F76" s="81"/>
      <c r="G76" s="82"/>
      <c r="I76" s="379" t="s">
        <v>161</v>
      </c>
      <c r="J76" s="380"/>
      <c r="K76" s="380"/>
      <c r="L76" s="380"/>
      <c r="M76" s="380"/>
      <c r="N76" s="380"/>
    </row>
    <row r="77" spans="1:15" ht="15" customHeight="1">
      <c r="A77" s="80" t="s">
        <v>76</v>
      </c>
      <c r="B77" s="363" t="s">
        <v>118</v>
      </c>
      <c r="C77" s="363"/>
      <c r="D77" s="363"/>
      <c r="E77" s="363"/>
      <c r="F77" s="363"/>
      <c r="G77" s="83"/>
      <c r="I77" s="84" t="s">
        <v>70</v>
      </c>
      <c r="J77" s="376" t="s">
        <v>71</v>
      </c>
      <c r="K77" s="377"/>
      <c r="L77" s="85" t="s">
        <v>72</v>
      </c>
      <c r="M77" s="361" t="s">
        <v>73</v>
      </c>
      <c r="N77" s="362"/>
    </row>
    <row r="78" spans="1:15" ht="15" customHeight="1">
      <c r="A78" s="59"/>
      <c r="B78" s="363"/>
      <c r="C78" s="363"/>
      <c r="D78" s="363"/>
      <c r="E78" s="363"/>
      <c r="F78" s="363"/>
      <c r="G78" s="15"/>
      <c r="I78" s="11"/>
      <c r="J78" s="356"/>
      <c r="K78" s="357"/>
      <c r="L78" s="11"/>
      <c r="M78" s="358">
        <f>SUM(I78:L78)</f>
        <v>0</v>
      </c>
      <c r="N78" s="359"/>
    </row>
    <row r="79" spans="1:15" ht="15" customHeight="1">
      <c r="A79" s="59"/>
      <c r="B79" s="81"/>
      <c r="C79" s="81"/>
      <c r="D79" s="81"/>
      <c r="E79" s="81"/>
      <c r="F79" s="81"/>
      <c r="G79" s="86"/>
      <c r="H79" s="87"/>
      <c r="I79" s="375" t="s">
        <v>120</v>
      </c>
      <c r="J79" s="375"/>
      <c r="K79" s="375"/>
      <c r="L79" s="375"/>
      <c r="M79" s="88"/>
      <c r="N79" s="88"/>
    </row>
    <row r="80" spans="1:15" ht="15" customHeight="1">
      <c r="A80" s="80" t="s">
        <v>77</v>
      </c>
      <c r="B80" s="389" t="s">
        <v>119</v>
      </c>
      <c r="C80" s="389"/>
      <c r="D80" s="389"/>
      <c r="E80" s="389"/>
      <c r="F80" s="389"/>
      <c r="G80" s="13"/>
      <c r="H80" s="89"/>
      <c r="I80" s="90"/>
      <c r="J80" s="90"/>
      <c r="K80" s="90"/>
      <c r="L80" s="90"/>
      <c r="M80" s="91"/>
      <c r="N80" s="92"/>
    </row>
    <row r="81" spans="1:16" ht="1.5" customHeight="1">
      <c r="A81" s="49"/>
      <c r="I81" s="93"/>
      <c r="J81" s="93"/>
      <c r="K81" s="93"/>
      <c r="L81" s="93"/>
      <c r="M81" s="94"/>
      <c r="N81" s="94"/>
    </row>
    <row r="82" spans="1:16" ht="0.75" customHeight="1">
      <c r="A82" s="95"/>
      <c r="B82" s="90"/>
      <c r="C82" s="90"/>
      <c r="D82" s="90"/>
      <c r="E82" s="90"/>
      <c r="F82" s="90"/>
      <c r="G82" s="88"/>
      <c r="H82" s="96"/>
      <c r="I82" s="90"/>
      <c r="J82" s="90"/>
      <c r="K82" s="90"/>
      <c r="L82" s="90"/>
      <c r="M82" s="88"/>
      <c r="N82" s="88"/>
    </row>
    <row r="83" spans="1:16" ht="2.25" hidden="1" customHeight="1">
      <c r="A83" s="95"/>
      <c r="B83" s="90"/>
      <c r="C83" s="90"/>
      <c r="D83" s="90"/>
      <c r="E83" s="90"/>
      <c r="F83" s="90"/>
      <c r="G83" s="88"/>
      <c r="H83" s="97"/>
      <c r="I83" s="90"/>
      <c r="J83" s="90"/>
      <c r="K83" s="90"/>
      <c r="L83" s="90"/>
      <c r="M83" s="88"/>
      <c r="N83" s="88"/>
      <c r="O83" s="74"/>
    </row>
    <row r="84" spans="1:16" ht="12.75" hidden="1" customHeight="1">
      <c r="A84" s="98"/>
      <c r="B84" s="90"/>
      <c r="C84" s="90"/>
      <c r="D84" s="90"/>
      <c r="E84" s="90"/>
      <c r="F84" s="90"/>
      <c r="G84" s="99"/>
      <c r="H84" s="100"/>
      <c r="I84" s="90"/>
      <c r="J84" s="90"/>
      <c r="K84" s="90"/>
      <c r="L84" s="90"/>
      <c r="M84" s="101"/>
      <c r="N84" s="101"/>
      <c r="O84" s="74"/>
    </row>
    <row r="85" spans="1:16" ht="2.25" hidden="1" customHeight="1">
      <c r="A85" s="102"/>
      <c r="B85" s="90"/>
      <c r="C85" s="90"/>
      <c r="D85" s="90"/>
      <c r="E85" s="90"/>
      <c r="F85" s="90"/>
      <c r="G85" s="101"/>
      <c r="H85" s="102"/>
      <c r="I85" s="103"/>
      <c r="J85" s="103"/>
      <c r="K85" s="103"/>
      <c r="L85" s="103"/>
      <c r="M85" s="88"/>
      <c r="N85" s="88"/>
      <c r="O85" s="74"/>
    </row>
    <row r="86" spans="1:16" ht="17.25" customHeight="1">
      <c r="A86" s="49"/>
      <c r="M86" s="74"/>
      <c r="N86" s="104"/>
      <c r="O86" s="74"/>
    </row>
    <row r="87" spans="1:16" ht="20.25" customHeight="1">
      <c r="A87" s="195"/>
      <c r="B87" s="196"/>
      <c r="C87" s="197"/>
      <c r="D87" s="225"/>
      <c r="E87" s="393" t="s">
        <v>162</v>
      </c>
      <c r="F87" s="395" t="s">
        <v>163</v>
      </c>
      <c r="G87" s="246"/>
      <c r="H87" s="246"/>
      <c r="I87" s="246"/>
      <c r="J87" s="223"/>
      <c r="K87" s="353" t="s">
        <v>2</v>
      </c>
      <c r="L87" s="354"/>
      <c r="M87" s="355"/>
      <c r="N87" s="223" t="s">
        <v>33</v>
      </c>
      <c r="O87" s="52"/>
      <c r="P87" s="53"/>
    </row>
    <row r="88" spans="1:16" ht="15" customHeight="1">
      <c r="A88" s="383" t="s">
        <v>133</v>
      </c>
      <c r="B88" s="384"/>
      <c r="C88" s="198"/>
      <c r="D88" s="233"/>
      <c r="E88" s="394"/>
      <c r="F88" s="396"/>
      <c r="G88" s="247"/>
      <c r="H88" s="247" t="s">
        <v>31</v>
      </c>
      <c r="I88" s="247" t="s">
        <v>14</v>
      </c>
      <c r="J88" s="227" t="s">
        <v>164</v>
      </c>
      <c r="K88" s="248"/>
      <c r="L88" s="243"/>
      <c r="M88" s="244"/>
      <c r="N88" s="227" t="s">
        <v>34</v>
      </c>
      <c r="O88" s="52"/>
      <c r="P88" s="53"/>
    </row>
    <row r="89" spans="1:16" ht="15" customHeight="1">
      <c r="A89" s="199"/>
      <c r="B89" s="105"/>
      <c r="C89" s="198"/>
      <c r="D89" s="233" t="s">
        <v>12</v>
      </c>
      <c r="E89" s="394"/>
      <c r="F89" s="396"/>
      <c r="G89" s="247" t="s">
        <v>13</v>
      </c>
      <c r="H89" s="247" t="s">
        <v>165</v>
      </c>
      <c r="I89" s="247"/>
      <c r="J89" s="227" t="s">
        <v>166</v>
      </c>
      <c r="K89" s="233" t="s">
        <v>32</v>
      </c>
      <c r="L89" s="234" t="s">
        <v>116</v>
      </c>
      <c r="M89" s="234" t="s">
        <v>140</v>
      </c>
      <c r="N89" s="227" t="s">
        <v>141</v>
      </c>
      <c r="O89" s="52"/>
      <c r="P89" s="53"/>
    </row>
    <row r="90" spans="1:16" ht="15" customHeight="1">
      <c r="A90" s="200" t="s">
        <v>5</v>
      </c>
      <c r="B90" s="106"/>
      <c r="C90" s="201"/>
      <c r="D90" s="249">
        <v>6440</v>
      </c>
      <c r="E90" s="250" t="s">
        <v>15</v>
      </c>
      <c r="F90" s="251">
        <v>6655</v>
      </c>
      <c r="G90" s="252">
        <v>6700</v>
      </c>
      <c r="H90" s="252" t="s">
        <v>130</v>
      </c>
      <c r="I90" s="253" t="s">
        <v>131</v>
      </c>
      <c r="J90" s="254" t="s">
        <v>108</v>
      </c>
      <c r="K90" s="233"/>
      <c r="L90" s="234"/>
      <c r="M90" s="234"/>
      <c r="N90" s="235" t="s">
        <v>142</v>
      </c>
      <c r="O90" s="52"/>
      <c r="P90" s="53"/>
    </row>
    <row r="91" spans="1:16" ht="15" customHeight="1">
      <c r="A91" s="237" t="s">
        <v>143</v>
      </c>
      <c r="B91" s="37"/>
      <c r="C91" s="203"/>
      <c r="D91" s="187"/>
      <c r="E91" s="158"/>
      <c r="F91" s="322"/>
      <c r="G91" s="4"/>
      <c r="H91" s="322"/>
      <c r="I91" s="322"/>
      <c r="J91" s="4"/>
      <c r="K91" s="282">
        <f>[1]Districtwide!$M$92</f>
        <v>0</v>
      </c>
      <c r="L91" s="282">
        <f>SUM(D92:J92)</f>
        <v>0</v>
      </c>
      <c r="M91" s="346">
        <f>[2]!F610P511F1000</f>
        <v>0</v>
      </c>
      <c r="N91" s="343">
        <f>IF(L91=M91,0,IF(M91&gt;0,(L91-M91)/M91,"--"))</f>
        <v>0</v>
      </c>
      <c r="O91" s="52"/>
      <c r="P91" s="53"/>
    </row>
    <row r="92" spans="1:16" ht="15" customHeight="1">
      <c r="A92" s="238" t="s">
        <v>144</v>
      </c>
      <c r="B92" s="37"/>
      <c r="C92" s="203" t="s">
        <v>60</v>
      </c>
      <c r="D92" s="188"/>
      <c r="E92" s="159"/>
      <c r="F92" s="342"/>
      <c r="G92" s="150"/>
      <c r="H92" s="342"/>
      <c r="I92" s="342"/>
      <c r="J92" s="150"/>
      <c r="K92" s="345"/>
      <c r="L92" s="345"/>
      <c r="M92" s="347"/>
      <c r="N92" s="344"/>
      <c r="O92" s="52" t="s">
        <v>60</v>
      </c>
      <c r="P92" s="81"/>
    </row>
    <row r="93" spans="1:16" ht="15" customHeight="1">
      <c r="A93" s="238" t="s">
        <v>145</v>
      </c>
      <c r="B93" s="37"/>
      <c r="C93" s="203" t="s">
        <v>61</v>
      </c>
      <c r="D93" s="189"/>
      <c r="E93" s="161"/>
      <c r="F93" s="161"/>
      <c r="G93" s="162"/>
      <c r="H93" s="2"/>
      <c r="I93" s="161"/>
      <c r="J93" s="162"/>
      <c r="K93" s="4">
        <f>[1]Districtwide!$M$93</f>
        <v>0</v>
      </c>
      <c r="L93" s="3">
        <f>SUM(D93:J93)</f>
        <v>0</v>
      </c>
      <c r="M93" s="3">
        <f>[2]!F610P511F2000</f>
        <v>0</v>
      </c>
      <c r="N93" s="56">
        <f t="shared" ref="N93:N98" si="13">IF(L93=M93,0,IF(M93&gt;0,(L93-M93)/M93,"--"))</f>
        <v>0</v>
      </c>
      <c r="O93" s="52" t="s">
        <v>61</v>
      </c>
      <c r="P93" s="81"/>
    </row>
    <row r="94" spans="1:16" ht="15" customHeight="1">
      <c r="A94" s="238" t="s">
        <v>151</v>
      </c>
      <c r="B94" s="37"/>
      <c r="C94" s="203" t="s">
        <v>62</v>
      </c>
      <c r="D94" s="189"/>
      <c r="E94" s="163"/>
      <c r="F94" s="161"/>
      <c r="G94" s="162"/>
      <c r="H94" s="163"/>
      <c r="I94" s="163"/>
      <c r="J94" s="162"/>
      <c r="K94" s="4">
        <f>[1]Districtwide!$M$94</f>
        <v>0</v>
      </c>
      <c r="L94" s="3">
        <f>SUM(D94:J94)</f>
        <v>0</v>
      </c>
      <c r="M94" s="3">
        <f>[2]!F610P511F3000</f>
        <v>0</v>
      </c>
      <c r="N94" s="56">
        <f t="shared" si="13"/>
        <v>0</v>
      </c>
      <c r="O94" s="52" t="s">
        <v>62</v>
      </c>
      <c r="P94" s="81"/>
    </row>
    <row r="95" spans="1:16" ht="15" customHeight="1">
      <c r="A95" s="238" t="s">
        <v>167</v>
      </c>
      <c r="B95" s="37"/>
      <c r="C95" s="203" t="s">
        <v>63</v>
      </c>
      <c r="D95" s="189"/>
      <c r="E95" s="2"/>
      <c r="F95" s="161"/>
      <c r="G95" s="162"/>
      <c r="H95" s="163"/>
      <c r="I95" s="163"/>
      <c r="J95" s="162"/>
      <c r="K95" s="4">
        <f>[1]Districtwide!$M$95</f>
        <v>0</v>
      </c>
      <c r="L95" s="3">
        <f>SUM(D95:J95)</f>
        <v>0</v>
      </c>
      <c r="M95" s="3">
        <f>[2]!F610P511F4000</f>
        <v>0</v>
      </c>
      <c r="N95" s="56">
        <f t="shared" si="13"/>
        <v>0</v>
      </c>
      <c r="O95" s="52" t="s">
        <v>63</v>
      </c>
      <c r="P95" s="81"/>
    </row>
    <row r="96" spans="1:16" ht="15" customHeight="1">
      <c r="A96" s="238" t="s">
        <v>168</v>
      </c>
      <c r="B96" s="37"/>
      <c r="C96" s="203" t="s">
        <v>64</v>
      </c>
      <c r="D96" s="190"/>
      <c r="E96" s="2"/>
      <c r="F96" s="2"/>
      <c r="G96" s="2"/>
      <c r="H96" s="161"/>
      <c r="I96" s="161"/>
      <c r="J96" s="2"/>
      <c r="K96" s="4">
        <f>[1]Districtwide!$M$96</f>
        <v>0</v>
      </c>
      <c r="L96" s="3">
        <f>SUM(D96:J96)</f>
        <v>0</v>
      </c>
      <c r="M96" s="3">
        <f>[2]!F610P511F5000</f>
        <v>0</v>
      </c>
      <c r="N96" s="56">
        <f t="shared" si="13"/>
        <v>0</v>
      </c>
      <c r="O96" s="52" t="s">
        <v>64</v>
      </c>
      <c r="P96" s="81"/>
    </row>
    <row r="97" spans="1:16" ht="15" customHeight="1">
      <c r="A97" s="255" t="s">
        <v>101</v>
      </c>
      <c r="B97" s="45"/>
      <c r="C97" s="205" t="s">
        <v>65</v>
      </c>
      <c r="D97" s="191">
        <f t="shared" ref="D97:M97" si="14">SUM(D91:D96)</f>
        <v>0</v>
      </c>
      <c r="E97" s="165">
        <f t="shared" si="14"/>
        <v>0</v>
      </c>
      <c r="F97" s="165">
        <f>SUM(F91:F96)</f>
        <v>0</v>
      </c>
      <c r="G97" s="165">
        <f t="shared" si="14"/>
        <v>0</v>
      </c>
      <c r="H97" s="165">
        <f>SUM(H91:H96)</f>
        <v>0</v>
      </c>
      <c r="I97" s="165">
        <f t="shared" si="14"/>
        <v>0</v>
      </c>
      <c r="J97" s="165">
        <f t="shared" si="14"/>
        <v>0</v>
      </c>
      <c r="K97" s="4">
        <f t="shared" si="14"/>
        <v>0</v>
      </c>
      <c r="L97" s="4">
        <f>SUM(L91:L96)</f>
        <v>0</v>
      </c>
      <c r="M97" s="4">
        <f t="shared" si="14"/>
        <v>0</v>
      </c>
      <c r="N97" s="56">
        <f t="shared" si="13"/>
        <v>0</v>
      </c>
      <c r="O97" s="52" t="s">
        <v>65</v>
      </c>
      <c r="P97" s="81"/>
    </row>
    <row r="98" spans="1:16" ht="15" customHeight="1">
      <c r="A98" s="237" t="s">
        <v>152</v>
      </c>
      <c r="B98" s="37"/>
      <c r="C98" s="203" t="s">
        <v>9</v>
      </c>
      <c r="D98" s="187"/>
      <c r="E98" s="158"/>
      <c r="F98" s="322"/>
      <c r="G98" s="4"/>
      <c r="H98" s="322"/>
      <c r="I98" s="322"/>
      <c r="J98" s="4"/>
      <c r="K98" s="282">
        <f>[1]Districtwide!$M$99</f>
        <v>0</v>
      </c>
      <c r="L98" s="282">
        <f>SUM(D99:J99)</f>
        <v>0</v>
      </c>
      <c r="M98" s="346">
        <f>[2]!F610P512F1000</f>
        <v>0</v>
      </c>
      <c r="N98" s="343">
        <f t="shared" si="13"/>
        <v>0</v>
      </c>
      <c r="O98" s="52"/>
      <c r="P98" s="81"/>
    </row>
    <row r="99" spans="1:16" ht="15" customHeight="1">
      <c r="A99" s="238" t="s">
        <v>144</v>
      </c>
      <c r="B99" s="37"/>
      <c r="C99" s="203" t="s">
        <v>66</v>
      </c>
      <c r="D99" s="188"/>
      <c r="E99" s="159"/>
      <c r="F99" s="342"/>
      <c r="G99" s="150"/>
      <c r="H99" s="342"/>
      <c r="I99" s="342"/>
      <c r="J99" s="150"/>
      <c r="K99" s="345"/>
      <c r="L99" s="345"/>
      <c r="M99" s="347"/>
      <c r="N99" s="344"/>
      <c r="O99" s="22" t="s">
        <v>66</v>
      </c>
    </row>
    <row r="100" spans="1:16" ht="15" customHeight="1">
      <c r="A100" s="238" t="s">
        <v>145</v>
      </c>
      <c r="B100" s="37"/>
      <c r="C100" s="203" t="s">
        <v>67</v>
      </c>
      <c r="D100" s="189"/>
      <c r="E100" s="161"/>
      <c r="F100" s="161"/>
      <c r="G100" s="162"/>
      <c r="H100" s="2"/>
      <c r="I100" s="161"/>
      <c r="J100" s="162"/>
      <c r="K100" s="4">
        <f>[1]Districtwide!$M$100</f>
        <v>0</v>
      </c>
      <c r="L100" s="3">
        <f>SUM(D100:J100)</f>
        <v>0</v>
      </c>
      <c r="M100" s="3">
        <f>[2]!F610P512F2000</f>
        <v>0</v>
      </c>
      <c r="N100" s="56">
        <f t="shared" ref="N100:N105" si="15">IF(L100=M100,0,IF(M100&gt;0,(L100-M100)/M100,"--"))</f>
        <v>0</v>
      </c>
      <c r="O100" s="22" t="s">
        <v>67</v>
      </c>
    </row>
    <row r="101" spans="1:16" ht="15" customHeight="1">
      <c r="A101" s="238" t="s">
        <v>151</v>
      </c>
      <c r="B101" s="37"/>
      <c r="C101" s="203" t="s">
        <v>80</v>
      </c>
      <c r="D101" s="189"/>
      <c r="E101" s="163"/>
      <c r="F101" s="161"/>
      <c r="G101" s="162"/>
      <c r="H101" s="163"/>
      <c r="I101" s="163"/>
      <c r="J101" s="162"/>
      <c r="K101" s="4">
        <f>[1]Districtwide!$M$101</f>
        <v>0</v>
      </c>
      <c r="L101" s="3">
        <f>SUM(D101:J101)</f>
        <v>0</v>
      </c>
      <c r="M101" s="3">
        <f>[2]!F610P512F3000</f>
        <v>0</v>
      </c>
      <c r="N101" s="56">
        <f t="shared" si="15"/>
        <v>0</v>
      </c>
      <c r="O101" s="22" t="s">
        <v>80</v>
      </c>
    </row>
    <row r="102" spans="1:16" ht="15" customHeight="1">
      <c r="A102" s="238" t="s">
        <v>169</v>
      </c>
      <c r="B102" s="37"/>
      <c r="C102" s="203" t="s">
        <v>81</v>
      </c>
      <c r="D102" s="189"/>
      <c r="E102" s="2"/>
      <c r="F102" s="161"/>
      <c r="G102" s="162"/>
      <c r="H102" s="163"/>
      <c r="I102" s="163"/>
      <c r="J102" s="162"/>
      <c r="K102" s="4">
        <f>[1]Districtwide!$M$102</f>
        <v>0</v>
      </c>
      <c r="L102" s="3">
        <f>SUM(D102:J102)</f>
        <v>0</v>
      </c>
      <c r="M102" s="3">
        <f>[2]!F610P512F4000</f>
        <v>0</v>
      </c>
      <c r="N102" s="56">
        <f t="shared" si="15"/>
        <v>0</v>
      </c>
      <c r="O102" s="22" t="s">
        <v>81</v>
      </c>
    </row>
    <row r="103" spans="1:16" ht="15" customHeight="1">
      <c r="A103" s="238" t="s">
        <v>168</v>
      </c>
      <c r="B103" s="37"/>
      <c r="C103" s="203" t="s">
        <v>82</v>
      </c>
      <c r="D103" s="190"/>
      <c r="E103" s="2"/>
      <c r="F103" s="2"/>
      <c r="G103" s="2"/>
      <c r="H103" s="161"/>
      <c r="I103" s="161"/>
      <c r="J103" s="2"/>
      <c r="K103" s="4">
        <f>[1]Districtwide!$M$103</f>
        <v>0</v>
      </c>
      <c r="L103" s="3">
        <f>SUM(D103:J103)</f>
        <v>0</v>
      </c>
      <c r="M103" s="3">
        <f>[2]!F610P512F5000</f>
        <v>0</v>
      </c>
      <c r="N103" s="56">
        <f t="shared" si="15"/>
        <v>0</v>
      </c>
      <c r="O103" s="22" t="s">
        <v>82</v>
      </c>
    </row>
    <row r="104" spans="1:16" ht="15" customHeight="1">
      <c r="A104" s="255" t="s">
        <v>106</v>
      </c>
      <c r="B104" s="45"/>
      <c r="C104" s="205" t="s">
        <v>83</v>
      </c>
      <c r="D104" s="191">
        <f t="shared" ref="D104:M104" si="16">SUM(D98:D103)</f>
        <v>0</v>
      </c>
      <c r="E104" s="165">
        <f t="shared" si="16"/>
        <v>0</v>
      </c>
      <c r="F104" s="165">
        <f>SUM(F98:F103)</f>
        <v>0</v>
      </c>
      <c r="G104" s="165">
        <f t="shared" si="16"/>
        <v>0</v>
      </c>
      <c r="H104" s="165">
        <f t="shared" si="16"/>
        <v>0</v>
      </c>
      <c r="I104" s="165">
        <f t="shared" si="16"/>
        <v>0</v>
      </c>
      <c r="J104" s="165">
        <f t="shared" si="16"/>
        <v>0</v>
      </c>
      <c r="K104" s="155">
        <f t="shared" si="16"/>
        <v>0</v>
      </c>
      <c r="L104" s="155">
        <f>SUM(L98:L103)</f>
        <v>0</v>
      </c>
      <c r="M104" s="155">
        <f t="shared" si="16"/>
        <v>0</v>
      </c>
      <c r="N104" s="56">
        <f t="shared" si="15"/>
        <v>0</v>
      </c>
      <c r="O104" s="22" t="s">
        <v>83</v>
      </c>
    </row>
    <row r="105" spans="1:16" ht="15" customHeight="1">
      <c r="A105" s="240" t="s">
        <v>153</v>
      </c>
      <c r="B105" s="64"/>
      <c r="C105" s="206" t="s">
        <v>84</v>
      </c>
      <c r="D105" s="192"/>
      <c r="E105" s="162"/>
      <c r="F105" s="162"/>
      <c r="G105" s="162"/>
      <c r="H105" s="162"/>
      <c r="I105" s="162"/>
      <c r="J105" s="162"/>
      <c r="K105" s="4">
        <f>[1]Districtwide!$M$105</f>
        <v>0</v>
      </c>
      <c r="L105" s="3">
        <f>SUM(D105:J105)</f>
        <v>0</v>
      </c>
      <c r="M105" s="3">
        <f>[2]!F610P513</f>
        <v>0</v>
      </c>
      <c r="N105" s="56">
        <f t="shared" si="15"/>
        <v>0</v>
      </c>
      <c r="O105" s="22" t="s">
        <v>84</v>
      </c>
    </row>
    <row r="106" spans="1:16" ht="15" customHeight="1">
      <c r="A106" s="256" t="s">
        <v>154</v>
      </c>
      <c r="C106" s="207"/>
      <c r="D106" s="390"/>
      <c r="E106" s="350"/>
      <c r="F106" s="9"/>
      <c r="G106" s="350"/>
      <c r="H106" s="350"/>
      <c r="I106" s="350"/>
      <c r="J106" s="350"/>
      <c r="K106" s="348"/>
      <c r="L106" s="348"/>
      <c r="M106" s="8"/>
      <c r="N106" s="340"/>
      <c r="O106" s="22"/>
    </row>
    <row r="107" spans="1:16" ht="15" customHeight="1">
      <c r="A107" s="239" t="s">
        <v>144</v>
      </c>
      <c r="B107" s="59"/>
      <c r="C107" s="207" t="s">
        <v>85</v>
      </c>
      <c r="D107" s="391"/>
      <c r="E107" s="351"/>
      <c r="F107" s="110"/>
      <c r="G107" s="352"/>
      <c r="H107" s="392"/>
      <c r="I107" s="392"/>
      <c r="J107" s="352"/>
      <c r="K107" s="349"/>
      <c r="L107" s="349"/>
      <c r="M107" s="7"/>
      <c r="N107" s="341"/>
      <c r="O107" s="22" t="s">
        <v>85</v>
      </c>
    </row>
    <row r="108" spans="1:16" ht="15" customHeight="1">
      <c r="A108" s="239" t="s">
        <v>145</v>
      </c>
      <c r="B108" s="59"/>
      <c r="C108" s="207" t="s">
        <v>86</v>
      </c>
      <c r="D108" s="193"/>
      <c r="E108" s="9"/>
      <c r="F108" s="9"/>
      <c r="G108" s="9"/>
      <c r="H108" s="9"/>
      <c r="I108" s="9"/>
      <c r="J108" s="9"/>
      <c r="K108" s="8"/>
      <c r="L108" s="111"/>
      <c r="M108" s="111"/>
      <c r="N108" s="112"/>
      <c r="O108" s="22" t="s">
        <v>86</v>
      </c>
    </row>
    <row r="109" spans="1:16" ht="15" customHeight="1">
      <c r="A109" s="239" t="s">
        <v>151</v>
      </c>
      <c r="B109" s="59"/>
      <c r="C109" s="207" t="s">
        <v>87</v>
      </c>
      <c r="D109" s="193"/>
      <c r="E109" s="113"/>
      <c r="F109" s="113"/>
      <c r="G109" s="113"/>
      <c r="H109" s="113"/>
      <c r="I109" s="113"/>
      <c r="J109" s="113"/>
      <c r="K109" s="8"/>
      <c r="L109" s="111"/>
      <c r="M109" s="111"/>
      <c r="N109" s="112"/>
      <c r="O109" s="22" t="s">
        <v>87</v>
      </c>
    </row>
    <row r="110" spans="1:16" ht="15" customHeight="1">
      <c r="A110" s="239" t="s">
        <v>167</v>
      </c>
      <c r="B110" s="59"/>
      <c r="C110" s="207" t="s">
        <v>88</v>
      </c>
      <c r="D110" s="193"/>
      <c r="E110" s="113"/>
      <c r="F110" s="113"/>
      <c r="G110" s="113"/>
      <c r="H110" s="113"/>
      <c r="I110" s="113"/>
      <c r="J110" s="113"/>
      <c r="K110" s="8"/>
      <c r="L110" s="111"/>
      <c r="M110" s="111"/>
      <c r="N110" s="112"/>
      <c r="O110" s="22" t="s">
        <v>88</v>
      </c>
    </row>
    <row r="111" spans="1:16" ht="15" customHeight="1">
      <c r="A111" s="239" t="s">
        <v>168</v>
      </c>
      <c r="B111" s="59"/>
      <c r="C111" s="207" t="s">
        <v>89</v>
      </c>
      <c r="D111" s="193"/>
      <c r="E111" s="113"/>
      <c r="F111" s="113"/>
      <c r="G111" s="113"/>
      <c r="H111" s="113"/>
      <c r="I111" s="113"/>
      <c r="J111" s="113"/>
      <c r="K111" s="8"/>
      <c r="L111" s="111"/>
      <c r="M111" s="111"/>
      <c r="N111" s="112"/>
      <c r="O111" s="22" t="s">
        <v>89</v>
      </c>
    </row>
    <row r="112" spans="1:16" ht="15" customHeight="1">
      <c r="A112" s="242" t="s">
        <v>102</v>
      </c>
      <c r="B112" s="68"/>
      <c r="C112" s="208" t="s">
        <v>90</v>
      </c>
      <c r="D112" s="193"/>
      <c r="E112" s="113"/>
      <c r="F112" s="113"/>
      <c r="G112" s="113"/>
      <c r="H112" s="113"/>
      <c r="I112" s="113"/>
      <c r="J112" s="113"/>
      <c r="K112" s="115"/>
      <c r="L112" s="115"/>
      <c r="M112" s="115"/>
      <c r="N112" s="112"/>
      <c r="O112" s="22" t="s">
        <v>90</v>
      </c>
    </row>
    <row r="113" spans="1:15" ht="15" customHeight="1">
      <c r="A113" s="237" t="s">
        <v>157</v>
      </c>
      <c r="C113" s="207" t="s">
        <v>9</v>
      </c>
      <c r="D113" s="187"/>
      <c r="E113" s="158"/>
      <c r="F113" s="322"/>
      <c r="G113" s="4"/>
      <c r="H113" s="322"/>
      <c r="I113" s="322"/>
      <c r="J113" s="4"/>
      <c r="K113" s="282">
        <f>[1]Districtwide!$M$114</f>
        <v>0</v>
      </c>
      <c r="L113" s="282">
        <f>SUM(D114:J114)</f>
        <v>0</v>
      </c>
      <c r="M113" s="346">
        <f>[2]!F610P515F1000</f>
        <v>0</v>
      </c>
      <c r="N113" s="343">
        <f>IF(L113=M113,0,IF(M113&gt;0,(L113-M113)/M113,"--"))</f>
        <v>0</v>
      </c>
      <c r="O113" s="22"/>
    </row>
    <row r="114" spans="1:15" ht="15" customHeight="1">
      <c r="A114" s="239" t="s">
        <v>144</v>
      </c>
      <c r="B114" s="59"/>
      <c r="C114" s="207" t="s">
        <v>91</v>
      </c>
      <c r="D114" s="188"/>
      <c r="E114" s="159"/>
      <c r="F114" s="342"/>
      <c r="G114" s="150"/>
      <c r="H114" s="342"/>
      <c r="I114" s="342"/>
      <c r="J114" s="150"/>
      <c r="K114" s="345"/>
      <c r="L114" s="345"/>
      <c r="M114" s="347"/>
      <c r="N114" s="344"/>
      <c r="O114" s="22" t="s">
        <v>91</v>
      </c>
    </row>
    <row r="115" spans="1:15" ht="15" customHeight="1">
      <c r="A115" s="239" t="s">
        <v>145</v>
      </c>
      <c r="B115" s="59"/>
      <c r="C115" s="207" t="s">
        <v>92</v>
      </c>
      <c r="D115" s="189"/>
      <c r="E115" s="161"/>
      <c r="F115" s="161"/>
      <c r="G115" s="162"/>
      <c r="H115" s="2"/>
      <c r="I115" s="161"/>
      <c r="J115" s="162"/>
      <c r="K115" s="4">
        <f>[1]Districtwide!$M$115</f>
        <v>0</v>
      </c>
      <c r="L115" s="3">
        <f>SUM(D115:J115)</f>
        <v>0</v>
      </c>
      <c r="M115" s="3">
        <f>[2]!F610P515F2000</f>
        <v>0</v>
      </c>
      <c r="N115" s="56">
        <f t="shared" ref="N115:N120" si="17">IF(L115=M115,0,IF(M115&gt;0,(L115-M115)/M115,"--"))</f>
        <v>0</v>
      </c>
      <c r="O115" s="22" t="s">
        <v>92</v>
      </c>
    </row>
    <row r="116" spans="1:15" ht="15" customHeight="1">
      <c r="A116" s="239" t="s">
        <v>151</v>
      </c>
      <c r="B116" s="59"/>
      <c r="C116" s="207" t="s">
        <v>93</v>
      </c>
      <c r="D116" s="189"/>
      <c r="E116" s="163"/>
      <c r="F116" s="161"/>
      <c r="G116" s="167"/>
      <c r="H116" s="163"/>
      <c r="I116" s="163"/>
      <c r="J116" s="167"/>
      <c r="K116" s="4">
        <f>[1]Districtwide!$M$116</f>
        <v>0</v>
      </c>
      <c r="L116" s="3">
        <f>SUM(D116:J116)</f>
        <v>0</v>
      </c>
      <c r="M116" s="3">
        <f>[2]!F610P515F3000</f>
        <v>0</v>
      </c>
      <c r="N116" s="56">
        <f t="shared" si="17"/>
        <v>0</v>
      </c>
      <c r="O116" s="22" t="s">
        <v>93</v>
      </c>
    </row>
    <row r="117" spans="1:15" ht="15" customHeight="1">
      <c r="A117" s="239" t="s">
        <v>167</v>
      </c>
      <c r="B117" s="59"/>
      <c r="C117" s="207" t="s">
        <v>94</v>
      </c>
      <c r="D117" s="189"/>
      <c r="E117" s="163"/>
      <c r="F117" s="161"/>
      <c r="G117" s="167"/>
      <c r="H117" s="163"/>
      <c r="I117" s="163"/>
      <c r="J117" s="167"/>
      <c r="K117" s="4">
        <f>[1]Districtwide!$M$117</f>
        <v>0</v>
      </c>
      <c r="L117" s="3">
        <f>SUM(D117:J117)</f>
        <v>0</v>
      </c>
      <c r="M117" s="3">
        <f>[2]!F610P515F4000</f>
        <v>0</v>
      </c>
      <c r="N117" s="56">
        <f t="shared" si="17"/>
        <v>0</v>
      </c>
      <c r="O117" s="22" t="s">
        <v>94</v>
      </c>
    </row>
    <row r="118" spans="1:15" ht="15" customHeight="1">
      <c r="A118" s="239" t="s">
        <v>168</v>
      </c>
      <c r="B118" s="59"/>
      <c r="C118" s="207" t="s">
        <v>95</v>
      </c>
      <c r="D118" s="190"/>
      <c r="E118" s="163"/>
      <c r="F118" s="163"/>
      <c r="G118" s="163"/>
      <c r="H118" s="168"/>
      <c r="I118" s="168"/>
      <c r="J118" s="163"/>
      <c r="K118" s="4">
        <f>[1]Districtwide!$M$118</f>
        <v>0</v>
      </c>
      <c r="L118" s="3">
        <f>SUM(D118:J118)</f>
        <v>0</v>
      </c>
      <c r="M118" s="3">
        <f>[2]!F610P515F5000</f>
        <v>0</v>
      </c>
      <c r="N118" s="56">
        <f t="shared" si="17"/>
        <v>0</v>
      </c>
      <c r="O118" s="22" t="s">
        <v>95</v>
      </c>
    </row>
    <row r="119" spans="1:15" ht="15" customHeight="1">
      <c r="A119" s="242" t="s">
        <v>103</v>
      </c>
      <c r="B119" s="68"/>
      <c r="C119" s="208" t="s">
        <v>96</v>
      </c>
      <c r="D119" s="194">
        <f t="shared" ref="D119:M119" si="18">SUM(D113:D118)</f>
        <v>0</v>
      </c>
      <c r="E119" s="169">
        <f t="shared" si="18"/>
        <v>0</v>
      </c>
      <c r="F119" s="169">
        <f>SUM(F113:F118)</f>
        <v>0</v>
      </c>
      <c r="G119" s="169">
        <f t="shared" si="18"/>
        <v>0</v>
      </c>
      <c r="H119" s="169">
        <f t="shared" si="18"/>
        <v>0</v>
      </c>
      <c r="I119" s="169">
        <f t="shared" si="18"/>
        <v>0</v>
      </c>
      <c r="J119" s="169">
        <f t="shared" si="18"/>
        <v>0</v>
      </c>
      <c r="K119" s="154">
        <f t="shared" si="18"/>
        <v>0</v>
      </c>
      <c r="L119" s="154">
        <f>SUM(L113:L118)</f>
        <v>0</v>
      </c>
      <c r="M119" s="154">
        <f t="shared" si="18"/>
        <v>0</v>
      </c>
      <c r="N119" s="56">
        <f t="shared" si="17"/>
        <v>0</v>
      </c>
      <c r="O119" s="22" t="s">
        <v>96</v>
      </c>
    </row>
    <row r="120" spans="1:15" ht="38.25" customHeight="1">
      <c r="A120" s="381" t="s">
        <v>170</v>
      </c>
      <c r="B120" s="382"/>
      <c r="C120" s="209" t="s">
        <v>97</v>
      </c>
      <c r="D120" s="191">
        <f>D97+D104+D105+D112+D119</f>
        <v>0</v>
      </c>
      <c r="E120" s="156">
        <f t="shared" ref="E120:M120" si="19">E97+E104+E105+E112+E119</f>
        <v>0</v>
      </c>
      <c r="F120" s="156">
        <f>F97+F104+F105+F112+F119</f>
        <v>0</v>
      </c>
      <c r="G120" s="156">
        <f t="shared" si="19"/>
        <v>0</v>
      </c>
      <c r="H120" s="156">
        <f t="shared" si="19"/>
        <v>0</v>
      </c>
      <c r="I120" s="156">
        <f t="shared" si="19"/>
        <v>0</v>
      </c>
      <c r="J120" s="156">
        <f t="shared" si="19"/>
        <v>0</v>
      </c>
      <c r="K120" s="156">
        <f t="shared" si="19"/>
        <v>0</v>
      </c>
      <c r="L120" s="156">
        <f>L97+L104+L105+L112+L119</f>
        <v>0</v>
      </c>
      <c r="M120" s="156">
        <f t="shared" si="19"/>
        <v>0</v>
      </c>
      <c r="N120" s="56">
        <f t="shared" si="17"/>
        <v>0</v>
      </c>
      <c r="O120" s="22" t="s">
        <v>97</v>
      </c>
    </row>
    <row r="121" spans="1:15" ht="14.25" customHeight="1">
      <c r="A121" s="59"/>
      <c r="B121" s="59"/>
      <c r="C121" s="66"/>
      <c r="D121" s="116"/>
      <c r="E121" s="116"/>
      <c r="F121" s="117"/>
      <c r="G121" s="117"/>
      <c r="H121" s="117"/>
      <c r="I121" s="117"/>
      <c r="J121" s="117"/>
      <c r="K121" s="81"/>
      <c r="L121" s="81"/>
      <c r="M121" s="81"/>
      <c r="N121" s="52"/>
      <c r="O121" s="81"/>
    </row>
    <row r="122" spans="1:15" s="81" customFormat="1" ht="14.25" customHeight="1">
      <c r="A122" s="299"/>
      <c r="B122" s="339"/>
      <c r="C122" s="339"/>
      <c r="D122" s="339"/>
      <c r="E122" s="339"/>
      <c r="F122" s="339"/>
      <c r="G122" s="339"/>
      <c r="H122" s="339"/>
      <c r="I122" s="339"/>
      <c r="J122" s="339"/>
      <c r="K122" s="339"/>
      <c r="L122" s="339"/>
      <c r="M122" s="339"/>
      <c r="N122" s="52"/>
    </row>
    <row r="123" spans="1:15" ht="12" customHeight="1">
      <c r="A123" s="59"/>
    </row>
    <row r="132" spans="1:7" ht="12" customHeight="1">
      <c r="A132" s="59"/>
      <c r="B132" s="81"/>
      <c r="C132" s="81"/>
      <c r="D132" s="81"/>
      <c r="E132" s="81"/>
      <c r="F132" s="81"/>
      <c r="G132" s="86"/>
    </row>
  </sheetData>
  <sheetProtection formatCells="0" formatColumns="0" formatRows="0"/>
  <mergeCells count="95">
    <mergeCell ref="D106:D107"/>
    <mergeCell ref="I106:I107"/>
    <mergeCell ref="G106:G107"/>
    <mergeCell ref="H106:H107"/>
    <mergeCell ref="E87:E89"/>
    <mergeCell ref="F87:F89"/>
    <mergeCell ref="F91:F92"/>
    <mergeCell ref="A120:B120"/>
    <mergeCell ref="J23:J24"/>
    <mergeCell ref="I113:I114"/>
    <mergeCell ref="H113:H114"/>
    <mergeCell ref="I34:I35"/>
    <mergeCell ref="A88:B88"/>
    <mergeCell ref="A34:B34"/>
    <mergeCell ref="I98:I99"/>
    <mergeCell ref="G73:G74"/>
    <mergeCell ref="J73:K73"/>
    <mergeCell ref="A66:B66"/>
    <mergeCell ref="J36:J37"/>
    <mergeCell ref="B80:F80"/>
    <mergeCell ref="B77:F78"/>
    <mergeCell ref="F113:F114"/>
    <mergeCell ref="F98:F99"/>
    <mergeCell ref="K98:K99"/>
    <mergeCell ref="L98:L99"/>
    <mergeCell ref="K55:K56"/>
    <mergeCell ref="K23:K24"/>
    <mergeCell ref="K34:K35"/>
    <mergeCell ref="L53:L54"/>
    <mergeCell ref="I79:L79"/>
    <mergeCell ref="J34:J35"/>
    <mergeCell ref="J77:K77"/>
    <mergeCell ref="I49:K49"/>
    <mergeCell ref="L23:L24"/>
    <mergeCell ref="I23:I24"/>
    <mergeCell ref="L36:L37"/>
    <mergeCell ref="I76:N76"/>
    <mergeCell ref="M98:M99"/>
    <mergeCell ref="B1:D1"/>
    <mergeCell ref="K9:K10"/>
    <mergeCell ref="K4:L4"/>
    <mergeCell ref="L9:L10"/>
    <mergeCell ref="I9:I10"/>
    <mergeCell ref="G1:H1"/>
    <mergeCell ref="A2:N2"/>
    <mergeCell ref="I3:K3"/>
    <mergeCell ref="J1:L1"/>
    <mergeCell ref="J9:J10"/>
    <mergeCell ref="I5:K5"/>
    <mergeCell ref="J11:J12"/>
    <mergeCell ref="B70:F72"/>
    <mergeCell ref="I11:I12"/>
    <mergeCell ref="L11:L12"/>
    <mergeCell ref="I36:I37"/>
    <mergeCell ref="I70:N70"/>
    <mergeCell ref="L55:L56"/>
    <mergeCell ref="J72:K72"/>
    <mergeCell ref="L34:L35"/>
    <mergeCell ref="I53:I54"/>
    <mergeCell ref="J53:J54"/>
    <mergeCell ref="J55:J56"/>
    <mergeCell ref="J21:J22"/>
    <mergeCell ref="K11:K12"/>
    <mergeCell ref="K106:K107"/>
    <mergeCell ref="L91:L92"/>
    <mergeCell ref="I55:I56"/>
    <mergeCell ref="I21:I22"/>
    <mergeCell ref="L21:L22"/>
    <mergeCell ref="K36:K37"/>
    <mergeCell ref="K53:K54"/>
    <mergeCell ref="K87:M87"/>
    <mergeCell ref="A68:M68"/>
    <mergeCell ref="J78:K78"/>
    <mergeCell ref="M78:N78"/>
    <mergeCell ref="J71:K71"/>
    <mergeCell ref="M77:N77"/>
    <mergeCell ref="B74:F75"/>
    <mergeCell ref="J74:K74"/>
    <mergeCell ref="K21:K22"/>
    <mergeCell ref="A122:M122"/>
    <mergeCell ref="N106:N107"/>
    <mergeCell ref="H91:H92"/>
    <mergeCell ref="N98:N99"/>
    <mergeCell ref="K91:K92"/>
    <mergeCell ref="M113:M114"/>
    <mergeCell ref="K113:K114"/>
    <mergeCell ref="N113:N114"/>
    <mergeCell ref="L113:L114"/>
    <mergeCell ref="H98:H99"/>
    <mergeCell ref="L106:L107"/>
    <mergeCell ref="E106:E107"/>
    <mergeCell ref="J106:J107"/>
    <mergeCell ref="M91:M92"/>
    <mergeCell ref="N91:N92"/>
    <mergeCell ref="I91:I92"/>
  </mergeCells>
  <conditionalFormatting sqref="B1:D1">
    <cfRule type="expression" dxfId="2" priority="3">
      <formula>$B$1=""</formula>
    </cfRule>
  </conditionalFormatting>
  <conditionalFormatting sqref="G1:H1">
    <cfRule type="expression" dxfId="1" priority="2">
      <formula>$G$1=""</formula>
    </cfRule>
  </conditionalFormatting>
  <conditionalFormatting sqref="J1:L1">
    <cfRule type="expression" dxfId="0" priority="1">
      <formula>$J$1=""</formula>
    </cfRule>
  </conditionalFormatting>
  <dataValidations disablePrompts="1" count="2">
    <dataValidation type="date" operator="greaterThan" showInputMessage="1" showErrorMessage="1" errorTitle="Date" error="Enter a Valid Date MM/DD/YYYY" promptTitle="Enter date as" prompt="MM/DD/YYYY" sqref="G72" xr:uid="{00000000-0002-0000-0100-000000000000}">
      <formula1>4428</formula1>
    </dataValidation>
    <dataValidation type="date" operator="greaterThan" allowBlank="1" showInputMessage="1" showErrorMessage="1" errorTitle="Date" error="Enter a Valid Date MM/DD/YYYY" promptTitle="Enter date as" prompt="MM/DD/YYYY" sqref="G78 G75" xr:uid="{00000000-0002-0000-0100-000001000000}">
      <formula1>4428</formula1>
    </dataValidation>
  </dataValidations>
  <hyperlinks>
    <hyperlink ref="I70:N70" location="Instructions!DWRevenue" display="Desegregation Revenues A.R.S. §15-910(J)(3)(a), &amp; (j):" xr:uid="{00000000-0004-0000-0100-000000000000}"/>
    <hyperlink ref="I3:K3" location="Instructions!NumberofSchools" display="Number of individual school reports" xr:uid="{00000000-0004-0000-0100-000001000000}"/>
    <hyperlink ref="A34" location="Instructions!DWELL" display="514 Desegregation - ELL Incremental Costs" xr:uid="{00000000-0004-0000-0100-000002000000}"/>
    <hyperlink ref="A88" location="Instructions!DWUCOFund" display="Unrestricted Capital Outlay (UCO) Fund" xr:uid="{00000000-0004-0000-0100-000003000000}"/>
    <hyperlink ref="A53:B53" location="Instructions!DWELL" display="515 Desegregation - ELL Compensatory Instruction" xr:uid="{00000000-0004-0000-0100-000004000000}"/>
  </hyperlinks>
  <pageMargins left="0.25" right="0.25" top="0.18" bottom="0.18" header="0.4" footer="0.18"/>
  <pageSetup paperSize="5" scale="96" fitToHeight="0" orientation="landscape" r:id="rId1"/>
  <headerFooter alignWithMargins="0">
    <oddFooter>&amp;L&amp;"Times New Roman,Regular"&amp;9Rev. 8/26 Arizona Department of Education and Auditor General&amp;C&amp;"Times New Roman,Regular"&amp;9&amp;D &amp;T&amp;R&amp;"Times New Roman,Regular"&amp;9Page &amp;P of &amp;N</oddFooter>
  </headerFooter>
  <rowBreaks count="2" manualBreakCount="2">
    <brk id="48" max="14" man="1"/>
    <brk id="85" max="14" man="1"/>
  </rowBreaks>
  <ignoredErrors>
    <ignoredError sqref="B47" evalError="1"/>
    <ignoredError sqref="J20" formula="1"/>
    <ignoredError sqref="G97 D97"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79D91-513C-4380-AB35-0080FE48E121}">
  <dimension ref="A1:P135"/>
  <sheetViews>
    <sheetView showGridLines="0" topLeftCell="A35" workbookViewId="0">
      <selection activeCell="E16" sqref="E16"/>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t="s">
        <v>190</v>
      </c>
      <c r="G1" s="284"/>
      <c r="H1" s="285"/>
      <c r="I1" s="21" t="s">
        <v>107</v>
      </c>
      <c r="J1" s="286" t="s">
        <v>191</v>
      </c>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704640</v>
      </c>
      <c r="K9" s="52"/>
      <c r="M9" s="124"/>
      <c r="N9"/>
    </row>
    <row r="10" spans="1:16" ht="14.25" customHeight="1">
      <c r="A10" s="258" t="s">
        <v>144</v>
      </c>
      <c r="B10" s="37"/>
      <c r="C10" s="50" t="s">
        <v>74</v>
      </c>
      <c r="D10" s="150">
        <v>496731</v>
      </c>
      <c r="E10" s="150">
        <v>207909</v>
      </c>
      <c r="F10" s="150"/>
      <c r="G10" s="150"/>
      <c r="H10" s="150"/>
      <c r="I10" s="281"/>
      <c r="J10" s="283"/>
      <c r="K10" s="52" t="s">
        <v>74</v>
      </c>
      <c r="M10" s="124"/>
      <c r="N10"/>
    </row>
    <row r="11" spans="1:16" ht="14.25" customHeight="1">
      <c r="A11" s="258" t="s">
        <v>145</v>
      </c>
      <c r="B11" s="37"/>
      <c r="C11" s="50"/>
      <c r="D11" s="4"/>
      <c r="E11" s="4"/>
      <c r="F11" s="4"/>
      <c r="G11" s="4"/>
      <c r="H11" s="4"/>
      <c r="I11" s="280"/>
      <c r="J11" s="282">
        <f>SUM(D12:H12)</f>
        <v>89067</v>
      </c>
      <c r="K11" s="52"/>
      <c r="M11" s="124"/>
      <c r="N11"/>
    </row>
    <row r="12" spans="1:16" ht="14.25" customHeight="1">
      <c r="A12" s="258" t="s">
        <v>10</v>
      </c>
      <c r="B12" s="37"/>
      <c r="C12" s="50" t="s">
        <v>75</v>
      </c>
      <c r="D12" s="150">
        <v>55335</v>
      </c>
      <c r="E12" s="150">
        <v>33732</v>
      </c>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v>49833</v>
      </c>
      <c r="E15" s="152">
        <v>19630</v>
      </c>
      <c r="F15" s="152"/>
      <c r="G15" s="152"/>
      <c r="H15" s="152"/>
      <c r="I15" s="6"/>
      <c r="J15" s="4">
        <f t="shared" si="0"/>
        <v>69463</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601899</v>
      </c>
      <c r="E20" s="153">
        <f t="shared" ref="E20:J20" si="1">SUM(E9:E19)</f>
        <v>261271</v>
      </c>
      <c r="F20" s="153">
        <f t="shared" si="1"/>
        <v>0</v>
      </c>
      <c r="G20" s="153">
        <f t="shared" si="1"/>
        <v>0</v>
      </c>
      <c r="H20" s="153">
        <f t="shared" si="1"/>
        <v>0</v>
      </c>
      <c r="I20" s="181"/>
      <c r="J20" s="153">
        <f t="shared" si="1"/>
        <v>863170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601899</v>
      </c>
      <c r="E66" s="72">
        <f t="shared" si="8"/>
        <v>261271</v>
      </c>
      <c r="F66" s="72">
        <f t="shared" si="8"/>
        <v>0</v>
      </c>
      <c r="G66" s="72">
        <f t="shared" si="8"/>
        <v>0</v>
      </c>
      <c r="H66" s="72">
        <f t="shared" si="8"/>
        <v>0</v>
      </c>
      <c r="I66" s="183"/>
      <c r="J66" s="72">
        <f t="shared" si="8"/>
        <v>863170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00000000-0002-0000-0200-000000000000}">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64F-8BC4-45CA-9B87-576CFF0472D1}">
  <dimension ref="A1:P135"/>
  <sheetViews>
    <sheetView showGridLines="0" tabSelected="1" workbookViewId="0">
      <selection activeCell="E14" sqref="E1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t="s">
        <v>192</v>
      </c>
      <c r="G1" s="284"/>
      <c r="H1" s="285"/>
      <c r="I1" s="21" t="s">
        <v>107</v>
      </c>
      <c r="J1" s="286" t="s">
        <v>193</v>
      </c>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687173</v>
      </c>
      <c r="K9" s="52"/>
      <c r="M9" s="124"/>
      <c r="N9"/>
    </row>
    <row r="10" spans="1:16" ht="14.25" customHeight="1">
      <c r="A10" s="258" t="s">
        <v>144</v>
      </c>
      <c r="B10" s="37"/>
      <c r="C10" s="50" t="s">
        <v>74</v>
      </c>
      <c r="D10" s="150">
        <v>525860</v>
      </c>
      <c r="E10" s="150">
        <v>161313</v>
      </c>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v>26582.400000000001</v>
      </c>
      <c r="E13" s="152">
        <v>27160.27</v>
      </c>
      <c r="F13" s="152"/>
      <c r="G13" s="152"/>
      <c r="H13" s="152"/>
      <c r="I13" s="6"/>
      <c r="J13" s="4">
        <f t="shared" ref="J13:J19" si="0">SUM(D13:H13)</f>
        <v>53742.67</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v>94884</v>
      </c>
      <c r="E15" s="152">
        <v>29039</v>
      </c>
      <c r="F15" s="152"/>
      <c r="G15" s="152"/>
      <c r="H15" s="152"/>
      <c r="I15" s="6"/>
      <c r="J15" s="4">
        <f t="shared" si="0"/>
        <v>123923</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647326.4</v>
      </c>
      <c r="E20" s="153">
        <f t="shared" ref="E20:J20" si="1">SUM(E9:E19)</f>
        <v>217512.27</v>
      </c>
      <c r="F20" s="153">
        <f t="shared" si="1"/>
        <v>0</v>
      </c>
      <c r="G20" s="153">
        <f t="shared" si="1"/>
        <v>0</v>
      </c>
      <c r="H20" s="153">
        <f t="shared" si="1"/>
        <v>0</v>
      </c>
      <c r="I20" s="181"/>
      <c r="J20" s="153">
        <f t="shared" si="1"/>
        <v>864838.67</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647326.4</v>
      </c>
      <c r="E66" s="72">
        <f t="shared" si="8"/>
        <v>217512.27</v>
      </c>
      <c r="F66" s="72">
        <f t="shared" si="8"/>
        <v>0</v>
      </c>
      <c r="G66" s="72">
        <f t="shared" si="8"/>
        <v>0</v>
      </c>
      <c r="H66" s="72">
        <f t="shared" si="8"/>
        <v>0</v>
      </c>
      <c r="I66" s="183"/>
      <c r="J66" s="72">
        <f t="shared" si="8"/>
        <v>864838.67</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A85B13DD-7B0A-44DF-955E-EF43C1826D7F}">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6AD20-634C-45BD-A1DF-809200C2478A}">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E54B1304-D9F3-4D60-A1AA-55CE6875A1C8}">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E3E9F-8F93-4B92-B114-7C82DD474FBA}">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7231BFCD-73E5-4E1B-9F78-85C3FE061367}">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8A98A-115D-4261-B6A6-06E5120E122C}">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7FC94FB4-A3D2-4AEB-BC87-B6D209670C39}">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E0D8D-4855-4807-8E3C-466E673F8A04}">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2532BEFB-607E-40AB-A1AD-9252ADF1768F}">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F588D-FB15-47C9-9A97-462DA54E502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9E9AA462-C199-470B-8418-D91D4C29EF21}">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4B4EF-4581-469B-86A3-5F947D39E634}">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60943F0C-D14A-4626-AC77-11AAF3C695ED}">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A879B-7174-4AE0-97B5-A93CBF543ECA}">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A641FABF-EAE7-4A80-A889-028039266804}">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6BEE7-A650-4529-9551-B5C2FC04EF10}">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1469B7E9-A042-48E3-94FA-FAB5DD22B98E}">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BA278-316A-4BAE-9FEE-A7E2E36A1BA6}">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B881ADF2-1FCB-4587-86F5-0DEDDAAD4111}">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65264-5623-4E89-A42D-56877889381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94AE465F-95B2-4E20-8C07-CFE583708732}">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A4844-E5C0-4118-B0C7-5C97E2B66E43}">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77FCE32B-D47D-4530-A6E4-4DA6D81F4340}">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9D22F-F506-4FA5-9BBE-6371469AF0C5}">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FF6DA895-FBC2-40F3-A381-6128456C7E52}">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EE9A3-9199-4D89-9897-40EC0728A04E}">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42598FA4-9F6A-43AD-A610-4F54E98A1727}">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48CE-E291-4391-B7B6-ACC911CDAC12}">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68E8B0CA-0F6B-4EA6-8A7A-7A03367A9E3C}">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8616D-38C0-41E2-AF26-A858064908AB}">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54BEDC0E-1562-42E1-8944-2961A4184DFE}">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51224-8224-401F-9FB7-9975D86CB666}">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0CB30635-6074-40F8-8AA2-D3ABB7A6B1C1}">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3E73E-0425-48E4-A8F7-68031BA0456B}">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97EE8EBD-9B49-4CB8-BFAE-432440249CDF}">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6B081-0F44-4AA6-832E-2EE405AB572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BE556C15-710B-460B-AFE5-46875B8B7DF5}">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10C6F-39B7-4ECE-9046-8EDAB6703202}">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70001466-BD49-4DC3-B5C3-1769636459B9}">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09DEF-92B2-4A7F-96D5-C0877DDD62AE}">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3213B76D-57CE-4F62-8180-95842E08DF6B}">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48B03-0F01-496A-907B-3695C85401B9}">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416385AD-102D-43A0-B886-CBA7B8CB48C6}">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3986F-DF7E-470C-9AC2-D8272CB1F6BD}">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71BDE042-67C1-4872-9598-F54859D09F61}">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9C4BD-ED61-4A89-8106-BD3B7671DA32}">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F9549654-EFB5-4F16-B746-5EBAC1EF7DC2}">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903F6-89E1-45BF-B5B3-351FFF68B176}">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C65D0D9E-12D4-4526-BB94-7CD66DF970B1}">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22767-99A9-4D8E-82EB-FB7F014B923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03ACCA90-E31C-43F3-A565-62966F8AD033}">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2D519-ECBF-44F4-A0A1-900D40C9E53E}">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40198208-234B-4E7A-9129-E1D91F772FA7}">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0643F-661F-4DBA-964F-588E0F52B69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B31C2922-7D64-4978-9877-A604AE2FD247}">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4205A-04C9-4E3C-AE0B-161B4BA55564}">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A2B25498-0103-46C8-9656-DAC5EEFDFAD6}">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9463C-AE5B-4C2B-BC9B-5FCD8110ABE2}">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4C6F0F1D-E966-493D-929D-842CB1D8ADC5}">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6B05D-DFFF-44D8-92D4-790F87760C2E}">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D90E3C62-084D-47CE-98A0-613711CBDEBB}">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55D55-F6D4-454C-A8EF-6208E17474A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08D43D60-F828-43B7-ADCF-BCCFD5E5124C}">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B280F-555D-4032-903E-88D54C30542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B4D1D6CA-17A7-49D0-8F95-5CD9DA01A62E}">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11223-631B-4454-9784-102ABA358BE9}">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56F8C92B-85C7-4ACC-BBED-64F4DA969C06}">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55E24-9FB6-4E72-B46B-286D4E4A93BA}">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A404B9BD-5F16-4470-83A0-77458B4A611E}">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B9B23-280F-4267-8C2A-92B8969B10D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ECABA699-6AE5-4B0C-8679-8CE271F54B48}">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917FC-DFCD-4590-B91F-6F6EB3715F39}">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5470AF54-23C2-42A8-9D93-022810DD42AF}">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3FB47-B35D-4F83-8866-9513DF2F3ABB}">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86057D4F-8A11-49B4-93B6-0BF5A7C4E103}">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285D8-C060-4E02-AD45-5F9E01DE2F4B}">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7B68DE2F-6ADC-4964-ACA8-5CE20F8CD619}">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7EE23-679C-4FA2-999E-AF809C7D4DAD}">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6C1B63E2-8698-4F25-A978-4B56DF88F89B}">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4838B-D67B-4D0F-9A51-0435C4AC7BFA}">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CB87429A-526B-4E2B-A57C-DDF64FE69621}">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000DD-D34B-435F-9936-A286A2ADAADA}">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C028FFCA-B2F8-4357-8CC4-08CEDFFA2CF5}">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44EA3-7F07-4A38-A8BA-BE7A6DDAF64F}">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CE094FF7-FDA4-4817-AA2B-D55C249EA4BE}">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95DA-DBE4-4460-A274-F45B38D1037B}">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91287116-7C11-4585-8808-C0CF1B0D66AF}">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C2F1B-D212-4008-86A3-C188F7AE7303}">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0E9329B9-2A1F-4EE5-B16C-962B1D553AD1}">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1B80F-D2D4-4D1D-929C-FF0111A11291}">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3CEF0835-30A4-41B2-9CB4-D8562E49C919}">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DAC56-BB4C-4FF6-ACAA-DA82FACBFB4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9ECCF9AD-8155-4E5D-AC9E-358DD70383E0}">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8C239-5F89-466E-AD52-E036AE07AAB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12DEB83F-55BF-4356-95EC-6344F4C5847E}">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602E4-D10D-414A-A4C4-5215B49201F5}">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09D6AFFD-9E73-4550-9E97-9FC620C9E024}">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C0BA7-FBF2-4114-A55E-3E6B9829941A}">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D7F52B71-6C33-458E-87C4-54EB91669AC8}">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0A666-058C-4955-825B-9D2A1BBFCADD}">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E70AF732-B955-4636-AA30-7D74C9BD03CF}">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DD93C-2459-430F-A6DE-1183F3872A1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EAA69DA1-D3E8-43BA-83F9-CB94368C1CDA}">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63252-A0D2-449D-9246-51B631C46195}">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FDC9DF70-5875-4B7D-94DB-C160DE0D40A3}">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E1432-022C-47BA-B47A-D890CAC64E45}">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5D0EF624-A94D-4A15-A2B1-E052E0FC0A4C}">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EB771-A233-4E67-A642-F3B08C97E9AF}">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8B267C4F-017C-41D1-A78D-4D9BDC414AE7}">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56557-A260-4CDA-B02E-1DC569E80CE0}">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BD8BE363-05E4-4C21-A39D-E6A07F625D2F}">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4ED89-7611-4DB1-8DF8-5CCA2CC3826E}">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25ADA1E6-F500-4161-91E9-CC6CD3098B83}">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8B80B-4FD2-4E7D-A50B-6A7061237BE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C0C5D0C6-0E47-4908-A13C-1EAE6D548609}">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60969-3018-460D-888D-8E5C83A82A0A}">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1902C8E1-9308-4431-86DC-87A7E8ABB08E}">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A8668-6FF8-49A4-AB62-894E24695680}">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852642FA-95DE-4561-A797-248869E6DF93}">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5625F-EDFB-4863-8D54-F342330E5106}">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FB56C288-5625-4DBA-97A8-E416169B60B4}">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FF194-E97F-45AA-B557-F4C6AAED9FAC}">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F6D7E1CE-8A1D-49D8-B0DE-304AAEA663D5}">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05462-A508-4210-A230-D4294D6BB1A2}">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EEBBB5B3-46D9-4305-9122-7E725CBF0617}">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72D8D-79CE-4CCA-B46C-C4D9027CCDE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D6149109-F657-4E46-BD69-EF3082B45E2E}">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35551-C49C-4708-B432-BE424D60D0E3}">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72BCC583-DD01-4B75-9879-62EDF7EADB1B}">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803DA-D5D8-4D31-9B5D-2F5FEFD6EFC5}">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B1435B05-7A07-40CC-93C4-351C0525F17F}">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C1921-E5CF-4533-9985-E44AC7ED7B25}">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0A587533-9831-4C7A-86BD-E8FE40C1F780}">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3D78B-0A01-45DA-B48E-813BD8C4EEFA}">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2DC24D5B-34B3-45B6-8379-8101D6B474BF}">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C8DBB-56A9-40E8-8046-01CB2AA31E59}">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9E069597-567C-4597-94F4-A60F5C0CCF86}">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72AC4-41D3-4F31-A56C-E6A2E6E19B60}">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F9951A56-1857-4A96-97FA-4B70DCE945EE}">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74A49-D4FF-4DA9-BE97-F68F38DDAF9F}">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B1B80B67-6599-47FD-BE52-34A3BCB7EA1A}">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50EAA-D0EA-480E-9E12-B900FE6FE902}">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2C1C8F0F-5E86-4738-B198-E2790C0E89AB}">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617CB-25AD-4B41-8181-BCC1FC0FADEF}">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6E94A447-0927-427C-B3CA-36752B1934B1}">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E7266-0834-43F4-9A78-AD31CBA7AD2B}">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3B34BC9A-152D-4A33-BAB2-3CDF6758322F}">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778AD-0D26-4C26-93BA-5109C00801AB}">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D18C9754-C7F4-44BB-BD90-447406BEEEEB}">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05753-9074-46AD-9A97-7AA47A927206}">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3B4C84F1-AE22-4926-8704-67F696BA74E6}">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671A2-20A5-4977-82AD-55590592E45A}">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0826728C-FB4A-4593-B2C1-4F91EFBF2458}">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B0F56-083D-4C7A-B421-384D58EE9C57}">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534A8466-20BE-4E69-A130-88E20E00D5D7}">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FF203-8A02-485B-AEEE-378F5EFF1FFE}">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9FC6ECFB-8720-49E1-AC47-25A438E635CA}">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25A83-1B4E-442E-AF51-97462B95DD1B}">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17548614-B94A-43A5-91DD-435F985A453B}">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FA659-8BCD-4934-86B2-4F19953B321B}">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5B7607C9-38EF-4B80-B960-B27530C3AFE0}">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F3E7F-59C6-4F8E-B4AB-21C543739DDE}">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6236AEF0-1E91-4737-96A5-2FC43BACD5ED}">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7AD5E-21C6-45FE-AF0F-18BDA9819745}">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1D365C5F-EB71-4550-B5FF-21BDA753492C}">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06387-0A7C-4893-AC37-276F0AFE88ED}">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4F8E4C1A-5997-4E91-82CC-5F1957E6844A}">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8E344-468C-4D7F-8F19-1B8AC0DD07F0}">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67AA4B8C-D870-4229-AFBB-F04DFD8EE1F5}">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99D3C-ECC5-4634-BBD5-BBB826006691}">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B097609D-2397-4BB8-A196-103AF97D7347}">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3ED5D-393C-4CDA-A722-D62EA619BDA0}">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207B27CB-A05E-4CD6-8454-BD53D7D7FE44}">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4D4B3-9E53-40AF-8808-FEA0F2C72CDE}">
  <dimension ref="A1:P135"/>
  <sheetViews>
    <sheetView showGridLines="0" workbookViewId="0">
      <selection activeCell="A4" sqref="A4:M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179F7D5E-4D6C-4BEB-BB42-752C9264BB1B}">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70F2D-8C72-400D-8719-845074128DBA}">
  <dimension ref="A1:P135"/>
  <sheetViews>
    <sheetView showGridLines="0" workbookViewId="0">
      <selection activeCell="Q24" sqref="Q24"/>
    </sheetView>
  </sheetViews>
  <sheetFormatPr defaultColWidth="8.77734375" defaultRowHeight="15"/>
  <cols>
    <col min="1" max="1" width="16.6640625" customWidth="1"/>
    <col min="2" max="2" width="26.77734375" customWidth="1"/>
    <col min="3" max="3" width="3" customWidth="1"/>
    <col min="4" max="5" width="10.6640625" customWidth="1"/>
    <col min="6" max="6" width="13.21875" customWidth="1"/>
    <col min="7" max="7" width="10.6640625" customWidth="1"/>
    <col min="8" max="8" width="10.77734375" customWidth="1"/>
    <col min="9" max="12" width="10.6640625" customWidth="1"/>
    <col min="13" max="13" width="6.6640625" customWidth="1"/>
    <col min="14" max="14" width="3" style="121" customWidth="1"/>
    <col min="15" max="15" width="3" customWidth="1"/>
    <col min="16" max="16" width="8.77734375" customWidth="1"/>
  </cols>
  <sheetData>
    <row r="1" spans="1:16" ht="14.25" customHeight="1">
      <c r="A1" s="18" t="s">
        <v>134</v>
      </c>
      <c r="B1" s="118" t="str">
        <f>Districtwide!B1</f>
        <v>Wilson Elementary School District</v>
      </c>
      <c r="C1" s="119"/>
      <c r="D1" s="119"/>
      <c r="E1" s="20" t="s">
        <v>136</v>
      </c>
      <c r="F1" s="284"/>
      <c r="G1" s="284"/>
      <c r="H1" s="285"/>
      <c r="I1" s="21" t="s">
        <v>107</v>
      </c>
      <c r="J1" s="286"/>
      <c r="K1" s="286"/>
      <c r="L1" s="120"/>
      <c r="M1" s="121"/>
      <c r="N1"/>
    </row>
    <row r="2" spans="1:16" ht="14.25" customHeight="1">
      <c r="A2" s="287" t="s">
        <v>184</v>
      </c>
      <c r="B2" s="287"/>
      <c r="C2" s="287"/>
      <c r="D2" s="287"/>
      <c r="E2" s="287"/>
      <c r="F2" s="287"/>
      <c r="G2" s="287"/>
      <c r="H2" s="287"/>
      <c r="I2" s="287"/>
      <c r="J2" s="287"/>
      <c r="K2" s="122"/>
      <c r="P2" s="123"/>
    </row>
    <row r="3" spans="1:16" ht="14.25" customHeight="1">
      <c r="A3" s="288"/>
      <c r="B3" s="288"/>
      <c r="C3" s="288"/>
      <c r="D3" s="288"/>
      <c r="E3" s="288"/>
      <c r="F3" s="288"/>
      <c r="G3" s="288"/>
      <c r="H3" s="288"/>
      <c r="I3" s="288"/>
      <c r="J3" s="288"/>
      <c r="K3" s="288"/>
      <c r="L3" s="288"/>
      <c r="M3" s="288"/>
      <c r="N3" s="25"/>
      <c r="P3" s="123"/>
    </row>
    <row r="4" spans="1:16" ht="14.25" customHeight="1">
      <c r="A4" s="289"/>
      <c r="B4" s="289"/>
      <c r="C4" s="289"/>
      <c r="D4" s="289"/>
      <c r="E4" s="289"/>
      <c r="F4" s="289"/>
      <c r="G4" s="289"/>
      <c r="H4" s="289"/>
      <c r="I4" s="289"/>
      <c r="J4" s="289"/>
      <c r="K4" s="290"/>
      <c r="L4" s="290"/>
      <c r="M4" s="290"/>
      <c r="N4" s="25"/>
      <c r="P4" s="124"/>
    </row>
    <row r="5" spans="1:16" ht="14.25" customHeight="1">
      <c r="A5" s="31"/>
      <c r="B5" s="32"/>
      <c r="C5" s="33"/>
      <c r="D5" s="34"/>
      <c r="E5" s="35" t="s">
        <v>0</v>
      </c>
      <c r="F5" s="35" t="s">
        <v>1</v>
      </c>
      <c r="G5" s="35"/>
      <c r="H5" s="36"/>
      <c r="I5" s="125" t="s">
        <v>2</v>
      </c>
      <c r="J5" s="125"/>
      <c r="K5" s="126"/>
      <c r="M5" s="124"/>
      <c r="N5"/>
    </row>
    <row r="6" spans="1:16" ht="14.25" customHeight="1">
      <c r="A6" s="127" t="s">
        <v>109</v>
      </c>
      <c r="B6" s="128"/>
      <c r="C6" s="37"/>
      <c r="D6" s="234" t="s">
        <v>3</v>
      </c>
      <c r="E6" s="227" t="s">
        <v>138</v>
      </c>
      <c r="F6" s="227" t="s">
        <v>139</v>
      </c>
      <c r="G6" s="227" t="s">
        <v>4</v>
      </c>
      <c r="H6" s="228" t="s">
        <v>114</v>
      </c>
      <c r="I6" s="129"/>
      <c r="J6" s="130"/>
      <c r="K6" s="41"/>
      <c r="M6" s="124"/>
      <c r="N6"/>
    </row>
    <row r="7" spans="1:16" ht="14.25" customHeight="1">
      <c r="A7" s="131" t="s">
        <v>110</v>
      </c>
      <c r="B7" s="10"/>
      <c r="C7" s="37"/>
      <c r="D7" s="234"/>
      <c r="E7" s="232"/>
      <c r="F7" s="227" t="s">
        <v>6</v>
      </c>
      <c r="G7" s="227"/>
      <c r="H7" s="227"/>
      <c r="I7" s="42" t="s">
        <v>32</v>
      </c>
      <c r="J7" s="39" t="s">
        <v>116</v>
      </c>
      <c r="K7" s="41"/>
      <c r="M7" s="124"/>
      <c r="N7"/>
    </row>
    <row r="8" spans="1:16" ht="14.25" customHeight="1">
      <c r="A8" s="71"/>
      <c r="B8" s="44"/>
      <c r="C8" s="45"/>
      <c r="D8" s="236">
        <v>6100</v>
      </c>
      <c r="E8" s="235" t="s">
        <v>7</v>
      </c>
      <c r="F8" s="235" t="s">
        <v>8</v>
      </c>
      <c r="G8" s="236">
        <v>6600</v>
      </c>
      <c r="H8" s="235" t="s">
        <v>68</v>
      </c>
      <c r="I8" s="42"/>
      <c r="J8" s="39"/>
      <c r="K8" s="41"/>
      <c r="M8" s="124"/>
      <c r="N8"/>
    </row>
    <row r="9" spans="1:16" ht="14.25" customHeight="1">
      <c r="A9" s="257" t="s">
        <v>143</v>
      </c>
      <c r="B9" s="49"/>
      <c r="C9" s="50"/>
      <c r="D9" s="4"/>
      <c r="E9" s="4"/>
      <c r="F9" s="4"/>
      <c r="G9" s="4"/>
      <c r="H9" s="4"/>
      <c r="I9" s="280"/>
      <c r="J9" s="282">
        <f>SUM(D10:H10)</f>
        <v>0</v>
      </c>
      <c r="K9" s="52"/>
      <c r="M9" s="124"/>
      <c r="N9"/>
    </row>
    <row r="10" spans="1:16" ht="14.25" customHeight="1">
      <c r="A10" s="258" t="s">
        <v>144</v>
      </c>
      <c r="B10" s="37"/>
      <c r="C10" s="50" t="s">
        <v>74</v>
      </c>
      <c r="D10" s="150"/>
      <c r="E10" s="150"/>
      <c r="F10" s="150"/>
      <c r="G10" s="150"/>
      <c r="H10" s="150"/>
      <c r="I10" s="281"/>
      <c r="J10" s="283"/>
      <c r="K10" s="52" t="s">
        <v>74</v>
      </c>
      <c r="M10" s="124"/>
      <c r="N10"/>
    </row>
    <row r="11" spans="1:16" ht="14.25" customHeight="1">
      <c r="A11" s="258" t="s">
        <v>145</v>
      </c>
      <c r="B11" s="37"/>
      <c r="C11" s="50"/>
      <c r="D11" s="4"/>
      <c r="E11" s="4"/>
      <c r="F11" s="4"/>
      <c r="G11" s="4"/>
      <c r="H11" s="4"/>
      <c r="I11" s="280"/>
      <c r="J11" s="282">
        <f>SUM(D12:H12)</f>
        <v>0</v>
      </c>
      <c r="K11" s="52"/>
      <c r="M11" s="124"/>
      <c r="N11"/>
    </row>
    <row r="12" spans="1:16" ht="14.25" customHeight="1">
      <c r="A12" s="258" t="s">
        <v>10</v>
      </c>
      <c r="B12" s="37"/>
      <c r="C12" s="50" t="s">
        <v>75</v>
      </c>
      <c r="D12" s="150"/>
      <c r="E12" s="150"/>
      <c r="F12" s="150"/>
      <c r="G12" s="150"/>
      <c r="H12" s="150"/>
      <c r="I12" s="281"/>
      <c r="J12" s="283"/>
      <c r="K12" s="52" t="s">
        <v>75</v>
      </c>
      <c r="M12" s="124"/>
      <c r="N12"/>
    </row>
    <row r="13" spans="1:16" ht="14.25" customHeight="1">
      <c r="A13" s="258" t="s">
        <v>146</v>
      </c>
      <c r="B13" s="37"/>
      <c r="C13" s="50" t="s">
        <v>76</v>
      </c>
      <c r="D13" s="152"/>
      <c r="E13" s="152"/>
      <c r="F13" s="152"/>
      <c r="G13" s="152"/>
      <c r="H13" s="152"/>
      <c r="I13" s="6"/>
      <c r="J13" s="4">
        <f t="shared" ref="J13:J19" si="0">SUM(D13:H13)</f>
        <v>0</v>
      </c>
      <c r="K13" s="57" t="s">
        <v>76</v>
      </c>
      <c r="M13" s="124"/>
      <c r="N13"/>
    </row>
    <row r="14" spans="1:16" ht="14.25" customHeight="1">
      <c r="A14" s="258" t="s">
        <v>147</v>
      </c>
      <c r="B14" s="37"/>
      <c r="C14" s="50" t="s">
        <v>77</v>
      </c>
      <c r="D14" s="152"/>
      <c r="E14" s="152"/>
      <c r="F14" s="152"/>
      <c r="G14" s="152"/>
      <c r="H14" s="152"/>
      <c r="I14" s="6"/>
      <c r="J14" s="4">
        <f t="shared" si="0"/>
        <v>0</v>
      </c>
      <c r="K14" s="57" t="s">
        <v>77</v>
      </c>
      <c r="M14" s="124"/>
      <c r="N14"/>
    </row>
    <row r="15" spans="1:16" ht="14.25" customHeight="1">
      <c r="A15" s="258" t="s">
        <v>148</v>
      </c>
      <c r="B15" s="37"/>
      <c r="C15" s="50" t="s">
        <v>78</v>
      </c>
      <c r="D15" s="152"/>
      <c r="E15" s="152"/>
      <c r="F15" s="152"/>
      <c r="G15" s="152"/>
      <c r="H15" s="152"/>
      <c r="I15" s="6"/>
      <c r="J15" s="4">
        <f t="shared" si="0"/>
        <v>0</v>
      </c>
      <c r="K15" s="57" t="s">
        <v>78</v>
      </c>
      <c r="M15" s="124"/>
      <c r="N15"/>
    </row>
    <row r="16" spans="1:16" ht="14.25" customHeight="1">
      <c r="A16" s="259" t="s">
        <v>149</v>
      </c>
      <c r="B16" s="59"/>
      <c r="C16" s="50" t="s">
        <v>79</v>
      </c>
      <c r="D16" s="152"/>
      <c r="E16" s="152"/>
      <c r="F16" s="152"/>
      <c r="G16" s="152"/>
      <c r="H16" s="152"/>
      <c r="I16" s="6"/>
      <c r="J16" s="4">
        <f t="shared" si="0"/>
        <v>0</v>
      </c>
      <c r="K16" s="57" t="s">
        <v>79</v>
      </c>
      <c r="M16" s="124"/>
      <c r="N16"/>
    </row>
    <row r="17" spans="1:14" ht="14.25" customHeight="1">
      <c r="A17" s="259" t="s">
        <v>150</v>
      </c>
      <c r="B17" s="59"/>
      <c r="C17" s="50" t="s">
        <v>35</v>
      </c>
      <c r="D17" s="152"/>
      <c r="E17" s="152"/>
      <c r="F17" s="152"/>
      <c r="G17" s="152"/>
      <c r="H17" s="152"/>
      <c r="I17" s="6"/>
      <c r="J17" s="4">
        <f t="shared" si="0"/>
        <v>0</v>
      </c>
      <c r="K17" s="57" t="s">
        <v>35</v>
      </c>
      <c r="M17" s="124"/>
      <c r="N17"/>
    </row>
    <row r="18" spans="1:14" ht="14.25" customHeight="1">
      <c r="A18" s="258" t="s">
        <v>11</v>
      </c>
      <c r="B18" s="37"/>
      <c r="C18" s="50" t="s">
        <v>36</v>
      </c>
      <c r="D18" s="152"/>
      <c r="E18" s="152"/>
      <c r="F18" s="152"/>
      <c r="G18" s="152"/>
      <c r="H18" s="152"/>
      <c r="I18" s="6"/>
      <c r="J18" s="4">
        <f t="shared" si="0"/>
        <v>0</v>
      </c>
      <c r="K18" s="57" t="s">
        <v>36</v>
      </c>
      <c r="M18" s="124"/>
      <c r="N18"/>
    </row>
    <row r="19" spans="1:14" ht="14.25" customHeight="1">
      <c r="A19" s="258" t="s">
        <v>151</v>
      </c>
      <c r="B19" s="37"/>
      <c r="C19" s="50" t="s">
        <v>37</v>
      </c>
      <c r="D19" s="152"/>
      <c r="E19" s="152"/>
      <c r="F19" s="152"/>
      <c r="G19" s="152"/>
      <c r="H19" s="152"/>
      <c r="I19" s="6"/>
      <c r="J19" s="4">
        <f t="shared" si="0"/>
        <v>0</v>
      </c>
      <c r="K19" s="57" t="s">
        <v>37</v>
      </c>
      <c r="M19" s="124"/>
      <c r="N19"/>
    </row>
    <row r="20" spans="1:14" ht="14.25" customHeight="1">
      <c r="A20" s="260" t="s">
        <v>98</v>
      </c>
      <c r="B20" s="45"/>
      <c r="C20" s="61" t="s">
        <v>38</v>
      </c>
      <c r="D20" s="153">
        <f>SUM(D9:D19)</f>
        <v>0</v>
      </c>
      <c r="E20" s="153">
        <f t="shared" ref="E20:J20" si="1">SUM(E9:E19)</f>
        <v>0</v>
      </c>
      <c r="F20" s="153">
        <f t="shared" si="1"/>
        <v>0</v>
      </c>
      <c r="G20" s="153">
        <f t="shared" si="1"/>
        <v>0</v>
      </c>
      <c r="H20" s="153">
        <f t="shared" si="1"/>
        <v>0</v>
      </c>
      <c r="I20" s="181"/>
      <c r="J20" s="153">
        <f t="shared" si="1"/>
        <v>0</v>
      </c>
      <c r="K20" s="57" t="s">
        <v>38</v>
      </c>
      <c r="M20" s="124"/>
      <c r="N20"/>
    </row>
    <row r="21" spans="1:14" ht="14.25" customHeight="1">
      <c r="A21" s="257" t="s">
        <v>152</v>
      </c>
      <c r="B21" s="49"/>
      <c r="C21" s="50" t="s">
        <v>9</v>
      </c>
      <c r="D21" s="4"/>
      <c r="E21" s="4"/>
      <c r="F21" s="4"/>
      <c r="G21" s="4"/>
      <c r="H21" s="4"/>
      <c r="I21" s="295"/>
      <c r="J21" s="282">
        <f>SUM(D22:H22)</f>
        <v>0</v>
      </c>
      <c r="K21" s="52"/>
      <c r="M21" s="124"/>
      <c r="N21"/>
    </row>
    <row r="22" spans="1:14" ht="14.25" customHeight="1">
      <c r="A22" s="258" t="s">
        <v>144</v>
      </c>
      <c r="B22" s="37"/>
      <c r="C22" s="50" t="s">
        <v>39</v>
      </c>
      <c r="D22" s="150"/>
      <c r="E22" s="150"/>
      <c r="F22" s="150"/>
      <c r="G22" s="150"/>
      <c r="H22" s="150"/>
      <c r="I22" s="296"/>
      <c r="J22" s="283"/>
      <c r="K22" s="52" t="s">
        <v>39</v>
      </c>
      <c r="M22" s="124"/>
      <c r="N22"/>
    </row>
    <row r="23" spans="1:14" ht="14.25" customHeight="1">
      <c r="A23" s="258" t="s">
        <v>145</v>
      </c>
      <c r="B23" s="37"/>
      <c r="C23" s="50" t="s">
        <v>9</v>
      </c>
      <c r="D23" s="4"/>
      <c r="E23" s="4"/>
      <c r="F23" s="4"/>
      <c r="G23" s="4"/>
      <c r="H23" s="4"/>
      <c r="I23" s="295"/>
      <c r="J23" s="282">
        <f>SUM(D24:H24)</f>
        <v>0</v>
      </c>
      <c r="K23" s="52"/>
      <c r="M23" s="124"/>
      <c r="N23"/>
    </row>
    <row r="24" spans="1:14" ht="14.25" customHeight="1">
      <c r="A24" s="258" t="s">
        <v>10</v>
      </c>
      <c r="B24" s="37"/>
      <c r="C24" s="50" t="s">
        <v>40</v>
      </c>
      <c r="D24" s="150"/>
      <c r="E24" s="150"/>
      <c r="F24" s="150"/>
      <c r="G24" s="150"/>
      <c r="H24" s="150"/>
      <c r="I24" s="296"/>
      <c r="J24" s="283"/>
      <c r="K24" s="52" t="s">
        <v>40</v>
      </c>
      <c r="M24" s="124"/>
      <c r="N24"/>
    </row>
    <row r="25" spans="1:14" ht="14.25" customHeight="1">
      <c r="A25" s="258" t="s">
        <v>146</v>
      </c>
      <c r="B25" s="37"/>
      <c r="C25" s="50" t="s">
        <v>41</v>
      </c>
      <c r="D25" s="152"/>
      <c r="E25" s="152"/>
      <c r="F25" s="152"/>
      <c r="G25" s="152"/>
      <c r="H25" s="152"/>
      <c r="I25" s="6"/>
      <c r="J25" s="4">
        <f t="shared" ref="J25:J31" si="2">SUM(D25:H25)</f>
        <v>0</v>
      </c>
      <c r="K25" s="52" t="s">
        <v>41</v>
      </c>
      <c r="M25" s="124"/>
      <c r="N25"/>
    </row>
    <row r="26" spans="1:14" ht="14.25" customHeight="1">
      <c r="A26" s="258" t="s">
        <v>147</v>
      </c>
      <c r="B26" s="37"/>
      <c r="C26" s="50" t="s">
        <v>42</v>
      </c>
      <c r="D26" s="152"/>
      <c r="E26" s="152"/>
      <c r="F26" s="152"/>
      <c r="G26" s="152"/>
      <c r="H26" s="152"/>
      <c r="I26" s="6"/>
      <c r="J26" s="4">
        <f t="shared" si="2"/>
        <v>0</v>
      </c>
      <c r="K26" s="52" t="s">
        <v>42</v>
      </c>
      <c r="M26" s="124"/>
      <c r="N26"/>
    </row>
    <row r="27" spans="1:14" ht="14.25" customHeight="1">
      <c r="A27" s="258" t="s">
        <v>148</v>
      </c>
      <c r="B27" s="37"/>
      <c r="C27" s="50" t="s">
        <v>43</v>
      </c>
      <c r="D27" s="152"/>
      <c r="E27" s="152"/>
      <c r="F27" s="152"/>
      <c r="G27" s="152"/>
      <c r="H27" s="152"/>
      <c r="I27" s="6"/>
      <c r="J27" s="4">
        <f t="shared" si="2"/>
        <v>0</v>
      </c>
      <c r="K27" s="52" t="s">
        <v>43</v>
      </c>
      <c r="M27" s="124"/>
      <c r="N27"/>
    </row>
    <row r="28" spans="1:14" ht="14.25" customHeight="1">
      <c r="A28" s="259" t="s">
        <v>149</v>
      </c>
      <c r="B28" s="59"/>
      <c r="C28" s="50" t="s">
        <v>44</v>
      </c>
      <c r="D28" s="152"/>
      <c r="E28" s="152"/>
      <c r="F28" s="152"/>
      <c r="G28" s="152"/>
      <c r="H28" s="152"/>
      <c r="I28" s="6"/>
      <c r="J28" s="4">
        <f t="shared" si="2"/>
        <v>0</v>
      </c>
      <c r="K28" s="52" t="s">
        <v>44</v>
      </c>
      <c r="M28" s="124"/>
      <c r="N28"/>
    </row>
    <row r="29" spans="1:14" ht="14.25" customHeight="1">
      <c r="A29" s="259" t="s">
        <v>150</v>
      </c>
      <c r="B29" s="59"/>
      <c r="C29" s="50" t="s">
        <v>45</v>
      </c>
      <c r="D29" s="152"/>
      <c r="E29" s="152"/>
      <c r="F29" s="152"/>
      <c r="G29" s="152"/>
      <c r="H29" s="152"/>
      <c r="I29" s="6"/>
      <c r="J29" s="4">
        <f t="shared" si="2"/>
        <v>0</v>
      </c>
      <c r="K29" s="52" t="s">
        <v>45</v>
      </c>
      <c r="M29" s="124"/>
      <c r="N29"/>
    </row>
    <row r="30" spans="1:14" ht="14.25" customHeight="1">
      <c r="A30" s="258" t="s">
        <v>11</v>
      </c>
      <c r="B30" s="37"/>
      <c r="C30" s="50" t="s">
        <v>46</v>
      </c>
      <c r="D30" s="152"/>
      <c r="E30" s="152"/>
      <c r="F30" s="152"/>
      <c r="G30" s="152"/>
      <c r="H30" s="152"/>
      <c r="I30" s="6"/>
      <c r="J30" s="4">
        <f t="shared" si="2"/>
        <v>0</v>
      </c>
      <c r="K30" s="57" t="s">
        <v>46</v>
      </c>
      <c r="M30" s="124"/>
      <c r="N30"/>
    </row>
    <row r="31" spans="1:14" ht="14.25" customHeight="1">
      <c r="A31" s="258" t="s">
        <v>151</v>
      </c>
      <c r="B31" s="37"/>
      <c r="C31" s="50" t="s">
        <v>47</v>
      </c>
      <c r="D31" s="152"/>
      <c r="E31" s="152"/>
      <c r="F31" s="152"/>
      <c r="G31" s="152"/>
      <c r="H31" s="152"/>
      <c r="I31" s="6"/>
      <c r="J31" s="4">
        <f t="shared" si="2"/>
        <v>0</v>
      </c>
      <c r="K31" s="57" t="s">
        <v>47</v>
      </c>
      <c r="M31" s="124"/>
      <c r="N31"/>
    </row>
    <row r="32" spans="1:14" ht="14.25" customHeight="1">
      <c r="A32" s="260" t="s">
        <v>69</v>
      </c>
      <c r="B32" s="45"/>
      <c r="C32" s="61" t="s">
        <v>18</v>
      </c>
      <c r="D32" s="153">
        <f>SUM(D21:D31)</f>
        <v>0</v>
      </c>
      <c r="E32" s="153">
        <f t="shared" ref="E32:J32" si="3">SUM(E21:E31)</f>
        <v>0</v>
      </c>
      <c r="F32" s="153">
        <f t="shared" si="3"/>
        <v>0</v>
      </c>
      <c r="G32" s="153">
        <f t="shared" si="3"/>
        <v>0</v>
      </c>
      <c r="H32" s="153">
        <f t="shared" si="3"/>
        <v>0</v>
      </c>
      <c r="I32" s="181"/>
      <c r="J32" s="153">
        <f t="shared" si="3"/>
        <v>0</v>
      </c>
      <c r="K32" s="57" t="s">
        <v>18</v>
      </c>
      <c r="M32" s="124"/>
      <c r="N32"/>
    </row>
    <row r="33" spans="1:14" ht="14.25" customHeight="1">
      <c r="A33" s="261" t="s">
        <v>153</v>
      </c>
      <c r="B33" s="64"/>
      <c r="C33" s="65" t="s">
        <v>19</v>
      </c>
      <c r="D33" s="152"/>
      <c r="E33" s="152"/>
      <c r="F33" s="152"/>
      <c r="G33" s="152"/>
      <c r="H33" s="152"/>
      <c r="I33" s="6"/>
      <c r="J33" s="155">
        <f>SUM(D33:H33)</f>
        <v>0</v>
      </c>
      <c r="K33" s="57" t="s">
        <v>19</v>
      </c>
      <c r="M33" s="124"/>
      <c r="N33"/>
    </row>
    <row r="34" spans="1:14" ht="14.25" customHeight="1">
      <c r="A34" s="262" t="s">
        <v>154</v>
      </c>
      <c r="B34" s="133"/>
      <c r="C34" s="66"/>
      <c r="D34" s="4"/>
      <c r="E34" s="4"/>
      <c r="F34" s="4"/>
      <c r="G34" s="4"/>
      <c r="H34" s="4"/>
      <c r="I34" s="295"/>
      <c r="J34" s="282">
        <f>SUM(D35:H35)</f>
        <v>0</v>
      </c>
      <c r="K34" s="57"/>
      <c r="M34" s="124"/>
      <c r="N34"/>
    </row>
    <row r="35" spans="1:14" ht="14.25" customHeight="1">
      <c r="A35" s="259" t="s">
        <v>144</v>
      </c>
      <c r="B35" s="59"/>
      <c r="C35" s="66" t="s">
        <v>20</v>
      </c>
      <c r="D35" s="150"/>
      <c r="E35" s="150"/>
      <c r="F35" s="150"/>
      <c r="G35" s="150"/>
      <c r="H35" s="150"/>
      <c r="I35" s="296"/>
      <c r="J35" s="283"/>
      <c r="K35" s="57" t="s">
        <v>20</v>
      </c>
      <c r="M35" s="124"/>
      <c r="N35"/>
    </row>
    <row r="36" spans="1:14" ht="14.25" customHeight="1">
      <c r="A36" s="259" t="s">
        <v>145</v>
      </c>
      <c r="B36" s="59"/>
      <c r="C36" s="66" t="s">
        <v>9</v>
      </c>
      <c r="D36" s="4"/>
      <c r="E36" s="4"/>
      <c r="F36" s="4"/>
      <c r="G36" s="4"/>
      <c r="H36" s="4"/>
      <c r="I36" s="295"/>
      <c r="J36" s="282">
        <f>SUM(D37:H37)</f>
        <v>0</v>
      </c>
      <c r="K36" s="57"/>
      <c r="M36" s="124"/>
      <c r="N36"/>
    </row>
    <row r="37" spans="1:14" ht="14.25" customHeight="1">
      <c r="A37" s="259" t="s">
        <v>10</v>
      </c>
      <c r="B37" s="59"/>
      <c r="C37" s="66" t="s">
        <v>21</v>
      </c>
      <c r="D37" s="150"/>
      <c r="E37" s="150"/>
      <c r="F37" s="150"/>
      <c r="G37" s="150"/>
      <c r="H37" s="150"/>
      <c r="I37" s="296"/>
      <c r="J37" s="283"/>
      <c r="K37" s="57" t="s">
        <v>21</v>
      </c>
      <c r="M37" s="124"/>
      <c r="N37"/>
    </row>
    <row r="38" spans="1:14" ht="14.25" customHeight="1">
      <c r="A38" s="259" t="s">
        <v>146</v>
      </c>
      <c r="B38" s="59"/>
      <c r="C38" s="66" t="s">
        <v>22</v>
      </c>
      <c r="D38" s="152"/>
      <c r="E38" s="152"/>
      <c r="F38" s="152"/>
      <c r="G38" s="152"/>
      <c r="H38" s="152"/>
      <c r="I38" s="6"/>
      <c r="J38" s="4">
        <f t="shared" ref="J38:J45" si="4">SUM(D38:H38)</f>
        <v>0</v>
      </c>
      <c r="K38" s="52" t="s">
        <v>22</v>
      </c>
      <c r="M38" s="124"/>
      <c r="N38"/>
    </row>
    <row r="39" spans="1:14" ht="14.25" customHeight="1">
      <c r="A39" s="259" t="s">
        <v>147</v>
      </c>
      <c r="B39" s="59"/>
      <c r="C39" s="66" t="s">
        <v>23</v>
      </c>
      <c r="D39" s="152"/>
      <c r="E39" s="152"/>
      <c r="F39" s="152"/>
      <c r="G39" s="152"/>
      <c r="H39" s="152"/>
      <c r="I39" s="6"/>
      <c r="J39" s="4">
        <f t="shared" si="4"/>
        <v>0</v>
      </c>
      <c r="K39" s="52" t="s">
        <v>23</v>
      </c>
      <c r="M39" s="124"/>
      <c r="N39"/>
    </row>
    <row r="40" spans="1:14" ht="14.25" customHeight="1">
      <c r="A40" s="259" t="s">
        <v>148</v>
      </c>
      <c r="B40" s="59"/>
      <c r="C40" s="66" t="s">
        <v>24</v>
      </c>
      <c r="D40" s="152"/>
      <c r="E40" s="152"/>
      <c r="F40" s="152"/>
      <c r="G40" s="152"/>
      <c r="H40" s="152"/>
      <c r="I40" s="6"/>
      <c r="J40" s="4">
        <f t="shared" si="4"/>
        <v>0</v>
      </c>
      <c r="K40" s="52" t="s">
        <v>24</v>
      </c>
      <c r="M40" s="124"/>
      <c r="N40"/>
    </row>
    <row r="41" spans="1:14" ht="14.25" customHeight="1">
      <c r="A41" s="259" t="s">
        <v>149</v>
      </c>
      <c r="B41" s="59"/>
      <c r="C41" s="66" t="s">
        <v>25</v>
      </c>
      <c r="D41" s="152"/>
      <c r="E41" s="152"/>
      <c r="F41" s="152"/>
      <c r="G41" s="152"/>
      <c r="H41" s="152"/>
      <c r="I41" s="6"/>
      <c r="J41" s="4">
        <f t="shared" si="4"/>
        <v>0</v>
      </c>
      <c r="K41" s="52" t="s">
        <v>25</v>
      </c>
      <c r="M41" s="124"/>
      <c r="N41"/>
    </row>
    <row r="42" spans="1:14" ht="14.25" customHeight="1">
      <c r="A42" s="259" t="s">
        <v>150</v>
      </c>
      <c r="B42" s="59"/>
      <c r="C42" s="66" t="s">
        <v>26</v>
      </c>
      <c r="D42" s="152"/>
      <c r="E42" s="152"/>
      <c r="F42" s="152"/>
      <c r="G42" s="152"/>
      <c r="H42" s="152"/>
      <c r="I42" s="6"/>
      <c r="J42" s="4">
        <f t="shared" si="4"/>
        <v>0</v>
      </c>
      <c r="K42" s="52" t="s">
        <v>26</v>
      </c>
      <c r="M42" s="124"/>
      <c r="N42"/>
    </row>
    <row r="43" spans="1:14" ht="14.25" customHeight="1">
      <c r="A43" s="259" t="s">
        <v>155</v>
      </c>
      <c r="B43" s="59"/>
      <c r="C43" s="66" t="s">
        <v>27</v>
      </c>
      <c r="D43" s="152"/>
      <c r="E43" s="152"/>
      <c r="F43" s="152"/>
      <c r="G43" s="152"/>
      <c r="H43" s="152"/>
      <c r="I43" s="6"/>
      <c r="J43" s="4">
        <f t="shared" si="4"/>
        <v>0</v>
      </c>
      <c r="K43" s="52" t="s">
        <v>27</v>
      </c>
      <c r="M43" s="124"/>
      <c r="N43"/>
    </row>
    <row r="44" spans="1:14" ht="14.25" customHeight="1">
      <c r="A44" s="259" t="s">
        <v>11</v>
      </c>
      <c r="B44" s="59"/>
      <c r="C44" s="66" t="s">
        <v>28</v>
      </c>
      <c r="D44" s="152"/>
      <c r="E44" s="152"/>
      <c r="F44" s="152"/>
      <c r="G44" s="152"/>
      <c r="H44" s="152"/>
      <c r="I44" s="6"/>
      <c r="J44" s="4">
        <f t="shared" si="4"/>
        <v>0</v>
      </c>
      <c r="K44" s="52" t="s">
        <v>28</v>
      </c>
      <c r="M44" s="124"/>
      <c r="N44"/>
    </row>
    <row r="45" spans="1:14" ht="14.25" customHeight="1">
      <c r="A45" s="259" t="s">
        <v>151</v>
      </c>
      <c r="B45" s="59"/>
      <c r="C45" s="66" t="s">
        <v>29</v>
      </c>
      <c r="D45" s="152"/>
      <c r="E45" s="152"/>
      <c r="F45" s="152"/>
      <c r="G45" s="152"/>
      <c r="H45" s="152"/>
      <c r="I45" s="6"/>
      <c r="J45" s="4">
        <f t="shared" si="4"/>
        <v>0</v>
      </c>
      <c r="K45" s="52" t="s">
        <v>29</v>
      </c>
      <c r="M45" s="124"/>
      <c r="N45"/>
    </row>
    <row r="46" spans="1:14" ht="14.25" customHeight="1">
      <c r="A46" s="263" t="s">
        <v>99</v>
      </c>
      <c r="B46" s="68"/>
      <c r="C46" s="69" t="s">
        <v>30</v>
      </c>
      <c r="D46" s="153">
        <f>SUM(D34:D45)</f>
        <v>0</v>
      </c>
      <c r="E46" s="153">
        <f t="shared" ref="E46:J46" si="5">SUM(E34:E45)</f>
        <v>0</v>
      </c>
      <c r="F46" s="153">
        <f t="shared" si="5"/>
        <v>0</v>
      </c>
      <c r="G46" s="153">
        <f t="shared" si="5"/>
        <v>0</v>
      </c>
      <c r="H46" s="153">
        <f t="shared" si="5"/>
        <v>0</v>
      </c>
      <c r="I46" s="181"/>
      <c r="J46" s="153">
        <f t="shared" si="5"/>
        <v>0</v>
      </c>
      <c r="K46" s="52" t="s">
        <v>30</v>
      </c>
      <c r="M46" s="124"/>
      <c r="N46"/>
    </row>
    <row r="47" spans="1:14" ht="12" customHeight="1">
      <c r="K47" s="10"/>
    </row>
    <row r="48" spans="1:14" ht="12" customHeight="1">
      <c r="K48" s="10"/>
    </row>
    <row r="49" spans="1:14" ht="15" customHeight="1">
      <c r="A49" s="264"/>
      <c r="B49" s="265"/>
      <c r="C49" s="33"/>
      <c r="D49" s="34"/>
      <c r="E49" s="35" t="s">
        <v>0</v>
      </c>
      <c r="F49" s="35" t="s">
        <v>1</v>
      </c>
      <c r="G49" s="35"/>
      <c r="H49" s="36"/>
      <c r="I49" s="125" t="s">
        <v>2</v>
      </c>
      <c r="J49" s="134"/>
      <c r="K49" s="22"/>
      <c r="M49" s="124"/>
      <c r="N49"/>
    </row>
    <row r="50" spans="1:14" ht="15" customHeight="1">
      <c r="A50" s="266" t="s">
        <v>171</v>
      </c>
      <c r="B50" s="267"/>
      <c r="C50" s="37"/>
      <c r="D50" s="234" t="s">
        <v>3</v>
      </c>
      <c r="E50" s="227" t="s">
        <v>138</v>
      </c>
      <c r="F50" s="227" t="s">
        <v>139</v>
      </c>
      <c r="G50" s="39" t="s">
        <v>4</v>
      </c>
      <c r="H50" s="40" t="s">
        <v>114</v>
      </c>
      <c r="I50" s="129"/>
      <c r="J50" s="130"/>
      <c r="K50" s="41"/>
      <c r="M50" s="124"/>
      <c r="N50"/>
    </row>
    <row r="51" spans="1:14" ht="15" customHeight="1">
      <c r="A51" s="268" t="s">
        <v>110</v>
      </c>
      <c r="B51" s="243"/>
      <c r="C51" s="37"/>
      <c r="D51" s="38"/>
      <c r="E51" s="43"/>
      <c r="F51" s="39" t="s">
        <v>6</v>
      </c>
      <c r="G51" s="39"/>
      <c r="H51" s="39"/>
      <c r="I51" s="42" t="s">
        <v>32</v>
      </c>
      <c r="J51" s="39" t="s">
        <v>116</v>
      </c>
      <c r="K51" s="41"/>
      <c r="M51" s="124"/>
      <c r="N51"/>
    </row>
    <row r="52" spans="1:14" ht="15" customHeight="1">
      <c r="A52" s="269"/>
      <c r="B52" s="270"/>
      <c r="C52" s="45"/>
      <c r="D52" s="46">
        <v>6100</v>
      </c>
      <c r="E52" s="47" t="s">
        <v>7</v>
      </c>
      <c r="F52" s="47" t="s">
        <v>8</v>
      </c>
      <c r="G52" s="46">
        <v>6600</v>
      </c>
      <c r="H52" s="47" t="s">
        <v>68</v>
      </c>
      <c r="I52" s="42"/>
      <c r="J52" s="39"/>
      <c r="K52" s="41"/>
      <c r="M52" s="124"/>
      <c r="N52"/>
    </row>
    <row r="53" spans="1:14" ht="15" customHeight="1">
      <c r="A53" s="262" t="s">
        <v>157</v>
      </c>
      <c r="B53" s="271"/>
      <c r="C53" s="66" t="s">
        <v>9</v>
      </c>
      <c r="D53" s="51"/>
      <c r="E53" s="51"/>
      <c r="F53" s="51"/>
      <c r="G53" s="51"/>
      <c r="H53" s="51"/>
      <c r="I53" s="291"/>
      <c r="J53" s="293">
        <f>SUM(D54:H54)</f>
        <v>0</v>
      </c>
      <c r="K53" s="52"/>
      <c r="M53" s="124"/>
      <c r="N53"/>
    </row>
    <row r="54" spans="1:14" ht="15" customHeight="1">
      <c r="A54" s="259" t="s">
        <v>144</v>
      </c>
      <c r="B54" s="272"/>
      <c r="C54" s="66" t="s">
        <v>48</v>
      </c>
      <c r="D54" s="16"/>
      <c r="E54" s="16"/>
      <c r="F54" s="16"/>
      <c r="G54" s="16"/>
      <c r="H54" s="16"/>
      <c r="I54" s="292"/>
      <c r="J54" s="294"/>
      <c r="K54" s="52" t="s">
        <v>48</v>
      </c>
      <c r="M54" s="124"/>
      <c r="N54"/>
    </row>
    <row r="55" spans="1:14" ht="15" customHeight="1">
      <c r="A55" s="259" t="s">
        <v>145</v>
      </c>
      <c r="B55" s="272"/>
      <c r="C55" s="66" t="s">
        <v>9</v>
      </c>
      <c r="D55" s="51"/>
      <c r="E55" s="51"/>
      <c r="F55" s="51"/>
      <c r="G55" s="51"/>
      <c r="H55" s="51"/>
      <c r="I55" s="291"/>
      <c r="J55" s="293">
        <f>SUM(D56:H56)</f>
        <v>0</v>
      </c>
      <c r="K55" s="52"/>
      <c r="M55" s="124"/>
      <c r="N55"/>
    </row>
    <row r="56" spans="1:14" ht="15" customHeight="1">
      <c r="A56" s="259" t="s">
        <v>10</v>
      </c>
      <c r="B56" s="272"/>
      <c r="C56" s="66" t="s">
        <v>49</v>
      </c>
      <c r="D56" s="16"/>
      <c r="E56" s="16"/>
      <c r="F56" s="16"/>
      <c r="G56" s="16"/>
      <c r="H56" s="16"/>
      <c r="I56" s="292"/>
      <c r="J56" s="294"/>
      <c r="K56" s="52" t="s">
        <v>49</v>
      </c>
      <c r="M56" s="124"/>
      <c r="N56"/>
    </row>
    <row r="57" spans="1:14" ht="15" customHeight="1">
      <c r="A57" s="259" t="s">
        <v>146</v>
      </c>
      <c r="B57" s="272"/>
      <c r="C57" s="66" t="s">
        <v>50</v>
      </c>
      <c r="D57" s="17"/>
      <c r="E57" s="17"/>
      <c r="F57" s="17"/>
      <c r="G57" s="17"/>
      <c r="H57" s="17"/>
      <c r="I57" s="182"/>
      <c r="J57" s="51">
        <f t="shared" ref="J57:J64" si="6">SUM(D57:H57)</f>
        <v>0</v>
      </c>
      <c r="K57" s="57" t="s">
        <v>50</v>
      </c>
      <c r="M57" s="124"/>
      <c r="N57"/>
    </row>
    <row r="58" spans="1:14" ht="15" customHeight="1">
      <c r="A58" s="259" t="s">
        <v>147</v>
      </c>
      <c r="B58" s="272"/>
      <c r="C58" s="66" t="s">
        <v>51</v>
      </c>
      <c r="D58" s="17"/>
      <c r="E58" s="17"/>
      <c r="F58" s="17"/>
      <c r="G58" s="17"/>
      <c r="H58" s="17"/>
      <c r="I58" s="182"/>
      <c r="J58" s="51">
        <f t="shared" si="6"/>
        <v>0</v>
      </c>
      <c r="K58" s="57" t="s">
        <v>51</v>
      </c>
      <c r="M58" s="124"/>
      <c r="N58"/>
    </row>
    <row r="59" spans="1:14" ht="15" customHeight="1">
      <c r="A59" s="259" t="s">
        <v>148</v>
      </c>
      <c r="B59" s="272"/>
      <c r="C59" s="66" t="s">
        <v>52</v>
      </c>
      <c r="D59" s="17"/>
      <c r="E59" s="17"/>
      <c r="F59" s="17"/>
      <c r="G59" s="17"/>
      <c r="H59" s="17"/>
      <c r="I59" s="182"/>
      <c r="J59" s="51">
        <f t="shared" si="6"/>
        <v>0</v>
      </c>
      <c r="K59" s="57" t="s">
        <v>52</v>
      </c>
      <c r="M59" s="124"/>
      <c r="N59"/>
    </row>
    <row r="60" spans="1:14" ht="15" customHeight="1">
      <c r="A60" s="259" t="s">
        <v>149</v>
      </c>
      <c r="B60" s="272"/>
      <c r="C60" s="66" t="s">
        <v>53</v>
      </c>
      <c r="D60" s="17"/>
      <c r="E60" s="17"/>
      <c r="F60" s="17"/>
      <c r="G60" s="17"/>
      <c r="H60" s="17"/>
      <c r="I60" s="182"/>
      <c r="J60" s="51">
        <f t="shared" si="6"/>
        <v>0</v>
      </c>
      <c r="K60" s="57" t="s">
        <v>53</v>
      </c>
      <c r="M60" s="124"/>
      <c r="N60"/>
    </row>
    <row r="61" spans="1:14" ht="15" customHeight="1">
      <c r="A61" s="259" t="s">
        <v>150</v>
      </c>
      <c r="B61" s="272"/>
      <c r="C61" s="66" t="s">
        <v>54</v>
      </c>
      <c r="D61" s="17"/>
      <c r="E61" s="17"/>
      <c r="F61" s="17"/>
      <c r="G61" s="17"/>
      <c r="H61" s="17"/>
      <c r="I61" s="182"/>
      <c r="J61" s="51">
        <f t="shared" si="6"/>
        <v>0</v>
      </c>
      <c r="K61" s="57" t="s">
        <v>54</v>
      </c>
      <c r="M61" s="124"/>
      <c r="N61"/>
    </row>
    <row r="62" spans="1:14" ht="15" customHeight="1">
      <c r="A62" s="259" t="s">
        <v>155</v>
      </c>
      <c r="B62" s="272"/>
      <c r="C62" s="66" t="s">
        <v>55</v>
      </c>
      <c r="D62" s="17"/>
      <c r="E62" s="17"/>
      <c r="F62" s="17"/>
      <c r="G62" s="17"/>
      <c r="H62" s="17"/>
      <c r="I62" s="182"/>
      <c r="J62" s="51">
        <f t="shared" si="6"/>
        <v>0</v>
      </c>
      <c r="K62" s="57" t="s">
        <v>55</v>
      </c>
      <c r="M62" s="124"/>
      <c r="N62"/>
    </row>
    <row r="63" spans="1:14" ht="15" customHeight="1">
      <c r="A63" s="259" t="s">
        <v>11</v>
      </c>
      <c r="B63" s="272"/>
      <c r="C63" s="66" t="s">
        <v>56</v>
      </c>
      <c r="D63" s="17"/>
      <c r="E63" s="17"/>
      <c r="F63" s="17"/>
      <c r="G63" s="17"/>
      <c r="H63" s="17"/>
      <c r="I63" s="182"/>
      <c r="J63" s="51">
        <f t="shared" si="6"/>
        <v>0</v>
      </c>
      <c r="K63" s="57" t="s">
        <v>56</v>
      </c>
      <c r="M63" s="124"/>
      <c r="N63"/>
    </row>
    <row r="64" spans="1:14" ht="15" customHeight="1">
      <c r="A64" s="259" t="s">
        <v>151</v>
      </c>
      <c r="B64" s="272"/>
      <c r="C64" s="66" t="s">
        <v>57</v>
      </c>
      <c r="D64" s="17"/>
      <c r="E64" s="17"/>
      <c r="F64" s="17"/>
      <c r="G64" s="17"/>
      <c r="H64" s="17"/>
      <c r="I64" s="182"/>
      <c r="J64" s="51">
        <f t="shared" si="6"/>
        <v>0</v>
      </c>
      <c r="K64" s="57" t="s">
        <v>57</v>
      </c>
      <c r="M64" s="124"/>
      <c r="N64"/>
    </row>
    <row r="65" spans="1:14" ht="15" customHeight="1">
      <c r="A65" s="263" t="s">
        <v>100</v>
      </c>
      <c r="B65" s="273"/>
      <c r="C65" s="69" t="s">
        <v>58</v>
      </c>
      <c r="D65" s="62">
        <f>SUM(D53:D64)</f>
        <v>0</v>
      </c>
      <c r="E65" s="62">
        <f t="shared" ref="E65:J65" si="7">SUM(E53:E64)</f>
        <v>0</v>
      </c>
      <c r="F65" s="62">
        <f t="shared" si="7"/>
        <v>0</v>
      </c>
      <c r="G65" s="62">
        <f t="shared" si="7"/>
        <v>0</v>
      </c>
      <c r="H65" s="62">
        <f t="shared" si="7"/>
        <v>0</v>
      </c>
      <c r="I65" s="183"/>
      <c r="J65" s="62">
        <f t="shared" si="7"/>
        <v>0</v>
      </c>
      <c r="K65" s="57" t="s">
        <v>58</v>
      </c>
      <c r="M65" s="124"/>
      <c r="N65"/>
    </row>
    <row r="66" spans="1:14">
      <c r="A66" s="297" t="s">
        <v>172</v>
      </c>
      <c r="B66" s="298"/>
      <c r="C66" s="65" t="s">
        <v>59</v>
      </c>
      <c r="D66" s="72">
        <f t="shared" ref="D66:J66" si="8">D65+D46+D32+D33+D20</f>
        <v>0</v>
      </c>
      <c r="E66" s="72">
        <f t="shared" si="8"/>
        <v>0</v>
      </c>
      <c r="F66" s="72">
        <f t="shared" si="8"/>
        <v>0</v>
      </c>
      <c r="G66" s="72">
        <f t="shared" si="8"/>
        <v>0</v>
      </c>
      <c r="H66" s="72">
        <f t="shared" si="8"/>
        <v>0</v>
      </c>
      <c r="I66" s="183"/>
      <c r="J66" s="72">
        <f t="shared" si="8"/>
        <v>0</v>
      </c>
      <c r="K66" s="57" t="s">
        <v>59</v>
      </c>
      <c r="M66" s="124"/>
      <c r="N66"/>
    </row>
    <row r="67" spans="1:14" ht="15" customHeight="1">
      <c r="M67" s="135"/>
    </row>
    <row r="68" spans="1:14" ht="15" customHeight="1">
      <c r="A68" s="299"/>
      <c r="B68" s="300"/>
      <c r="C68" s="300"/>
      <c r="D68" s="300"/>
      <c r="E68" s="300"/>
      <c r="F68" s="300"/>
      <c r="G68" s="300"/>
      <c r="H68" s="300"/>
      <c r="I68" s="300"/>
      <c r="J68" s="300"/>
      <c r="K68" s="300"/>
      <c r="L68" s="300"/>
      <c r="M68" s="300"/>
    </row>
    <row r="70" spans="1:14" ht="2.25" customHeight="1">
      <c r="I70" s="301"/>
      <c r="J70" s="301"/>
      <c r="K70" s="301"/>
      <c r="L70" s="301"/>
      <c r="M70" s="301"/>
      <c r="N70" s="301"/>
    </row>
    <row r="71" spans="1:14" ht="15.75" hidden="1">
      <c r="I71" s="137"/>
      <c r="J71" s="303"/>
      <c r="K71" s="303"/>
      <c r="L71" s="137"/>
      <c r="M71" s="304"/>
      <c r="N71" s="304"/>
    </row>
    <row r="72" spans="1:14" ht="15.75" hidden="1">
      <c r="I72" s="137"/>
      <c r="J72" s="303"/>
      <c r="K72" s="303"/>
      <c r="L72" s="137"/>
      <c r="M72" s="304"/>
      <c r="N72" s="304"/>
    </row>
    <row r="73" spans="1:14" ht="15.75" hidden="1">
      <c r="I73" s="137"/>
      <c r="J73" s="303"/>
      <c r="K73" s="303"/>
      <c r="L73" s="137"/>
      <c r="M73" s="304"/>
      <c r="N73" s="304"/>
    </row>
    <row r="74" spans="1:14" ht="15.75" hidden="1">
      <c r="I74" s="137"/>
      <c r="J74" s="303"/>
      <c r="K74" s="303"/>
      <c r="L74" s="137"/>
      <c r="M74" s="304"/>
      <c r="N74" s="304"/>
    </row>
    <row r="75" spans="1:14" hidden="1">
      <c r="N75"/>
    </row>
    <row r="76" spans="1:14" ht="15.75" hidden="1">
      <c r="I76" s="307"/>
      <c r="J76" s="308"/>
      <c r="K76" s="308"/>
      <c r="L76" s="308"/>
      <c r="M76" s="308"/>
      <c r="N76" s="308"/>
    </row>
    <row r="77" spans="1:14" ht="15.75" hidden="1">
      <c r="A77" s="140"/>
      <c r="B77" s="141"/>
      <c r="C77" s="139"/>
      <c r="D77" s="139"/>
      <c r="F77" s="141"/>
      <c r="G77" s="142"/>
      <c r="I77" s="138"/>
      <c r="J77" s="301"/>
      <c r="K77" s="301"/>
      <c r="L77" s="136"/>
      <c r="M77" s="301"/>
      <c r="N77" s="301"/>
    </row>
    <row r="78" spans="1:14" ht="15.75" hidden="1">
      <c r="A78" s="140"/>
      <c r="B78" s="141"/>
      <c r="C78" s="139"/>
      <c r="D78" s="139"/>
      <c r="F78" s="141"/>
      <c r="G78" s="142"/>
      <c r="I78" s="143"/>
      <c r="J78" s="309"/>
      <c r="K78" s="310"/>
      <c r="L78" s="143"/>
      <c r="M78" s="311"/>
      <c r="N78" s="308"/>
    </row>
    <row r="79" spans="1:14" ht="15.75" hidden="1">
      <c r="A79" s="140"/>
      <c r="B79" s="141"/>
      <c r="C79" s="139"/>
      <c r="D79" s="139"/>
      <c r="F79" s="141"/>
      <c r="G79" s="142"/>
    </row>
    <row r="80" spans="1:14" ht="15.75">
      <c r="A80" s="140"/>
      <c r="B80" s="302" t="s">
        <v>121</v>
      </c>
      <c r="C80" s="302"/>
      <c r="D80" s="302"/>
      <c r="E80" s="302"/>
      <c r="F80" s="302"/>
      <c r="G80" s="14"/>
      <c r="N80"/>
    </row>
    <row r="81" spans="1:14" ht="3" customHeight="1">
      <c r="A81" s="140"/>
      <c r="B81" s="141"/>
      <c r="C81" s="139"/>
      <c r="D81" s="139"/>
      <c r="F81" s="141"/>
      <c r="G81" s="142"/>
      <c r="N81"/>
    </row>
    <row r="82" spans="1:14" ht="15.75" hidden="1">
      <c r="A82" s="140"/>
      <c r="B82" s="141"/>
      <c r="C82" s="139"/>
      <c r="D82" s="139"/>
      <c r="F82" s="141"/>
      <c r="G82" s="142"/>
      <c r="N82"/>
    </row>
    <row r="83" spans="1:14" ht="15.75" hidden="1">
      <c r="A83" s="59"/>
      <c r="B83" s="141"/>
      <c r="C83" s="139"/>
      <c r="D83" s="139"/>
      <c r="F83" s="141"/>
      <c r="G83" s="142"/>
      <c r="N83"/>
    </row>
    <row r="84" spans="1:14" hidden="1">
      <c r="N84"/>
    </row>
    <row r="85" spans="1:14" ht="15" hidden="1" customHeight="1">
      <c r="N85"/>
    </row>
    <row r="86" spans="1:14" ht="15" customHeight="1">
      <c r="N86"/>
    </row>
    <row r="87" spans="1:14" ht="15" customHeight="1">
      <c r="N87"/>
    </row>
    <row r="88" spans="1:14" ht="18" customHeight="1">
      <c r="A88" s="144" t="s">
        <v>185</v>
      </c>
      <c r="B88" s="145"/>
      <c r="C88" s="33"/>
      <c r="D88" s="146"/>
      <c r="E88" s="312" t="s">
        <v>162</v>
      </c>
      <c r="F88" s="314" t="s">
        <v>163</v>
      </c>
      <c r="G88" s="36"/>
      <c r="H88" s="36" t="s">
        <v>31</v>
      </c>
      <c r="I88" s="36"/>
      <c r="J88" s="35" t="s">
        <v>164</v>
      </c>
      <c r="K88" s="316" t="s">
        <v>2</v>
      </c>
      <c r="L88" s="317"/>
      <c r="M88" s="52"/>
      <c r="N88"/>
    </row>
    <row r="89" spans="1:14" ht="18" customHeight="1">
      <c r="A89" s="147" t="s">
        <v>137</v>
      </c>
      <c r="B89" s="105"/>
      <c r="C89" s="37"/>
      <c r="D89" s="38" t="s">
        <v>12</v>
      </c>
      <c r="E89" s="313"/>
      <c r="F89" s="315"/>
      <c r="G89" s="40" t="s">
        <v>13</v>
      </c>
      <c r="H89" s="40" t="s">
        <v>165</v>
      </c>
      <c r="I89" s="40" t="s">
        <v>14</v>
      </c>
      <c r="J89" s="39" t="s">
        <v>166</v>
      </c>
      <c r="K89" s="39" t="s">
        <v>32</v>
      </c>
      <c r="L89" s="39" t="s">
        <v>116</v>
      </c>
      <c r="M89" s="52"/>
      <c r="N89"/>
    </row>
    <row r="90" spans="1:14" ht="15" customHeight="1">
      <c r="A90" s="71"/>
      <c r="B90" s="106"/>
      <c r="C90" s="45"/>
      <c r="D90" s="107">
        <v>6440</v>
      </c>
      <c r="E90" s="108" t="s">
        <v>15</v>
      </c>
      <c r="F90" s="185">
        <v>6655</v>
      </c>
      <c r="G90" s="186">
        <v>6700</v>
      </c>
      <c r="H90" s="186" t="s">
        <v>130</v>
      </c>
      <c r="I90" s="109" t="s">
        <v>131</v>
      </c>
      <c r="J90" s="47" t="s">
        <v>108</v>
      </c>
      <c r="K90" s="42"/>
      <c r="L90" s="39"/>
      <c r="M90" s="52"/>
      <c r="N90"/>
    </row>
    <row r="91" spans="1:14" ht="15" customHeight="1">
      <c r="A91" s="48" t="s">
        <v>143</v>
      </c>
      <c r="B91" s="37"/>
      <c r="C91" s="50"/>
      <c r="D91" s="158"/>
      <c r="E91" s="158"/>
      <c r="F91" s="6"/>
      <c r="G91" s="4"/>
      <c r="H91" s="6"/>
      <c r="I91" s="6"/>
      <c r="J91" s="4"/>
      <c r="K91" s="295"/>
      <c r="L91" s="282">
        <f>SUM(D92:J92)</f>
        <v>0</v>
      </c>
      <c r="M91" s="52"/>
      <c r="N91"/>
    </row>
    <row r="92" spans="1:14" ht="15" customHeight="1">
      <c r="A92" s="54" t="s">
        <v>144</v>
      </c>
      <c r="B92" s="37"/>
      <c r="C92" s="50" t="s">
        <v>60</v>
      </c>
      <c r="D92" s="159"/>
      <c r="E92" s="159"/>
      <c r="F92" s="5"/>
      <c r="G92" s="150"/>
      <c r="H92" s="5"/>
      <c r="I92" s="5"/>
      <c r="J92" s="150"/>
      <c r="K92" s="305"/>
      <c r="L92" s="306"/>
      <c r="M92" s="52" t="s">
        <v>60</v>
      </c>
      <c r="N92"/>
    </row>
    <row r="93" spans="1:14" ht="15" customHeight="1">
      <c r="A93" s="54" t="s">
        <v>145</v>
      </c>
      <c r="B93" s="37"/>
      <c r="C93" s="50" t="s">
        <v>61</v>
      </c>
      <c r="D93" s="160"/>
      <c r="E93" s="161"/>
      <c r="F93" s="161"/>
      <c r="G93" s="162"/>
      <c r="H93" s="2"/>
      <c r="I93" s="161"/>
      <c r="J93" s="162"/>
      <c r="K93" s="6"/>
      <c r="L93" s="3">
        <f>SUM(D93:J93)</f>
        <v>0</v>
      </c>
      <c r="M93" s="52" t="s">
        <v>61</v>
      </c>
      <c r="N93"/>
    </row>
    <row r="94" spans="1:14" ht="15" customHeight="1">
      <c r="A94" s="54" t="s">
        <v>151</v>
      </c>
      <c r="B94" s="37"/>
      <c r="C94" s="50" t="s">
        <v>62</v>
      </c>
      <c r="D94" s="160"/>
      <c r="E94" s="163"/>
      <c r="F94" s="161"/>
      <c r="G94" s="162"/>
      <c r="H94" s="163"/>
      <c r="I94" s="163"/>
      <c r="J94" s="162"/>
      <c r="K94" s="6"/>
      <c r="L94" s="3">
        <f>SUM(D94:J94)</f>
        <v>0</v>
      </c>
      <c r="M94" s="52" t="s">
        <v>62</v>
      </c>
      <c r="N94"/>
    </row>
    <row r="95" spans="1:14" ht="15" customHeight="1">
      <c r="A95" s="54" t="s">
        <v>167</v>
      </c>
      <c r="B95" s="37"/>
      <c r="C95" s="50" t="s">
        <v>63</v>
      </c>
      <c r="D95" s="160"/>
      <c r="E95" s="2"/>
      <c r="F95" s="161"/>
      <c r="G95" s="162"/>
      <c r="H95" s="163"/>
      <c r="I95" s="163"/>
      <c r="J95" s="162"/>
      <c r="K95" s="6"/>
      <c r="L95" s="3">
        <f>SUM(D95:J95)</f>
        <v>0</v>
      </c>
      <c r="M95" s="52" t="s">
        <v>63</v>
      </c>
      <c r="N95"/>
    </row>
    <row r="96" spans="1:14" ht="15" customHeight="1">
      <c r="A96" s="54" t="s">
        <v>168</v>
      </c>
      <c r="B96" s="37"/>
      <c r="C96" s="50" t="s">
        <v>64</v>
      </c>
      <c r="D96" s="164"/>
      <c r="E96" s="2"/>
      <c r="F96" s="2"/>
      <c r="G96" s="2"/>
      <c r="H96" s="161"/>
      <c r="I96" s="161"/>
      <c r="J96" s="2"/>
      <c r="K96" s="6"/>
      <c r="L96" s="3">
        <f>SUM(D96:J96)</f>
        <v>0</v>
      </c>
      <c r="M96" s="52" t="s">
        <v>64</v>
      </c>
      <c r="N96"/>
    </row>
    <row r="97" spans="1:14" ht="15" customHeight="1">
      <c r="A97" s="60" t="s">
        <v>101</v>
      </c>
      <c r="B97" s="45"/>
      <c r="C97" s="61" t="s">
        <v>65</v>
      </c>
      <c r="D97" s="165">
        <f t="shared" ref="D97:L97" si="9">SUM(D91:D96)</f>
        <v>0</v>
      </c>
      <c r="E97" s="165">
        <f t="shared" si="9"/>
        <v>0</v>
      </c>
      <c r="F97" s="165">
        <f t="shared" si="9"/>
        <v>0</v>
      </c>
      <c r="G97" s="165">
        <f t="shared" si="9"/>
        <v>0</v>
      </c>
      <c r="H97" s="165">
        <f t="shared" si="9"/>
        <v>0</v>
      </c>
      <c r="I97" s="165">
        <f t="shared" si="9"/>
        <v>0</v>
      </c>
      <c r="J97" s="165">
        <f t="shared" si="9"/>
        <v>0</v>
      </c>
      <c r="K97" s="6"/>
      <c r="L97" s="4">
        <f t="shared" si="9"/>
        <v>0</v>
      </c>
      <c r="M97" s="52" t="s">
        <v>65</v>
      </c>
      <c r="N97"/>
    </row>
    <row r="98" spans="1:14" ht="15" customHeight="1">
      <c r="A98" s="48" t="s">
        <v>152</v>
      </c>
      <c r="B98" s="37"/>
      <c r="C98" s="50" t="s">
        <v>9</v>
      </c>
      <c r="D98" s="158"/>
      <c r="E98" s="158"/>
      <c r="F98" s="6"/>
      <c r="G98" s="4"/>
      <c r="H98" s="6"/>
      <c r="I98" s="6"/>
      <c r="J98" s="4"/>
      <c r="K98" s="295"/>
      <c r="L98" s="282">
        <f>SUM(D99:J99)</f>
        <v>0</v>
      </c>
      <c r="M98" s="52"/>
      <c r="N98"/>
    </row>
    <row r="99" spans="1:14" ht="15" customHeight="1">
      <c r="A99" s="54" t="s">
        <v>144</v>
      </c>
      <c r="B99" s="37"/>
      <c r="C99" s="50" t="s">
        <v>66</v>
      </c>
      <c r="D99" s="159"/>
      <c r="E99" s="159"/>
      <c r="F99" s="5"/>
      <c r="G99" s="150"/>
      <c r="H99" s="5"/>
      <c r="I99" s="5"/>
      <c r="J99" s="150"/>
      <c r="K99" s="305"/>
      <c r="L99" s="306"/>
      <c r="M99" s="22" t="s">
        <v>66</v>
      </c>
      <c r="N99"/>
    </row>
    <row r="100" spans="1:14" ht="15" customHeight="1">
      <c r="A100" s="54" t="s">
        <v>145</v>
      </c>
      <c r="B100" s="37"/>
      <c r="C100" s="50" t="s">
        <v>67</v>
      </c>
      <c r="D100" s="160"/>
      <c r="E100" s="161"/>
      <c r="F100" s="161"/>
      <c r="G100" s="162"/>
      <c r="H100" s="2"/>
      <c r="I100" s="161"/>
      <c r="J100" s="162"/>
      <c r="K100" s="6"/>
      <c r="L100" s="3">
        <f>SUM(D100:J100)</f>
        <v>0</v>
      </c>
      <c r="M100" s="22" t="s">
        <v>67</v>
      </c>
      <c r="N100"/>
    </row>
    <row r="101" spans="1:14" ht="15" customHeight="1">
      <c r="A101" s="54" t="s">
        <v>151</v>
      </c>
      <c r="B101" s="37"/>
      <c r="C101" s="50" t="s">
        <v>80</v>
      </c>
      <c r="D101" s="160"/>
      <c r="E101" s="163"/>
      <c r="F101" s="161"/>
      <c r="G101" s="162"/>
      <c r="H101" s="163"/>
      <c r="I101" s="163"/>
      <c r="J101" s="162"/>
      <c r="K101" s="6"/>
      <c r="L101" s="3">
        <f>SUM(D101:J101)</f>
        <v>0</v>
      </c>
      <c r="M101" s="22" t="s">
        <v>80</v>
      </c>
      <c r="N101"/>
    </row>
    <row r="102" spans="1:14" ht="15" customHeight="1">
      <c r="A102" s="54" t="s">
        <v>167</v>
      </c>
      <c r="B102" s="37"/>
      <c r="C102" s="50" t="s">
        <v>81</v>
      </c>
      <c r="D102" s="160"/>
      <c r="E102" s="2"/>
      <c r="F102" s="161"/>
      <c r="G102" s="162"/>
      <c r="H102" s="163"/>
      <c r="I102" s="163"/>
      <c r="J102" s="162"/>
      <c r="K102" s="6"/>
      <c r="L102" s="3">
        <f>SUM(D102:J102)</f>
        <v>0</v>
      </c>
      <c r="M102" s="22" t="s">
        <v>81</v>
      </c>
      <c r="N102"/>
    </row>
    <row r="103" spans="1:14" ht="15" customHeight="1">
      <c r="A103" s="54" t="s">
        <v>168</v>
      </c>
      <c r="B103" s="37"/>
      <c r="C103" s="50" t="s">
        <v>82</v>
      </c>
      <c r="D103" s="164"/>
      <c r="E103" s="2"/>
      <c r="F103" s="2"/>
      <c r="G103" s="2"/>
      <c r="H103" s="161"/>
      <c r="I103" s="161"/>
      <c r="J103" s="2"/>
      <c r="K103" s="6"/>
      <c r="L103" s="3">
        <f>SUM(D103:J103)</f>
        <v>0</v>
      </c>
      <c r="M103" s="22" t="s">
        <v>82</v>
      </c>
      <c r="N103"/>
    </row>
    <row r="104" spans="1:14" ht="15" customHeight="1">
      <c r="A104" s="60" t="s">
        <v>106</v>
      </c>
      <c r="B104" s="45"/>
      <c r="C104" s="61" t="s">
        <v>83</v>
      </c>
      <c r="D104" s="165">
        <f t="shared" ref="D104:L104" si="10">SUM(D98:D103)</f>
        <v>0</v>
      </c>
      <c r="E104" s="165">
        <f t="shared" si="10"/>
        <v>0</v>
      </c>
      <c r="F104" s="165">
        <f t="shared" si="10"/>
        <v>0</v>
      </c>
      <c r="G104" s="165">
        <f t="shared" si="10"/>
        <v>0</v>
      </c>
      <c r="H104" s="165">
        <f t="shared" si="10"/>
        <v>0</v>
      </c>
      <c r="I104" s="165">
        <f t="shared" si="10"/>
        <v>0</v>
      </c>
      <c r="J104" s="165">
        <f t="shared" si="10"/>
        <v>0</v>
      </c>
      <c r="K104" s="172"/>
      <c r="L104" s="155">
        <f t="shared" si="10"/>
        <v>0</v>
      </c>
      <c r="M104" s="22" t="s">
        <v>83</v>
      </c>
      <c r="N104"/>
    </row>
    <row r="105" spans="1:14" ht="15" customHeight="1">
      <c r="A105" s="63" t="s">
        <v>153</v>
      </c>
      <c r="B105" s="64"/>
      <c r="C105" s="65" t="s">
        <v>84</v>
      </c>
      <c r="D105" s="166"/>
      <c r="E105" s="162"/>
      <c r="F105" s="162"/>
      <c r="G105" s="162"/>
      <c r="H105" s="162"/>
      <c r="I105" s="162"/>
      <c r="J105" s="162"/>
      <c r="K105" s="6"/>
      <c r="L105" s="3">
        <f>SUM(D105:J105)</f>
        <v>0</v>
      </c>
      <c r="M105" s="22" t="s">
        <v>84</v>
      </c>
      <c r="N105"/>
    </row>
    <row r="106" spans="1:14" ht="15" customHeight="1">
      <c r="A106" s="132" t="s">
        <v>154</v>
      </c>
      <c r="B106" s="133"/>
      <c r="C106" s="66"/>
      <c r="D106" s="170"/>
      <c r="E106" s="322"/>
      <c r="F106" s="2"/>
      <c r="G106" s="322"/>
      <c r="H106" s="322"/>
      <c r="I106" s="322"/>
      <c r="J106" s="322"/>
      <c r="K106" s="295"/>
      <c r="L106" s="318"/>
      <c r="M106" s="22"/>
      <c r="N106"/>
    </row>
    <row r="107" spans="1:14" ht="15" customHeight="1">
      <c r="A107" s="58" t="s">
        <v>144</v>
      </c>
      <c r="B107" s="59"/>
      <c r="C107" s="66" t="s">
        <v>85</v>
      </c>
      <c r="D107" s="171"/>
      <c r="E107" s="323"/>
      <c r="F107" s="1"/>
      <c r="G107" s="323"/>
      <c r="H107" s="323"/>
      <c r="I107" s="323"/>
      <c r="J107" s="323"/>
      <c r="K107" s="305"/>
      <c r="L107" s="319"/>
      <c r="M107" s="22" t="s">
        <v>85</v>
      </c>
      <c r="N107"/>
    </row>
    <row r="108" spans="1:14" ht="15" customHeight="1">
      <c r="A108" s="58" t="s">
        <v>145</v>
      </c>
      <c r="B108" s="59"/>
      <c r="C108" s="66" t="s">
        <v>86</v>
      </c>
      <c r="D108" s="164"/>
      <c r="E108" s="2"/>
      <c r="F108" s="2"/>
      <c r="G108" s="2"/>
      <c r="H108" s="2"/>
      <c r="I108" s="2"/>
      <c r="J108" s="2"/>
      <c r="K108" s="6"/>
      <c r="L108" s="5"/>
      <c r="M108" s="22" t="s">
        <v>86</v>
      </c>
      <c r="N108"/>
    </row>
    <row r="109" spans="1:14" ht="15" customHeight="1">
      <c r="A109" s="58" t="s">
        <v>151</v>
      </c>
      <c r="B109" s="59"/>
      <c r="C109" s="66" t="s">
        <v>87</v>
      </c>
      <c r="D109" s="164"/>
      <c r="E109" s="163"/>
      <c r="F109" s="163"/>
      <c r="G109" s="163"/>
      <c r="H109" s="163"/>
      <c r="I109" s="163"/>
      <c r="J109" s="163"/>
      <c r="K109" s="6"/>
      <c r="L109" s="5"/>
      <c r="M109" s="22" t="s">
        <v>87</v>
      </c>
      <c r="N109"/>
    </row>
    <row r="110" spans="1:14" ht="15" customHeight="1">
      <c r="A110" s="58" t="s">
        <v>167</v>
      </c>
      <c r="B110" s="59"/>
      <c r="C110" s="114" t="s">
        <v>88</v>
      </c>
      <c r="D110" s="164"/>
      <c r="E110" s="163"/>
      <c r="F110" s="163"/>
      <c r="G110" s="163"/>
      <c r="H110" s="163"/>
      <c r="I110" s="163"/>
      <c r="J110" s="163"/>
      <c r="K110" s="6"/>
      <c r="L110" s="5"/>
      <c r="M110" s="22" t="s">
        <v>88</v>
      </c>
      <c r="N110"/>
    </row>
    <row r="111" spans="1:14" ht="15" customHeight="1">
      <c r="A111" s="58" t="s">
        <v>168</v>
      </c>
      <c r="B111" s="59"/>
      <c r="C111" s="66" t="s">
        <v>89</v>
      </c>
      <c r="D111" s="164"/>
      <c r="E111" s="163"/>
      <c r="F111" s="163"/>
      <c r="G111" s="163"/>
      <c r="H111" s="163"/>
      <c r="I111" s="163"/>
      <c r="J111" s="163"/>
      <c r="K111" s="6"/>
      <c r="L111" s="5"/>
      <c r="M111" s="22" t="s">
        <v>89</v>
      </c>
      <c r="N111"/>
    </row>
    <row r="112" spans="1:14" ht="15" customHeight="1">
      <c r="A112" s="67" t="s">
        <v>102</v>
      </c>
      <c r="B112" s="68"/>
      <c r="C112" s="69" t="s">
        <v>90</v>
      </c>
      <c r="D112" s="164"/>
      <c r="E112" s="163"/>
      <c r="F112" s="163"/>
      <c r="G112" s="163"/>
      <c r="H112" s="163"/>
      <c r="I112" s="163"/>
      <c r="J112" s="163"/>
      <c r="K112" s="172"/>
      <c r="L112" s="172"/>
      <c r="M112" s="22" t="s">
        <v>90</v>
      </c>
      <c r="N112"/>
    </row>
    <row r="113" spans="1:14" ht="15" customHeight="1">
      <c r="A113" s="132" t="s">
        <v>157</v>
      </c>
      <c r="B113" s="133"/>
      <c r="C113" s="66" t="s">
        <v>9</v>
      </c>
      <c r="D113" s="158"/>
      <c r="E113" s="158"/>
      <c r="F113" s="6"/>
      <c r="G113" s="4"/>
      <c r="H113" s="6"/>
      <c r="I113" s="6"/>
      <c r="J113" s="4"/>
      <c r="K113" s="295"/>
      <c r="L113" s="282">
        <f>SUM(D114:J114)</f>
        <v>0</v>
      </c>
      <c r="M113" s="22"/>
      <c r="N113"/>
    </row>
    <row r="114" spans="1:14" ht="15" customHeight="1">
      <c r="A114" s="58" t="s">
        <v>144</v>
      </c>
      <c r="B114" s="59"/>
      <c r="C114" s="66" t="s">
        <v>91</v>
      </c>
      <c r="D114" s="159"/>
      <c r="E114" s="159"/>
      <c r="F114" s="173"/>
      <c r="G114" s="150"/>
      <c r="H114" s="5"/>
      <c r="I114" s="5"/>
      <c r="J114" s="150"/>
      <c r="K114" s="305"/>
      <c r="L114" s="306"/>
      <c r="M114" s="22" t="s">
        <v>91</v>
      </c>
      <c r="N114"/>
    </row>
    <row r="115" spans="1:14" ht="15" customHeight="1">
      <c r="A115" s="58" t="s">
        <v>145</v>
      </c>
      <c r="B115" s="59"/>
      <c r="C115" s="66" t="s">
        <v>92</v>
      </c>
      <c r="D115" s="160"/>
      <c r="E115" s="161"/>
      <c r="F115" s="161"/>
      <c r="G115" s="162"/>
      <c r="H115" s="2"/>
      <c r="I115" s="161"/>
      <c r="J115" s="162"/>
      <c r="K115" s="6"/>
      <c r="L115" s="3">
        <f>SUM(D115:J115)</f>
        <v>0</v>
      </c>
      <c r="M115" s="22" t="s">
        <v>92</v>
      </c>
      <c r="N115"/>
    </row>
    <row r="116" spans="1:14" ht="15" customHeight="1">
      <c r="A116" s="58" t="s">
        <v>151</v>
      </c>
      <c r="B116" s="59"/>
      <c r="C116" s="66" t="s">
        <v>93</v>
      </c>
      <c r="D116" s="160"/>
      <c r="E116" s="163"/>
      <c r="F116" s="161"/>
      <c r="G116" s="167"/>
      <c r="H116" s="163"/>
      <c r="I116" s="163"/>
      <c r="J116" s="167"/>
      <c r="K116" s="6"/>
      <c r="L116" s="3">
        <f>SUM(D116:J116)</f>
        <v>0</v>
      </c>
      <c r="M116" s="22" t="s">
        <v>93</v>
      </c>
      <c r="N116"/>
    </row>
    <row r="117" spans="1:14" ht="15" customHeight="1">
      <c r="A117" s="58" t="s">
        <v>167</v>
      </c>
      <c r="B117" s="59"/>
      <c r="C117" s="66" t="s">
        <v>94</v>
      </c>
      <c r="D117" s="160"/>
      <c r="E117" s="163"/>
      <c r="F117" s="161"/>
      <c r="G117" s="167"/>
      <c r="H117" s="163"/>
      <c r="I117" s="163"/>
      <c r="J117" s="167"/>
      <c r="K117" s="6"/>
      <c r="L117" s="3">
        <f>SUM(D117:J117)</f>
        <v>0</v>
      </c>
      <c r="M117" s="22" t="s">
        <v>94</v>
      </c>
      <c r="N117"/>
    </row>
    <row r="118" spans="1:14" ht="15" customHeight="1">
      <c r="A118" s="58" t="s">
        <v>168</v>
      </c>
      <c r="B118" s="59"/>
      <c r="C118" s="66" t="s">
        <v>95</v>
      </c>
      <c r="D118" s="164"/>
      <c r="E118" s="163"/>
      <c r="F118" s="163"/>
      <c r="G118" s="163"/>
      <c r="H118" s="168"/>
      <c r="I118" s="168"/>
      <c r="J118" s="163"/>
      <c r="K118" s="6"/>
      <c r="L118" s="3">
        <f>SUM(D118:J118)</f>
        <v>0</v>
      </c>
      <c r="M118" s="22" t="s">
        <v>95</v>
      </c>
      <c r="N118"/>
    </row>
    <row r="119" spans="1:14" ht="15" customHeight="1">
      <c r="A119" s="67" t="s">
        <v>103</v>
      </c>
      <c r="B119" s="68"/>
      <c r="C119" s="69" t="s">
        <v>96</v>
      </c>
      <c r="D119" s="169">
        <f t="shared" ref="D119:L119" si="11">SUM(D113:D118)</f>
        <v>0</v>
      </c>
      <c r="E119" s="169">
        <f t="shared" si="11"/>
        <v>0</v>
      </c>
      <c r="F119" s="169">
        <f t="shared" si="11"/>
        <v>0</v>
      </c>
      <c r="G119" s="169">
        <f t="shared" si="11"/>
        <v>0</v>
      </c>
      <c r="H119" s="169">
        <f t="shared" si="11"/>
        <v>0</v>
      </c>
      <c r="I119" s="169">
        <f t="shared" si="11"/>
        <v>0</v>
      </c>
      <c r="J119" s="169">
        <f t="shared" si="11"/>
        <v>0</v>
      </c>
      <c r="K119" s="172"/>
      <c r="L119" s="154">
        <f t="shared" si="11"/>
        <v>0</v>
      </c>
      <c r="M119" s="22" t="s">
        <v>96</v>
      </c>
      <c r="N119"/>
    </row>
    <row r="120" spans="1:14">
      <c r="A120" s="320" t="s">
        <v>186</v>
      </c>
      <c r="B120" s="321"/>
      <c r="C120" s="65" t="s">
        <v>97</v>
      </c>
      <c r="D120" s="165">
        <f>D97+D104+D105+D112+D119</f>
        <v>0</v>
      </c>
      <c r="E120" s="156">
        <f t="shared" ref="E120:L120" si="12">E97+E104+E105+E112+E119</f>
        <v>0</v>
      </c>
      <c r="F120" s="156">
        <f t="shared" si="12"/>
        <v>0</v>
      </c>
      <c r="G120" s="156">
        <f t="shared" si="12"/>
        <v>0</v>
      </c>
      <c r="H120" s="156">
        <f t="shared" si="12"/>
        <v>0</v>
      </c>
      <c r="I120" s="156">
        <f t="shared" si="12"/>
        <v>0</v>
      </c>
      <c r="J120" s="156">
        <f t="shared" si="12"/>
        <v>0</v>
      </c>
      <c r="K120" s="181"/>
      <c r="L120" s="156">
        <f t="shared" si="12"/>
        <v>0</v>
      </c>
      <c r="M120" s="22" t="s">
        <v>97</v>
      </c>
      <c r="N120"/>
    </row>
    <row r="121" spans="1:14" ht="14.25" customHeight="1">
      <c r="A121" s="59"/>
      <c r="B121" s="59"/>
      <c r="C121" s="66"/>
      <c r="D121" s="116"/>
      <c r="E121" s="116"/>
      <c r="F121" s="117"/>
      <c r="G121" s="117"/>
      <c r="H121" s="117"/>
      <c r="I121" s="117"/>
      <c r="J121" s="117"/>
      <c r="K121" s="148"/>
      <c r="L121" s="148"/>
      <c r="M121" s="148"/>
      <c r="N121" s="149"/>
    </row>
    <row r="122" spans="1:14" ht="15" customHeight="1">
      <c r="A122" s="59"/>
    </row>
    <row r="123" spans="1:14" ht="12" customHeight="1">
      <c r="A123" s="59"/>
    </row>
    <row r="135" spans="1:15" s="10" customFormat="1" ht="12" customHeight="1">
      <c r="A135" s="59"/>
      <c r="B135" s="81"/>
      <c r="C135" s="81"/>
      <c r="D135" s="81"/>
      <c r="E135" s="81"/>
      <c r="F135" s="81"/>
      <c r="G135" s="86"/>
      <c r="H135"/>
      <c r="I135"/>
      <c r="J135"/>
      <c r="K135"/>
      <c r="L135"/>
      <c r="M135"/>
      <c r="N135" s="121"/>
      <c r="O135"/>
    </row>
  </sheetData>
  <sheetProtection formatCells="0" formatColumns="0" formatRows="0"/>
  <mergeCells count="55">
    <mergeCell ref="L106:L107"/>
    <mergeCell ref="K113:K114"/>
    <mergeCell ref="L113:L114"/>
    <mergeCell ref="A120:B120"/>
    <mergeCell ref="E106:E107"/>
    <mergeCell ref="G106:G107"/>
    <mergeCell ref="H106:H107"/>
    <mergeCell ref="I106:I107"/>
    <mergeCell ref="J106:J107"/>
    <mergeCell ref="K106:K107"/>
    <mergeCell ref="E88:E89"/>
    <mergeCell ref="F88:F89"/>
    <mergeCell ref="K88:L88"/>
    <mergeCell ref="K91:K92"/>
    <mergeCell ref="L91:L92"/>
    <mergeCell ref="K98:K99"/>
    <mergeCell ref="L98:L99"/>
    <mergeCell ref="I76:N76"/>
    <mergeCell ref="J77:K77"/>
    <mergeCell ref="M77:N77"/>
    <mergeCell ref="J78:K78"/>
    <mergeCell ref="M78:N78"/>
    <mergeCell ref="A66:B66"/>
    <mergeCell ref="A68:M68"/>
    <mergeCell ref="I70:N70"/>
    <mergeCell ref="B80:F80"/>
    <mergeCell ref="J72:K72"/>
    <mergeCell ref="M72:N72"/>
    <mergeCell ref="J73:K73"/>
    <mergeCell ref="M73:N73"/>
    <mergeCell ref="J74:K74"/>
    <mergeCell ref="M74:N74"/>
    <mergeCell ref="J71:K71"/>
    <mergeCell ref="M71:N71"/>
    <mergeCell ref="I55:I56"/>
    <mergeCell ref="J55:J56"/>
    <mergeCell ref="I11:I12"/>
    <mergeCell ref="J11:J12"/>
    <mergeCell ref="I21:I22"/>
    <mergeCell ref="J21:J22"/>
    <mergeCell ref="I23:I24"/>
    <mergeCell ref="J23:J24"/>
    <mergeCell ref="I34:I35"/>
    <mergeCell ref="J34:J35"/>
    <mergeCell ref="I36:I37"/>
    <mergeCell ref="J36:J37"/>
    <mergeCell ref="I53:I54"/>
    <mergeCell ref="J53:J54"/>
    <mergeCell ref="I9:I10"/>
    <mergeCell ref="J9:J10"/>
    <mergeCell ref="F1:H1"/>
    <mergeCell ref="J1:K1"/>
    <mergeCell ref="A2:J2"/>
    <mergeCell ref="A3:M3"/>
    <mergeCell ref="A4:M4"/>
  </mergeCells>
  <dataValidations count="1">
    <dataValidation type="textLength" operator="equal" showInputMessage="1" showErrorMessage="1" error="This cell will only accept entries equal to 9 digits.  Districts must key the appropriate CTDS number." prompt="This cell will only accept entries equal to 9 digits." sqref="J1:K1" xr:uid="{57C3F2FB-6DF1-41FF-86E0-A34A95F7C87A}">
      <formula1>9</formula1>
    </dataValidation>
  </dataValidations>
  <pageMargins left="0.25" right="0.25" top="0.18" bottom="0.18" header="0.4" footer="0.18"/>
  <pageSetup paperSize="5" scale="90" orientation="landscape" r:id="rId1"/>
  <headerFooter alignWithMargins="0">
    <oddFooter>&amp;L&amp;"Times New Roman,Regular"&amp;9Rev. 8/26-FY 2026&amp;C&amp;"Times New Roman,Regular"&amp;9&amp;D &amp;T&amp;R&amp;"Times New Roman,Regular"&amp;9Page &amp;P of &amp;N</oddFooter>
  </headerFooter>
  <rowBreaks count="1" manualBreakCount="1">
    <brk id="8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1A531D0F40E945A40327CD738CFFF9" ma:contentTypeVersion="15" ma:contentTypeDescription="Create a new document." ma:contentTypeScope="" ma:versionID="30594596511ebf43b1fcb8b49cb2c5d5">
  <xsd:schema xmlns:xsd="http://www.w3.org/2001/XMLSchema" xmlns:xs="http://www.w3.org/2001/XMLSchema" xmlns:p="http://schemas.microsoft.com/office/2006/metadata/properties" xmlns:ns2="f501082b-feda-4a13-8b04-b5199b393899" xmlns:ns3="ffcdc2e4-c8f2-4bf7-ab1d-ea300bde3fd8" targetNamespace="http://schemas.microsoft.com/office/2006/metadata/properties" ma:root="true" ma:fieldsID="4c7a77313a32d38fb63884b70a7fed0a" ns2:_="" ns3:_="">
    <xsd:import namespace="f501082b-feda-4a13-8b04-b5199b393899"/>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01082b-feda-4a13-8b04-b5199b3938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01082b-feda-4a13-8b04-b5199b393899">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34893296-4855-4AA8-8A17-64BF46960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01082b-feda-4a13-8b04-b5199b393899"/>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02C9E8-B106-4ABC-8C0E-5D15EFAB5527}">
  <ds:schemaRefs>
    <ds:schemaRef ds:uri="http://schemas.microsoft.com/sharepoint/v3/contenttype/forms"/>
  </ds:schemaRefs>
</ds:datastoreItem>
</file>

<file path=customXml/itemProps3.xml><?xml version="1.0" encoding="utf-8"?>
<ds:datastoreItem xmlns:ds="http://schemas.openxmlformats.org/officeDocument/2006/customXml" ds:itemID="{509FF8D7-618F-4F77-B50B-5FC947A4034C}">
  <ds:schemaRefs>
    <ds:schemaRef ds:uri="http://schemas.microsoft.com/office/2006/documentManagement/types"/>
    <ds:schemaRef ds:uri="ffcdc2e4-c8f2-4bf7-ab1d-ea300bde3fd8"/>
    <ds:schemaRef ds:uri="http://purl.org/dc/dcmitype/"/>
    <ds:schemaRef ds:uri="f501082b-feda-4a13-8b04-b5199b393899"/>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92</vt:i4>
      </vt:variant>
      <vt:variant>
        <vt:lpstr>Named Ranges</vt:lpstr>
      </vt:variant>
      <vt:variant>
        <vt:i4>245</vt:i4>
      </vt:variant>
    </vt:vector>
  </HeadingPairs>
  <TitlesOfParts>
    <vt:vector size="337" baseType="lpstr">
      <vt:lpstr>Instructions</vt:lpstr>
      <vt:lpstr>Districtwide</vt:lpstr>
      <vt:lpstr>School 1</vt:lpstr>
      <vt:lpstr>School 2</vt:lpstr>
      <vt:lpstr>School 3</vt:lpstr>
      <vt:lpstr>School 4</vt:lpstr>
      <vt:lpstr>School 5</vt:lpstr>
      <vt:lpstr>School 6</vt:lpstr>
      <vt:lpstr>School 7</vt:lpstr>
      <vt:lpstr>School 8</vt:lpstr>
      <vt:lpstr>School 9</vt:lpstr>
      <vt:lpstr>School 10</vt:lpstr>
      <vt:lpstr>School 11</vt:lpstr>
      <vt:lpstr>School 12</vt:lpstr>
      <vt:lpstr>School 13</vt:lpstr>
      <vt:lpstr>School 14</vt:lpstr>
      <vt:lpstr>School 15</vt:lpstr>
      <vt:lpstr>School 16</vt:lpstr>
      <vt:lpstr>School 17</vt:lpstr>
      <vt:lpstr>School 18</vt:lpstr>
      <vt:lpstr>School 19</vt:lpstr>
      <vt:lpstr>School 20</vt:lpstr>
      <vt:lpstr>School 21</vt:lpstr>
      <vt:lpstr>School 22</vt:lpstr>
      <vt:lpstr>School 23</vt:lpstr>
      <vt:lpstr>School 24</vt:lpstr>
      <vt:lpstr>School 25</vt:lpstr>
      <vt:lpstr>School 26</vt:lpstr>
      <vt:lpstr>School 27</vt:lpstr>
      <vt:lpstr>School 28</vt:lpstr>
      <vt:lpstr>School 29</vt:lpstr>
      <vt:lpstr>School 30</vt:lpstr>
      <vt:lpstr>School 31</vt:lpstr>
      <vt:lpstr>School 32</vt:lpstr>
      <vt:lpstr>School 33</vt:lpstr>
      <vt:lpstr>School 34</vt:lpstr>
      <vt:lpstr>School 35</vt:lpstr>
      <vt:lpstr>School 36</vt:lpstr>
      <vt:lpstr>School 37</vt:lpstr>
      <vt:lpstr>School 38</vt:lpstr>
      <vt:lpstr>School 39</vt:lpstr>
      <vt:lpstr>School 40</vt:lpstr>
      <vt:lpstr>School 41</vt:lpstr>
      <vt:lpstr>School 42</vt:lpstr>
      <vt:lpstr>School 43</vt:lpstr>
      <vt:lpstr>School 44</vt:lpstr>
      <vt:lpstr>School 45</vt:lpstr>
      <vt:lpstr>School 46</vt:lpstr>
      <vt:lpstr>School 47</vt:lpstr>
      <vt:lpstr>School 48</vt:lpstr>
      <vt:lpstr>School 49</vt:lpstr>
      <vt:lpstr>School 50</vt:lpstr>
      <vt:lpstr>School 51</vt:lpstr>
      <vt:lpstr>School 52</vt:lpstr>
      <vt:lpstr>School 53</vt:lpstr>
      <vt:lpstr>School 54</vt:lpstr>
      <vt:lpstr>School 55</vt:lpstr>
      <vt:lpstr>School 56</vt:lpstr>
      <vt:lpstr>School 57</vt:lpstr>
      <vt:lpstr>School 58</vt:lpstr>
      <vt:lpstr>School 59</vt:lpstr>
      <vt:lpstr>School 60</vt:lpstr>
      <vt:lpstr>School 61</vt:lpstr>
      <vt:lpstr>School 62</vt:lpstr>
      <vt:lpstr>School 63</vt:lpstr>
      <vt:lpstr>School 64</vt:lpstr>
      <vt:lpstr>School 65</vt:lpstr>
      <vt:lpstr>School 66</vt:lpstr>
      <vt:lpstr>School 67</vt:lpstr>
      <vt:lpstr>School 68</vt:lpstr>
      <vt:lpstr>School 69</vt:lpstr>
      <vt:lpstr>School 70</vt:lpstr>
      <vt:lpstr>School 71</vt:lpstr>
      <vt:lpstr>School 72</vt:lpstr>
      <vt:lpstr>School 73</vt:lpstr>
      <vt:lpstr>School 74</vt:lpstr>
      <vt:lpstr>School 75</vt:lpstr>
      <vt:lpstr>School 76</vt:lpstr>
      <vt:lpstr>School 77</vt:lpstr>
      <vt:lpstr>School 78</vt:lpstr>
      <vt:lpstr>School 79</vt:lpstr>
      <vt:lpstr>School 80</vt:lpstr>
      <vt:lpstr>School 81</vt:lpstr>
      <vt:lpstr>School 82</vt:lpstr>
      <vt:lpstr>School 83</vt:lpstr>
      <vt:lpstr>School 84</vt:lpstr>
      <vt:lpstr>School 85</vt:lpstr>
      <vt:lpstr>School 86</vt:lpstr>
      <vt:lpstr>School 87</vt:lpstr>
      <vt:lpstr>School 88</vt:lpstr>
      <vt:lpstr>School 89</vt:lpstr>
      <vt:lpstr>School 90</vt:lpstr>
      <vt:lpstr>DesegGeneral</vt:lpstr>
      <vt:lpstr>Instructions!DWDesegGen</vt:lpstr>
      <vt:lpstr>Instructions!DWELL</vt:lpstr>
      <vt:lpstr>Instructions!DWRevenue</vt:lpstr>
      <vt:lpstr>Instructions!DWUCOFund</vt:lpstr>
      <vt:lpstr>F001P511F1000</vt:lpstr>
      <vt:lpstr>F001P511F2100</vt:lpstr>
      <vt:lpstr>F001P511F2200</vt:lpstr>
      <vt:lpstr>F001P511F2300</vt:lpstr>
      <vt:lpstr>F001P511F2400</vt:lpstr>
      <vt:lpstr>F001P511F2500</vt:lpstr>
      <vt:lpstr>F001P511F2600</vt:lpstr>
      <vt:lpstr>F001P511F2900</vt:lpstr>
      <vt:lpstr>F001P511F3000</vt:lpstr>
      <vt:lpstr>F001P512F1000</vt:lpstr>
      <vt:lpstr>F001P512F2100</vt:lpstr>
      <vt:lpstr>F001P512F2200</vt:lpstr>
      <vt:lpstr>F001P512F2300</vt:lpstr>
      <vt:lpstr>F001P512F2400</vt:lpstr>
      <vt:lpstr>F001P512F2500</vt:lpstr>
      <vt:lpstr>F001P512F2600</vt:lpstr>
      <vt:lpstr>F001P512F2900</vt:lpstr>
      <vt:lpstr>F001P512F3000</vt:lpstr>
      <vt:lpstr>F001P513</vt:lpstr>
      <vt:lpstr>F001P514F1000</vt:lpstr>
      <vt:lpstr>F001P514F2100</vt:lpstr>
      <vt:lpstr>F001P514F2200</vt:lpstr>
      <vt:lpstr>F001P514F2300</vt:lpstr>
      <vt:lpstr>F001P514F2400</vt:lpstr>
      <vt:lpstr>F001P514F2500</vt:lpstr>
      <vt:lpstr>F001P514F2600</vt:lpstr>
      <vt:lpstr>F001P514F2700</vt:lpstr>
      <vt:lpstr>F001P514F2900</vt:lpstr>
      <vt:lpstr>F001P514F3000</vt:lpstr>
      <vt:lpstr>F001P515F1000</vt:lpstr>
      <vt:lpstr>F001P515F2100</vt:lpstr>
      <vt:lpstr>F001P515F2200</vt:lpstr>
      <vt:lpstr>F001P515F2300</vt:lpstr>
      <vt:lpstr>F001P515F2400</vt:lpstr>
      <vt:lpstr>F001P515F2500</vt:lpstr>
      <vt:lpstr>F001P515F2600</vt:lpstr>
      <vt:lpstr>F001P515F2700</vt:lpstr>
      <vt:lpstr>F001P515F2900</vt:lpstr>
      <vt:lpstr>F001P515F3000</vt:lpstr>
      <vt:lpstr>F610P511F1000</vt:lpstr>
      <vt:lpstr>F610P511F2000</vt:lpstr>
      <vt:lpstr>F610P511F3000</vt:lpstr>
      <vt:lpstr>F610P511F4000</vt:lpstr>
      <vt:lpstr>F610P511F5000</vt:lpstr>
      <vt:lpstr>F610P512F1000</vt:lpstr>
      <vt:lpstr>F610P512F2000</vt:lpstr>
      <vt:lpstr>F610P512F3000</vt:lpstr>
      <vt:lpstr>F610P512F4000</vt:lpstr>
      <vt:lpstr>F610P512F5000</vt:lpstr>
      <vt:lpstr>F610P513</vt:lpstr>
      <vt:lpstr>F610P515F1000</vt:lpstr>
      <vt:lpstr>F610P515F2000</vt:lpstr>
      <vt:lpstr>F610P515F3000</vt:lpstr>
      <vt:lpstr>F610P515F4000</vt:lpstr>
      <vt:lpstr>F610P515F5000</vt:lpstr>
      <vt:lpstr>Instructions!NumberofSchools</vt:lpstr>
      <vt:lpstr>Districtwide!Print_Area</vt:lpstr>
      <vt:lpstr>Instructions!Print_Area</vt:lpstr>
      <vt:lpstr>'School 1'!Print_Area</vt:lpstr>
      <vt:lpstr>'School 10'!Print_Area</vt:lpstr>
      <vt:lpstr>'School 11'!Print_Area</vt:lpstr>
      <vt:lpstr>'School 12'!Print_Area</vt:lpstr>
      <vt:lpstr>'School 13'!Print_Area</vt:lpstr>
      <vt:lpstr>'School 14'!Print_Area</vt:lpstr>
      <vt:lpstr>'School 15'!Print_Area</vt:lpstr>
      <vt:lpstr>'School 16'!Print_Area</vt:lpstr>
      <vt:lpstr>'School 17'!Print_Area</vt:lpstr>
      <vt:lpstr>'School 18'!Print_Area</vt:lpstr>
      <vt:lpstr>'School 19'!Print_Area</vt:lpstr>
      <vt:lpstr>'School 2'!Print_Area</vt:lpstr>
      <vt:lpstr>'School 20'!Print_Area</vt:lpstr>
      <vt:lpstr>'School 21'!Print_Area</vt:lpstr>
      <vt:lpstr>'School 22'!Print_Area</vt:lpstr>
      <vt:lpstr>'School 23'!Print_Area</vt:lpstr>
      <vt:lpstr>'School 24'!Print_Area</vt:lpstr>
      <vt:lpstr>'School 25'!Print_Area</vt:lpstr>
      <vt:lpstr>'School 26'!Print_Area</vt:lpstr>
      <vt:lpstr>'School 27'!Print_Area</vt:lpstr>
      <vt:lpstr>'School 28'!Print_Area</vt:lpstr>
      <vt:lpstr>'School 29'!Print_Area</vt:lpstr>
      <vt:lpstr>'School 3'!Print_Area</vt:lpstr>
      <vt:lpstr>'School 30'!Print_Area</vt:lpstr>
      <vt:lpstr>'School 31'!Print_Area</vt:lpstr>
      <vt:lpstr>'School 32'!Print_Area</vt:lpstr>
      <vt:lpstr>'School 33'!Print_Area</vt:lpstr>
      <vt:lpstr>'School 34'!Print_Area</vt:lpstr>
      <vt:lpstr>'School 35'!Print_Area</vt:lpstr>
      <vt:lpstr>'School 36'!Print_Area</vt:lpstr>
      <vt:lpstr>'School 37'!Print_Area</vt:lpstr>
      <vt:lpstr>'School 38'!Print_Area</vt:lpstr>
      <vt:lpstr>'School 39'!Print_Area</vt:lpstr>
      <vt:lpstr>'School 4'!Print_Area</vt:lpstr>
      <vt:lpstr>'School 40'!Print_Area</vt:lpstr>
      <vt:lpstr>'School 41'!Print_Area</vt:lpstr>
      <vt:lpstr>'School 42'!Print_Area</vt:lpstr>
      <vt:lpstr>'School 43'!Print_Area</vt:lpstr>
      <vt:lpstr>'School 44'!Print_Area</vt:lpstr>
      <vt:lpstr>'School 45'!Print_Area</vt:lpstr>
      <vt:lpstr>'School 46'!Print_Area</vt:lpstr>
      <vt:lpstr>'School 47'!Print_Area</vt:lpstr>
      <vt:lpstr>'School 48'!Print_Area</vt:lpstr>
      <vt:lpstr>'School 49'!Print_Area</vt:lpstr>
      <vt:lpstr>'School 5'!Print_Area</vt:lpstr>
      <vt:lpstr>'School 50'!Print_Area</vt:lpstr>
      <vt:lpstr>'School 51'!Print_Area</vt:lpstr>
      <vt:lpstr>'School 52'!Print_Area</vt:lpstr>
      <vt:lpstr>'School 53'!Print_Area</vt:lpstr>
      <vt:lpstr>'School 54'!Print_Area</vt:lpstr>
      <vt:lpstr>'School 55'!Print_Area</vt:lpstr>
      <vt:lpstr>'School 56'!Print_Area</vt:lpstr>
      <vt:lpstr>'School 57'!Print_Area</vt:lpstr>
      <vt:lpstr>'School 58'!Print_Area</vt:lpstr>
      <vt:lpstr>'School 59'!Print_Area</vt:lpstr>
      <vt:lpstr>'School 6'!Print_Area</vt:lpstr>
      <vt:lpstr>'School 60'!Print_Area</vt:lpstr>
      <vt:lpstr>'School 61'!Print_Area</vt:lpstr>
      <vt:lpstr>'School 62'!Print_Area</vt:lpstr>
      <vt:lpstr>'School 63'!Print_Area</vt:lpstr>
      <vt:lpstr>'School 64'!Print_Area</vt:lpstr>
      <vt:lpstr>'School 65'!Print_Area</vt:lpstr>
      <vt:lpstr>'School 66'!Print_Area</vt:lpstr>
      <vt:lpstr>'School 67'!Print_Area</vt:lpstr>
      <vt:lpstr>'School 68'!Print_Area</vt:lpstr>
      <vt:lpstr>'School 69'!Print_Area</vt:lpstr>
      <vt:lpstr>'School 7'!Print_Area</vt:lpstr>
      <vt:lpstr>'School 70'!Print_Area</vt:lpstr>
      <vt:lpstr>'School 71'!Print_Area</vt:lpstr>
      <vt:lpstr>'School 72'!Print_Area</vt:lpstr>
      <vt:lpstr>'School 73'!Print_Area</vt:lpstr>
      <vt:lpstr>'School 74'!Print_Area</vt:lpstr>
      <vt:lpstr>'School 75'!Print_Area</vt:lpstr>
      <vt:lpstr>'School 76'!Print_Area</vt:lpstr>
      <vt:lpstr>'School 77'!Print_Area</vt:lpstr>
      <vt:lpstr>'School 78'!Print_Area</vt:lpstr>
      <vt:lpstr>'School 79'!Print_Area</vt:lpstr>
      <vt:lpstr>'School 8'!Print_Area</vt:lpstr>
      <vt:lpstr>'School 80'!Print_Area</vt:lpstr>
      <vt:lpstr>'School 81'!Print_Area</vt:lpstr>
      <vt:lpstr>'School 82'!Print_Area</vt:lpstr>
      <vt:lpstr>'School 83'!Print_Area</vt:lpstr>
      <vt:lpstr>'School 84'!Print_Area</vt:lpstr>
      <vt:lpstr>'School 85'!Print_Area</vt:lpstr>
      <vt:lpstr>'School 86'!Print_Area</vt:lpstr>
      <vt:lpstr>'School 87'!Print_Area</vt:lpstr>
      <vt:lpstr>'School 88'!Print_Area</vt:lpstr>
      <vt:lpstr>'School 89'!Print_Area</vt:lpstr>
      <vt:lpstr>'School 9'!Print_Area</vt:lpstr>
      <vt:lpstr>'School 90'!Print_Area</vt:lpstr>
      <vt:lpstr>Districtwide!Print_Titles</vt:lpstr>
      <vt:lpstr>'School 1'!Print_Titles</vt:lpstr>
      <vt:lpstr>'School 10'!Print_Titles</vt:lpstr>
      <vt:lpstr>'School 11'!Print_Titles</vt:lpstr>
      <vt:lpstr>'School 12'!Print_Titles</vt:lpstr>
      <vt:lpstr>'School 13'!Print_Titles</vt:lpstr>
      <vt:lpstr>'School 14'!Print_Titles</vt:lpstr>
      <vt:lpstr>'School 15'!Print_Titles</vt:lpstr>
      <vt:lpstr>'School 16'!Print_Titles</vt:lpstr>
      <vt:lpstr>'School 17'!Print_Titles</vt:lpstr>
      <vt:lpstr>'School 18'!Print_Titles</vt:lpstr>
      <vt:lpstr>'School 19'!Print_Titles</vt:lpstr>
      <vt:lpstr>'School 2'!Print_Titles</vt:lpstr>
      <vt:lpstr>'School 20'!Print_Titles</vt:lpstr>
      <vt:lpstr>'School 21'!Print_Titles</vt:lpstr>
      <vt:lpstr>'School 22'!Print_Titles</vt:lpstr>
      <vt:lpstr>'School 23'!Print_Titles</vt:lpstr>
      <vt:lpstr>'School 24'!Print_Titles</vt:lpstr>
      <vt:lpstr>'School 25'!Print_Titles</vt:lpstr>
      <vt:lpstr>'School 26'!Print_Titles</vt:lpstr>
      <vt:lpstr>'School 27'!Print_Titles</vt:lpstr>
      <vt:lpstr>'School 28'!Print_Titles</vt:lpstr>
      <vt:lpstr>'School 29'!Print_Titles</vt:lpstr>
      <vt:lpstr>'School 3'!Print_Titles</vt:lpstr>
      <vt:lpstr>'School 30'!Print_Titles</vt:lpstr>
      <vt:lpstr>'School 31'!Print_Titles</vt:lpstr>
      <vt:lpstr>'School 32'!Print_Titles</vt:lpstr>
      <vt:lpstr>'School 33'!Print_Titles</vt:lpstr>
      <vt:lpstr>'School 34'!Print_Titles</vt:lpstr>
      <vt:lpstr>'School 35'!Print_Titles</vt:lpstr>
      <vt:lpstr>'School 36'!Print_Titles</vt:lpstr>
      <vt:lpstr>'School 37'!Print_Titles</vt:lpstr>
      <vt:lpstr>'School 38'!Print_Titles</vt:lpstr>
      <vt:lpstr>'School 39'!Print_Titles</vt:lpstr>
      <vt:lpstr>'School 4'!Print_Titles</vt:lpstr>
      <vt:lpstr>'School 40'!Print_Titles</vt:lpstr>
      <vt:lpstr>'School 41'!Print_Titles</vt:lpstr>
      <vt:lpstr>'School 42'!Print_Titles</vt:lpstr>
      <vt:lpstr>'School 43'!Print_Titles</vt:lpstr>
      <vt:lpstr>'School 44'!Print_Titles</vt:lpstr>
      <vt:lpstr>'School 45'!Print_Titles</vt:lpstr>
      <vt:lpstr>'School 46'!Print_Titles</vt:lpstr>
      <vt:lpstr>'School 47'!Print_Titles</vt:lpstr>
      <vt:lpstr>'School 48'!Print_Titles</vt:lpstr>
      <vt:lpstr>'School 49'!Print_Titles</vt:lpstr>
      <vt:lpstr>'School 5'!Print_Titles</vt:lpstr>
      <vt:lpstr>'School 50'!Print_Titles</vt:lpstr>
      <vt:lpstr>'School 51'!Print_Titles</vt:lpstr>
      <vt:lpstr>'School 52'!Print_Titles</vt:lpstr>
      <vt:lpstr>'School 53'!Print_Titles</vt:lpstr>
      <vt:lpstr>'School 54'!Print_Titles</vt:lpstr>
      <vt:lpstr>'School 55'!Print_Titles</vt:lpstr>
      <vt:lpstr>'School 56'!Print_Titles</vt:lpstr>
      <vt:lpstr>'School 57'!Print_Titles</vt:lpstr>
      <vt:lpstr>'School 58'!Print_Titles</vt:lpstr>
      <vt:lpstr>'School 59'!Print_Titles</vt:lpstr>
      <vt:lpstr>'School 6'!Print_Titles</vt:lpstr>
      <vt:lpstr>'School 60'!Print_Titles</vt:lpstr>
      <vt:lpstr>'School 61'!Print_Titles</vt:lpstr>
      <vt:lpstr>'School 62'!Print_Titles</vt:lpstr>
      <vt:lpstr>'School 63'!Print_Titles</vt:lpstr>
      <vt:lpstr>'School 64'!Print_Titles</vt:lpstr>
      <vt:lpstr>'School 65'!Print_Titles</vt:lpstr>
      <vt:lpstr>'School 66'!Print_Titles</vt:lpstr>
      <vt:lpstr>'School 67'!Print_Titles</vt:lpstr>
      <vt:lpstr>'School 68'!Print_Titles</vt:lpstr>
      <vt:lpstr>'School 69'!Print_Titles</vt:lpstr>
      <vt:lpstr>'School 7'!Print_Titles</vt:lpstr>
      <vt:lpstr>'School 70'!Print_Titles</vt:lpstr>
      <vt:lpstr>'School 71'!Print_Titles</vt:lpstr>
      <vt:lpstr>'School 72'!Print_Titles</vt:lpstr>
      <vt:lpstr>'School 73'!Print_Titles</vt:lpstr>
      <vt:lpstr>'School 74'!Print_Titles</vt:lpstr>
      <vt:lpstr>'School 75'!Print_Titles</vt:lpstr>
      <vt:lpstr>'School 76'!Print_Titles</vt:lpstr>
      <vt:lpstr>'School 77'!Print_Titles</vt:lpstr>
      <vt:lpstr>'School 78'!Print_Titles</vt:lpstr>
      <vt:lpstr>'School 79'!Print_Titles</vt:lpstr>
      <vt:lpstr>'School 8'!Print_Titles</vt:lpstr>
      <vt:lpstr>'School 80'!Print_Titles</vt:lpstr>
      <vt:lpstr>'School 81'!Print_Titles</vt:lpstr>
      <vt:lpstr>'School 82'!Print_Titles</vt:lpstr>
      <vt:lpstr>'School 83'!Print_Titles</vt:lpstr>
      <vt:lpstr>'School 84'!Print_Titles</vt:lpstr>
      <vt:lpstr>'School 85'!Print_Titles</vt:lpstr>
      <vt:lpstr>'School 86'!Print_Titles</vt:lpstr>
      <vt:lpstr>'School 87'!Print_Titles</vt:lpstr>
      <vt:lpstr>'School 88'!Print_Titles</vt:lpstr>
      <vt:lpstr>'School 89'!Print_Titles</vt:lpstr>
      <vt:lpstr>'School 9'!Print_Titles</vt:lpstr>
      <vt:lpstr>'School 90'!Print_Titles</vt:lpstr>
      <vt:lpstr>Instructions!schoolbyschoolgen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 Auditor General</dc:creator>
  <cp:keywords/>
  <dc:description/>
  <cp:lastModifiedBy>Seth Choate</cp:lastModifiedBy>
  <cp:lastPrinted>2026-08-31T23:19:07Z</cp:lastPrinted>
  <dcterms:created xsi:type="dcterms:W3CDTF">2002-09-18T11:36:50Z</dcterms:created>
  <dcterms:modified xsi:type="dcterms:W3CDTF">2026-10-20T19:54:09Z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2026</vt:lpwstr>
  </property>
  <property fmtid="{D5CDD505-2E9C-101B-9397-08002B2CF9AE}" pid="3" name="SchoolBySchool">
    <vt:lpwstr>1</vt:lpwstr>
  </property>
  <property fmtid="{D5CDD505-2E9C-101B-9397-08002B2CF9AE}" pid="4" name="BudgetTypeID">
    <vt:lpwstr>24</vt:lpwstr>
  </property>
  <property fmtid="{D5CDD505-2E9C-101B-9397-08002B2CF9AE}" pid="5" name="Password">
    <vt:lpwstr>11051AW</vt:lpwstr>
  </property>
  <property fmtid="{D5CDD505-2E9C-101B-9397-08002B2CF9AE}" pid="6" name="SchoolBySchoolType">
    <vt:lpwstr>1</vt:lpwstr>
  </property>
  <property fmtid="{D5CDD505-2E9C-101B-9397-08002B2CF9AE}" pid="7" name="ContentTypeId">
    <vt:lpwstr>0x010100911A531D0F40E945A40327CD738CFFF9</vt:lpwstr>
  </property>
  <property fmtid="{D5CDD505-2E9C-101B-9397-08002B2CF9AE}" pid="8" name="ADEGUID">
    <vt:lpwstr>69AA5904-1547-4BDE-85DF-2FF90E7653B5</vt:lpwstr>
  </property>
  <property fmtid="{D5CDD505-2E9C-101B-9397-08002B2CF9AE}" pid="9" name="MediaServiceImageTags">
    <vt:lpwstr/>
  </property>
</Properties>
</file>