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UBLICATIONS LORRIE FILES\229 2026\"/>
    </mc:Choice>
  </mc:AlternateContent>
  <bookViews>
    <workbookView xWindow="-26100" yWindow="3720" windowWidth="21600" windowHeight="11295" tabRatio="904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Schedule'!$A$3:$F$42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>
  <authors>
    <author>DJ Hemberger</author>
    <author>HEMBERGER MICHELLE</author>
  </authors>
  <commentList>
    <comment ref="H21" authorId="0" shapeId="0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>
  <authors>
    <author>Michael Gum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<sst xmlns="http://schemas.openxmlformats.org/spreadsheetml/2006/main" count="575" uniqueCount="567">
  <si>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</si>
  <si>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</si>
  <si>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</si>
  <si>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</si>
  <si>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</si>
  <si>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</si>
  <si>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</si>
  <si>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</si>
  <si>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</si>
  <si>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</si>
  <si>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</si>
  <si>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</si>
  <si>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</si>
  <si>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</si>
  <si>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</si>
  <si>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</si>
  <si>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</si>
  <si>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</si>
  <si>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</si>
  <si>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</si>
  <si>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</si>
  <si>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</si>
  <si>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</si>
  <si>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</si>
  <si>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</si>
  <si>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</si>
  <si>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</si>
  <si>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</si>
  <si>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</si>
  <si>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</si>
  <si>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</si>
  <si>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</si>
  <si>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</si>
  <si>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</si>
  <si>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</si>
  <si>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</si>
  <si>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</si>
  <si>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</si>
  <si>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</si>
  <si>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</si>
  <si>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</si>
  <si>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</si>
  <si>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</si>
  <si>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</si>
  <si>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</si>
  <si>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</si>
  <si>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</si>
  <si>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</si>
  <si>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</si>
  <si>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</si>
  <si>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</si>
  <si>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</si>
  <si>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$40,000 - $54,999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</si>
  <si>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</si>
  <si>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</si>
  <si>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</si>
  <si>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</si>
  <si>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</si>
  <si>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</si>
  <si>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</si>
  <si>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</si>
  <si>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</si>
  <si>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</si>
  <si>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</si>
  <si>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</si>
  <si>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</si>
  <si>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</si>
  <si>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</si>
  <si>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</si>
  <si>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</si>
  <si>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</si>
  <si>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</si>
  <si>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PAYMENTS TO PERSON, FIRM, OR CORPORATION OF $1,000 TO $2,500 EXCLUDING WAGES AND SALARIES</t>
  </si>
  <si>
    <t>Section 10-17 of the School Code no later than December 1. (Put "X" in blue box if yes.)</t>
  </si>
  <si>
    <t xml:space="preserve">The Annual Statement of Affairs has been posted on the district's website and published in accordance with </t>
  </si>
  <si>
    <t>08/26</t>
  </si>
  <si>
    <t>3B Saw &amp; Tool Inc.</t>
  </si>
  <si>
    <t>3F Corporation</t>
  </si>
  <si>
    <t>A'viands LLC</t>
  </si>
  <si>
    <t>A.E.R.O. Special Education Cooperative</t>
  </si>
  <si>
    <t>AAR Maintenance Inc.</t>
  </si>
  <si>
    <t>Academic Approach LLC</t>
  </si>
  <si>
    <t>Accu-Paving</t>
  </si>
  <si>
    <t>Accurate Biometrics</t>
  </si>
  <si>
    <t>ACRESSA INSURANCE</t>
  </si>
  <si>
    <t>Active Internet Technologies, LLC</t>
  </si>
  <si>
    <t>Acutrans</t>
  </si>
  <si>
    <t>Advanced Communications, Inc.</t>
  </si>
  <si>
    <t>Air Cleaning Specialists</t>
  </si>
  <si>
    <t>Allegra Marketing Print Mail</t>
  </si>
  <si>
    <t>Alliant Insurance Services, Inc</t>
  </si>
  <si>
    <t>Alpine Demolition Services, LLC</t>
  </si>
  <si>
    <t>Amazon Capital Services</t>
  </si>
  <si>
    <t>Ameri Flex</t>
  </si>
  <si>
    <t>AMERIFLEX</t>
  </si>
  <si>
    <t>Anderson Lock</t>
  </si>
  <si>
    <t>Andy Frain Services, Inc.</t>
  </si>
  <si>
    <t>Apple, Inc.</t>
  </si>
  <si>
    <t>Archer Electrical Supplies</t>
  </si>
  <si>
    <t>AT&amp;T</t>
  </si>
  <si>
    <t>ATech Training, Inc.</t>
  </si>
  <si>
    <t>ATI Physical Therapy</t>
  </si>
  <si>
    <t>B&amp;H Photo-Video</t>
  </si>
  <si>
    <t>Bannerville USA, Inc.</t>
  </si>
  <si>
    <t>Beacon Athletics LLC</t>
  </si>
  <si>
    <t>BESTCO HARTFORD</t>
  </si>
  <si>
    <t>Blue Cross/Blue Shield Of Illinois</t>
  </si>
  <si>
    <t>BMO Mastercard</t>
  </si>
  <si>
    <t>Boelter LLC</t>
  </si>
  <si>
    <t>Brain Pop LLC</t>
  </si>
  <si>
    <t>Brightly Software, Inc.</t>
  </si>
  <si>
    <t>BSN Sports</t>
  </si>
  <si>
    <t>Buckeye Cleaning Centers</t>
  </si>
  <si>
    <t>Bulk Bookstore</t>
  </si>
  <si>
    <t>C.J. Erickson Plumbing Co.</t>
  </si>
  <si>
    <t>Calculators Inc</t>
  </si>
  <si>
    <t>Camplin Environmental Services, Inc.</t>
  </si>
  <si>
    <t>Care Solace, Inc.</t>
  </si>
  <si>
    <t>CarMax Auto Superstores, Inc.</t>
  </si>
  <si>
    <t>Carousel Digital Signage</t>
  </si>
  <si>
    <t>CCI Flooring Inc.</t>
  </si>
  <si>
    <t>Cengage Learning, Inc.</t>
  </si>
  <si>
    <t>Certiport</t>
  </si>
  <si>
    <t>Chicago Autism Academy, Inc.</t>
  </si>
  <si>
    <t>Chicago Flyhouse, Inc.</t>
  </si>
  <si>
    <t>Cintas Corporation  (uniform)</t>
  </si>
  <si>
    <t>Cintas Fire Protection</t>
  </si>
  <si>
    <t>Code HS, Inc.</t>
  </si>
  <si>
    <t>College Board</t>
  </si>
  <si>
    <t>ComEd</t>
  </si>
  <si>
    <t>Conserv FS, Inc.</t>
  </si>
  <si>
    <t>Consolidated HS District 230</t>
  </si>
  <si>
    <t>Cooperative Association For Spec Educ</t>
  </si>
  <si>
    <t>Cryan, Amy</t>
  </si>
  <si>
    <t>Cummins Sales and Service</t>
  </si>
  <si>
    <t>Dearborn Life Insurance Company</t>
  </si>
  <si>
    <t>DeFranco Plumbing</t>
  </si>
  <si>
    <t>Dicianni Graphics Inc.</t>
  </si>
  <si>
    <t>Diffit Inc.</t>
  </si>
  <si>
    <t>Diligent Corporation</t>
  </si>
  <si>
    <t>Direct Fitness Solutions</t>
  </si>
  <si>
    <t>Diverzify</t>
  </si>
  <si>
    <t>DLA Architects, Ltd.</t>
  </si>
  <si>
    <t>Do-All Fence, Inc.</t>
  </si>
  <si>
    <t>Duffy Design</t>
  </si>
  <si>
    <t>Dukane Precast, Inc.</t>
  </si>
  <si>
    <t>E.F.T.P.S  (Deduction Vendor)</t>
  </si>
  <si>
    <t>ECRA Group, Inc.</t>
  </si>
  <si>
    <t>Edlio, LLC Collections</t>
  </si>
  <si>
    <t>EDpuzzle, Inc.</t>
  </si>
  <si>
    <t>Educators Rising</t>
  </si>
  <si>
    <t>Elmasry, Marwa</t>
  </si>
  <si>
    <t>Engler Callaway Baasten &amp; Sraga, LLC</t>
  </si>
  <si>
    <t>Equal Opportunity Schools</t>
  </si>
  <si>
    <t>Event Horizon AV LLC</t>
  </si>
  <si>
    <t>ExploreLearning</t>
  </si>
  <si>
    <t>Ferguson Enterprises, LLC</t>
  </si>
  <si>
    <t>Fire Control Inc.</t>
  </si>
  <si>
    <t>First Student, Inc.</t>
  </si>
  <si>
    <t>Follett Content Solutions, LLC</t>
  </si>
  <si>
    <t>Frontline Technologies Group, LLC</t>
  </si>
  <si>
    <t>Game One</t>
  </si>
  <si>
    <t>Geocon Professional Services, LLC</t>
  </si>
  <si>
    <t>Global Online Language Services US Inc.</t>
  </si>
  <si>
    <t>Goldstar Learning, Inc.</t>
  </si>
  <si>
    <t>GRAINGER</t>
  </si>
  <si>
    <t>Greatline Communications</t>
  </si>
  <si>
    <t>Gregory J. Hatfield &amp; Associates, LLC</t>
  </si>
  <si>
    <t>H2I Group</t>
  </si>
  <si>
    <t>Halogen Supply Company, Inc.</t>
  </si>
  <si>
    <t>Hargrave Builders, Inc.</t>
  </si>
  <si>
    <t>Harris School Solutions</t>
  </si>
  <si>
    <t>HD Supply formerly Home Depot Pro</t>
  </si>
  <si>
    <t>Heartland  Business Systems, LLC</t>
  </si>
  <si>
    <t>Helping Hand Center</t>
  </si>
  <si>
    <t>HENNELLY, PATRICK</t>
  </si>
  <si>
    <t>Hennessy, Pete</t>
  </si>
  <si>
    <t>HMH Education Company</t>
  </si>
  <si>
    <t>HOH Water Technology, Inc.</t>
  </si>
  <si>
    <t>HUDL</t>
  </si>
  <si>
    <t>Husar Abatement, Ltd.</t>
  </si>
  <si>
    <t>Hy-Power Electric Company</t>
  </si>
  <si>
    <t>HYA Corporation</t>
  </si>
  <si>
    <t>HypeSocks, LLC</t>
  </si>
  <si>
    <t>IASA</t>
  </si>
  <si>
    <t>IGS Energy</t>
  </si>
  <si>
    <t>IL Dept of Employment Security</t>
  </si>
  <si>
    <t>Ill. Municipal Retirement Fund</t>
  </si>
  <si>
    <t>Illinois Association of School Boards</t>
  </si>
  <si>
    <t>Illinois Department Of Revenue</t>
  </si>
  <si>
    <t>Illinois Pump, Inc.</t>
  </si>
  <si>
    <t>Imagine Learning,  LLC</t>
  </si>
  <si>
    <t>Imprest Fund - Oak Lawn Community H S</t>
  </si>
  <si>
    <t>Instructure, Inc.</t>
  </si>
  <si>
    <t>Integrity Audio Solutions</t>
  </si>
  <si>
    <t>Intellinetics, Inc./Graphic Sciences</t>
  </si>
  <si>
    <t>IXL Learning</t>
  </si>
  <si>
    <t>J &amp; E Duff, Inc.</t>
  </si>
  <si>
    <t>Jamf Software</t>
  </si>
  <si>
    <t>Johnson Controls Fire Protection LP</t>
  </si>
  <si>
    <t>Johnson Controls Security Solutions</t>
  </si>
  <si>
    <t>Johnson, David</t>
  </si>
  <si>
    <t>Jostens</t>
  </si>
  <si>
    <t>Kumke, Nicholas</t>
  </si>
  <si>
    <t>LADSE</t>
  </si>
  <si>
    <t>Larson Equipment &amp; Furniture Company</t>
  </si>
  <si>
    <t>LEAF</t>
  </si>
  <si>
    <t>LearnWell</t>
  </si>
  <si>
    <t>Little City Foundation</t>
  </si>
  <si>
    <t>LMC</t>
  </si>
  <si>
    <t>Lockdown Security, LLC</t>
  </si>
  <si>
    <t>Macmillan Holdings LLC</t>
  </si>
  <si>
    <t>Martin Whalen Office Solultions, Inc.</t>
  </si>
  <si>
    <t>Matthew Paving Inc.</t>
  </si>
  <si>
    <t>Mayer, Patrick</t>
  </si>
  <si>
    <t>Mazur &amp; Son Construction Co.</t>
  </si>
  <si>
    <t>McGraw-Hill School Ed. Holdings, LLC</t>
  </si>
  <si>
    <t>McKinney Steel &amp; Sales Inc</t>
  </si>
  <si>
    <t>Menards Inc</t>
  </si>
  <si>
    <t>Menta Sports Academy</t>
  </si>
  <si>
    <t>Metalmaster Roofmaster, Inc.</t>
  </si>
  <si>
    <t>Midwest Transit Equipment</t>
  </si>
  <si>
    <t>Moraine Area Career Systems</t>
  </si>
  <si>
    <t>Moraine Valley Community College</t>
  </si>
  <si>
    <t>NCS Pearson, Inc.</t>
  </si>
  <si>
    <t>Neff Company</t>
  </si>
  <si>
    <t>New Century Federal Credit Union</t>
  </si>
  <si>
    <t>Newsela Inc.</t>
  </si>
  <si>
    <t>Nicor Gas</t>
  </si>
  <si>
    <t>NoRedInk Corp.</t>
  </si>
  <si>
    <t>Nugent Consulting Group LLC</t>
  </si>
  <si>
    <t>NY LIFE INSURANCE COMPANY C/O M&amp;T BANK</t>
  </si>
  <si>
    <t>O'Hara Sports, Inc.</t>
  </si>
  <si>
    <t>Oak Brook Mechanical Services, Inc.</t>
  </si>
  <si>
    <t>Oak Lawn High School Teachers Union</t>
  </si>
  <si>
    <t>Oak Lawn Hometown School Dist. #123</t>
  </si>
  <si>
    <t>OMFM, Ltd.</t>
  </si>
  <si>
    <t>OMFM. Ltd</t>
  </si>
  <si>
    <t>Oosterbaan &amp; Sons Co.</t>
  </si>
  <si>
    <t>OrganicLife, LLC</t>
  </si>
  <si>
    <t>Overdrive, Inc.</t>
  </si>
  <si>
    <t>Palos Lanes</t>
  </si>
  <si>
    <t>Panka, Arthur</t>
  </si>
  <si>
    <t>Panorama Education, Inc.</t>
  </si>
  <si>
    <t>PanoScape Holdings, LLC</t>
  </si>
  <si>
    <t>ParentSquare, Inc.</t>
  </si>
  <si>
    <t>Parkland Preparatory Academy</t>
  </si>
  <si>
    <t>Parkway Forming Inc.</t>
  </si>
  <si>
    <t>Patrianakos, Vasili</t>
  </si>
  <si>
    <t>Pearson  Education</t>
  </si>
  <si>
    <t>Perspectives, LTD</t>
  </si>
  <si>
    <t>Peterson Roofing, Inc.</t>
  </si>
  <si>
    <t>Phillips Carpet &amp; Furniture Cleaning</t>
  </si>
  <si>
    <t>Pitney Bowes Global Financial Serv, LLC</t>
  </si>
  <si>
    <t>Pitney Bowes Reserve Account</t>
  </si>
  <si>
    <t>PLS 3rd Learning</t>
  </si>
  <si>
    <t>PLTW</t>
  </si>
  <si>
    <t>Polar Electro, Inc.</t>
  </si>
  <si>
    <t>PowerSchool Group, LLC</t>
  </si>
  <si>
    <t>Procore Technologies, Inc.</t>
  </si>
  <si>
    <t>Proven IT</t>
  </si>
  <si>
    <t>Quinlan &amp; Fabish Music Company</t>
  </si>
  <si>
    <t>R &amp; RS</t>
  </si>
  <si>
    <t>Reading Horizons</t>
  </si>
  <si>
    <t>Realityworks</t>
  </si>
  <si>
    <t>Rebel Athletic, Inc.</t>
  </si>
  <si>
    <t>Reliable Fire Equipment Company</t>
  </si>
  <si>
    <t>Renaissance</t>
  </si>
  <si>
    <t>Rexford Rand Corporation</t>
  </si>
  <si>
    <t>RICHLEE VANS CR</t>
  </si>
  <si>
    <t>Riddell/All American Sports Corp.</t>
  </si>
  <si>
    <t>Ridgeland School District 122</t>
  </si>
  <si>
    <t>Rodriguez, Diego</t>
  </si>
  <si>
    <t>RSM US LLP</t>
  </si>
  <si>
    <t>Rutledge Printing Company</t>
  </si>
  <si>
    <t>S.E.A.L. South, Inc.</t>
  </si>
  <si>
    <t>Santo Sport Store</t>
  </si>
  <si>
    <t>School Specialty LLC</t>
  </si>
  <si>
    <t>SchooLinks, Inc.</t>
  </si>
  <si>
    <t>Schroeder Material, Inc.</t>
  </si>
  <si>
    <t>SCHUSZLER, SANDRA J</t>
  </si>
  <si>
    <t>SCOPE</t>
  </si>
  <si>
    <t>Seconds Matter Safety Solutions, LLC</t>
  </si>
  <si>
    <t>Secured Tech Solutions</t>
  </si>
  <si>
    <t>Securly, Inc</t>
  </si>
  <si>
    <t>SELF</t>
  </si>
  <si>
    <t>Service Sanitation, Inc</t>
  </si>
  <si>
    <t>Shanahan, Timothy</t>
  </si>
  <si>
    <t>Sherwin Williams - 3705</t>
  </si>
  <si>
    <t>Shorewood Home &amp; Auto, Inc.</t>
  </si>
  <si>
    <t>SimpliFaster LLC</t>
  </si>
  <si>
    <t>Skyward Accounting Dept</t>
  </si>
  <si>
    <t>SmartestEnergy US LLC</t>
  </si>
  <si>
    <t>South Cook ISC4</t>
  </si>
  <si>
    <t>South Suburban Conference</t>
  </si>
  <si>
    <t>Spartan Educational Foundation</t>
  </si>
  <si>
    <t>Special  Education  Systems,  Inc.</t>
  </si>
  <si>
    <t>Sphero, Inc.</t>
  </si>
  <si>
    <t>Sportsfields Inc</t>
  </si>
  <si>
    <t>Stony Creek Golf Course</t>
  </si>
  <si>
    <t>Sunrise Charter Services</t>
  </si>
  <si>
    <t>Swank Motion Pictures</t>
  </si>
  <si>
    <t>Sweetwater Sound, Inc.</t>
  </si>
  <si>
    <t>SysCloud Inc.</t>
  </si>
  <si>
    <t>Teachers Retirement System</t>
  </si>
  <si>
    <t>Teachers' Health Insurance Security_9170</t>
  </si>
  <si>
    <t>The OMNI Group</t>
  </si>
  <si>
    <t>Thomson Reuters</t>
  </si>
  <si>
    <t>TouchPros, LLC</t>
  </si>
  <si>
    <t>Trane U.S., Inc.</t>
  </si>
  <si>
    <t>Trico Mechanical, Inc.</t>
  </si>
  <si>
    <t>Uline</t>
  </si>
  <si>
    <t>Universal Taxi Dispatch, Inc.</t>
  </si>
  <si>
    <t>UNUM Life Insurance Company of America</t>
  </si>
  <si>
    <t>Urban Elevator Service, LLC</t>
  </si>
  <si>
    <t>Veritiv Operating Company</t>
  </si>
  <si>
    <t>VEX Robotics, Inc.</t>
  </si>
  <si>
    <t>Village of Oak Lawn</t>
  </si>
  <si>
    <t>Visual Image Photography, Inc.</t>
  </si>
  <si>
    <t>VLS Educational Consulting, LLC</t>
  </si>
  <si>
    <t>Vocabulary.com</t>
  </si>
  <si>
    <t>VOYA - ROTH TRS SSP</t>
  </si>
  <si>
    <t>VOYA - TRS SSP</t>
  </si>
  <si>
    <t>Warehouse Direct</t>
  </si>
  <si>
    <t>Winninger Excavating, Inc.</t>
  </si>
  <si>
    <t>WM Corporate Services, Inc.</t>
  </si>
  <si>
    <t>WT Group</t>
  </si>
  <si>
    <t>Xperience Cheer, LLC</t>
  </si>
  <si>
    <t>AASA</t>
  </si>
  <si>
    <t>Affiliated Service, LLC</t>
  </si>
  <si>
    <t>Anderson Pest Solutions</t>
  </si>
  <si>
    <t>Andrew High School</t>
  </si>
  <si>
    <t>Andrew McCann Lawn Sprinkler Company</t>
  </si>
  <si>
    <t>ArbiterSports LLC</t>
  </si>
  <si>
    <t>Arena Lanes</t>
  </si>
  <si>
    <t>Argo Community High School</t>
  </si>
  <si>
    <t>AT&amp;T Mobility</t>
  </si>
  <si>
    <t>Band Shoppe</t>
  </si>
  <si>
    <t>Bilingual Speech Solutions</t>
  </si>
  <si>
    <t>Blick Art Materials</t>
  </si>
  <si>
    <t>C.A.S.E. Chicagoland, Inc</t>
  </si>
  <si>
    <t>Calumet Cleaning Services Inc</t>
  </si>
  <si>
    <t>Carl Sandburg High School</t>
  </si>
  <si>
    <t>Community Unit School District 201</t>
  </si>
  <si>
    <t>Compass Health Center Oakbrook PLLC</t>
  </si>
  <si>
    <t>Contemporary   Concepts</t>
  </si>
  <si>
    <t>Crisis Prevention Institute</t>
  </si>
  <si>
    <t>Cypress Professional Group, LLC</t>
  </si>
  <si>
    <t>Dreisilker Electric Motors, Inc.</t>
  </si>
  <si>
    <t>Easy Archive Inc</t>
  </si>
  <si>
    <t>EBSCO Industries, Inc.</t>
  </si>
  <si>
    <t>Encouraging Arts, Inc.</t>
  </si>
  <si>
    <t>Follett Software, LLC</t>
  </si>
  <si>
    <t>Franczek</t>
  </si>
  <si>
    <t>Go Earn It</t>
  </si>
  <si>
    <t>Goodman, Brian</t>
  </si>
  <si>
    <t>Grimco, Inc.</t>
  </si>
  <si>
    <t>Hilco Real Estate Appraisal, LLC</t>
  </si>
  <si>
    <t>Hinsdale Central High School</t>
  </si>
  <si>
    <t>Home Depot Credit Services</t>
  </si>
  <si>
    <t>Howies Athletic Tape</t>
  </si>
  <si>
    <t>IdentiSys, Inc.</t>
  </si>
  <si>
    <t>Illinois Principals Association</t>
  </si>
  <si>
    <t>Impact Applications, Inc.</t>
  </si>
  <si>
    <t>Industrial Appraisal Company</t>
  </si>
  <si>
    <t>IS Corp</t>
  </si>
  <si>
    <t>J.W. Pepper &amp; Son, Inc.</t>
  </si>
  <si>
    <t>Kajeet, Inc.</t>
  </si>
  <si>
    <t>Karlin, Kenneth J.</t>
  </si>
  <si>
    <t>Lansing Sport Shop, Inc.</t>
  </si>
  <si>
    <t>Lee, A'Keisha</t>
  </si>
  <si>
    <t>Lockport Township High School</t>
  </si>
  <si>
    <t>Martin, Melanie</t>
  </si>
  <si>
    <t>MARTINEZ, MEGAN</t>
  </si>
  <si>
    <t>May, Lauren</t>
  </si>
  <si>
    <t>McCurdy, Joseph</t>
  </si>
  <si>
    <t>Medco Supply Company</t>
  </si>
  <si>
    <t>Ms. Paula, SLP</t>
  </si>
  <si>
    <t>Murphy, Kathleen</t>
  </si>
  <si>
    <t>Murphy, Sofia</t>
  </si>
  <si>
    <t>Neuco, Inc.</t>
  </si>
  <si>
    <t>Oak Forest High School</t>
  </si>
  <si>
    <t>Olivet Nazarene University</t>
  </si>
  <si>
    <t>PMA Securities, Inc.</t>
  </si>
  <si>
    <t>Pregnancy Aid South Suburbs</t>
  </si>
  <si>
    <t>ProQuest LLC</t>
  </si>
  <si>
    <t>Quill Corporation</t>
  </si>
  <si>
    <t>Reavis High School Dist. #220</t>
  </si>
  <si>
    <t>Refrigeration Systems &amp; Repair, Inc.</t>
  </si>
  <si>
    <t>Reinders, Inc.</t>
  </si>
  <si>
    <t>Rich South High School</t>
  </si>
  <si>
    <t>Riordan, Michael</t>
  </si>
  <si>
    <t>Rival5 Technologies Corp.</t>
  </si>
  <si>
    <t>Robinson, John</t>
  </si>
  <si>
    <t>Roots of Resilience</t>
  </si>
  <si>
    <t>Rumel, Kelly</t>
  </si>
  <si>
    <t>Sievert Electric Service &amp; Sales Co</t>
  </si>
  <si>
    <t>Skelly, Ryan</t>
  </si>
  <si>
    <t>Snap! Mobile, Inc.</t>
  </si>
  <si>
    <t>Soccer 2000</t>
  </si>
  <si>
    <t>Southwest Messenger Press, Inc.</t>
  </si>
  <si>
    <t>Southwest Regional Publishing</t>
  </si>
  <si>
    <t>The Bandman's Company</t>
  </si>
  <si>
    <t>The New York Times Company</t>
  </si>
  <si>
    <t>Tinley Park High School</t>
  </si>
  <si>
    <t>United Radio Communications, Inc.</t>
  </si>
  <si>
    <t>University of St. Francis</t>
  </si>
  <si>
    <t>Wami Swag Ventures Inc.</t>
  </si>
  <si>
    <t>Wargin, Jennifer</t>
  </si>
  <si>
    <t>Woodcraft</t>
  </si>
  <si>
    <t>Worth Township Youth Service Bureau</t>
  </si>
  <si>
    <t>Zimmerman, Aaron</t>
  </si>
  <si>
    <t>Salary Range:  Less Than $39,999</t>
  </si>
  <si>
    <t>Salary Range: $55,000 - $74,999</t>
  </si>
  <si>
    <t>Salary Range:  $75,000 and over</t>
  </si>
  <si>
    <t xml:space="preserve">Alsheikh, Sarah  </t>
  </si>
  <si>
    <t xml:space="preserve">Anderson, Mark J </t>
  </si>
  <si>
    <t xml:space="preserve">ANSELMO, MARGARET E </t>
  </si>
  <si>
    <t xml:space="preserve">Bagdasarian, Adam J </t>
  </si>
  <si>
    <t xml:space="preserve">Bagdasarian, Austin S </t>
  </si>
  <si>
    <t xml:space="preserve">BARTON, MARGARET A </t>
  </si>
  <si>
    <t xml:space="preserve">Bedolla, Christina J </t>
  </si>
  <si>
    <t xml:space="preserve">BELAND, ROBERT M </t>
  </si>
  <si>
    <t xml:space="preserve">Bielanski, Joshua D </t>
  </si>
  <si>
    <t xml:space="preserve">Boubel, Matthew J </t>
  </si>
  <si>
    <t xml:space="preserve">BRANDT, RYAN M </t>
  </si>
  <si>
    <t xml:space="preserve">BUHLE, JOHN D </t>
  </si>
  <si>
    <t xml:space="preserve">Calcagno, Foley  </t>
  </si>
  <si>
    <t xml:space="preserve">Canoy, Devon M </t>
  </si>
  <si>
    <t xml:space="preserve">Canvin, Jacob T </t>
  </si>
  <si>
    <t xml:space="preserve">Chappetto, Martin J </t>
  </si>
  <si>
    <t xml:space="preserve">Christensen, Samantha R </t>
  </si>
  <si>
    <t xml:space="preserve">Chruszczyk, Isabella  </t>
  </si>
  <si>
    <t xml:space="preserve">Corbett, Colleen T </t>
  </si>
  <si>
    <t xml:space="preserve">Cordova, Krystal I </t>
  </si>
  <si>
    <t xml:space="preserve">Cortez, Jonathan M </t>
  </si>
  <si>
    <t xml:space="preserve">Davison, Annabel R </t>
  </si>
  <si>
    <t xml:space="preserve">DiDominicis, Bridget N </t>
  </si>
  <si>
    <t xml:space="preserve">Domino, Michelle M </t>
  </si>
  <si>
    <t xml:space="preserve">Donohue, Irma  </t>
  </si>
  <si>
    <t xml:space="preserve">Dukic, Maja L </t>
  </si>
  <si>
    <t xml:space="preserve">DUVALL, DONALD  </t>
  </si>
  <si>
    <t xml:space="preserve">Edwards, Abigail  </t>
  </si>
  <si>
    <t xml:space="preserve">Ferst, Sara C </t>
  </si>
  <si>
    <t xml:space="preserve">Fields, Brianna  </t>
  </si>
  <si>
    <t xml:space="preserve">FLAVIN, MATT J </t>
  </si>
  <si>
    <t xml:space="preserve">Francia, Joshua  </t>
  </si>
  <si>
    <t xml:space="preserve">Galka, Avery M </t>
  </si>
  <si>
    <t xml:space="preserve">Gannon, Claire M </t>
  </si>
  <si>
    <t xml:space="preserve">Gutierrez, Joel A </t>
  </si>
  <si>
    <t xml:space="preserve">HALL, GREGORY J </t>
  </si>
  <si>
    <t xml:space="preserve">Hamed, Tasneem A </t>
  </si>
  <si>
    <t xml:space="preserve">HAMODEH, SHAREHAN A </t>
  </si>
  <si>
    <t xml:space="preserve">HARRIS, WILLIAM P </t>
  </si>
  <si>
    <t xml:space="preserve">Hartmann, Sadie L </t>
  </si>
  <si>
    <t xml:space="preserve">HASSETT, HELEN M </t>
  </si>
  <si>
    <t xml:space="preserve">Hernandez, Crisstian J </t>
  </si>
  <si>
    <t xml:space="preserve">HICKEY, JANE M </t>
  </si>
  <si>
    <t xml:space="preserve">Hilaris, Kayla A </t>
  </si>
  <si>
    <t xml:space="preserve">Jaber, Tasneem  </t>
  </si>
  <si>
    <t xml:space="preserve">Jackson Dancy, Kayla C </t>
  </si>
  <si>
    <t xml:space="preserve">JANECEK, JERRY J </t>
  </si>
  <si>
    <t xml:space="preserve">JANIK, JEAN S </t>
  </si>
  <si>
    <t xml:space="preserve">Jones, Miriam A </t>
  </si>
  <si>
    <t xml:space="preserve">Juarez Aguilera, Frida V </t>
  </si>
  <si>
    <t xml:space="preserve">JUAREZ, DEBRA  </t>
  </si>
  <si>
    <t xml:space="preserve">Kane, Angela M </t>
  </si>
  <si>
    <t xml:space="preserve">KOZLOWSKI, LAURA  </t>
  </si>
  <si>
    <t xml:space="preserve">Krull, Patrick J </t>
  </si>
  <si>
    <t xml:space="preserve">KUSTURIN, MEGAN E </t>
  </si>
  <si>
    <t xml:space="preserve">Larkin, Maureen A </t>
  </si>
  <si>
    <t xml:space="preserve">Magdziasz, Amber M </t>
  </si>
  <si>
    <t xml:space="preserve">MAHER, ASHLEE A </t>
  </si>
  <si>
    <t xml:space="preserve">Mahmoud, Jannah I </t>
  </si>
  <si>
    <t>MANCILLAS, PAUL A JR</t>
  </si>
  <si>
    <t xml:space="preserve">Mandujano, Zanaida J </t>
  </si>
  <si>
    <t xml:space="preserve">Martinez, Alejandra  </t>
  </si>
  <si>
    <t xml:space="preserve">Mathewson, Cody R </t>
  </si>
  <si>
    <t xml:space="preserve">Mazin, Christine M </t>
  </si>
  <si>
    <t xml:space="preserve">McAndrew, Robyn M </t>
  </si>
  <si>
    <t xml:space="preserve">McFee, Kaleigh  </t>
  </si>
  <si>
    <t xml:space="preserve">McGinty, Timothy J </t>
  </si>
  <si>
    <t xml:space="preserve">McGlynn, John T </t>
  </si>
  <si>
    <t xml:space="preserve">MEHALJEVIC, JEAN M </t>
  </si>
  <si>
    <t xml:space="preserve">Mhanna, Zaid  </t>
  </si>
  <si>
    <t xml:space="preserve">Mikols, Kaitlin M </t>
  </si>
  <si>
    <t xml:space="preserve">Murff, Michelle L </t>
  </si>
  <si>
    <t xml:space="preserve">MURPHY, MARIE C </t>
  </si>
  <si>
    <t xml:space="preserve">MURPHY, THOMAS G </t>
  </si>
  <si>
    <t xml:space="preserve">NORRIS, MICHAEL J </t>
  </si>
  <si>
    <t xml:space="preserve">O'Malley Galvan, Emma  </t>
  </si>
  <si>
    <t xml:space="preserve">Ochoa, Yasmin  </t>
  </si>
  <si>
    <t xml:space="preserve">Olejniczak, Rebecca M </t>
  </si>
  <si>
    <t xml:space="preserve">OLEJNICZAK, THERESA B </t>
  </si>
  <si>
    <t xml:space="preserve">PATEJDL, JOANNE  </t>
  </si>
  <si>
    <t xml:space="preserve">Peters, Kimberly  </t>
  </si>
  <si>
    <t xml:space="preserve">Post, Wendy M </t>
  </si>
  <si>
    <t xml:space="preserve">REED, STEPHEN S </t>
  </si>
  <si>
    <t xml:space="preserve">REYES, LAURA E </t>
  </si>
  <si>
    <t xml:space="preserve">SCHROEDER, LAURA L </t>
  </si>
  <si>
    <t xml:space="preserve">Sefcik, Hunter F </t>
  </si>
  <si>
    <t xml:space="preserve">Sefcik, Tyler R </t>
  </si>
  <si>
    <t xml:space="preserve">SKLENICKA, ROGER  </t>
  </si>
  <si>
    <t xml:space="preserve">SLUSINSKI, KATHLEEN J </t>
  </si>
  <si>
    <t xml:space="preserve">Steffen, Tyler J </t>
  </si>
  <si>
    <t xml:space="preserve">STEPPIE, JOSEPH C </t>
  </si>
  <si>
    <t xml:space="preserve">SULLIVAN, MICHAEL E </t>
  </si>
  <si>
    <t xml:space="preserve">Sykes, Shanita S </t>
  </si>
  <si>
    <t xml:space="preserve">Tenn, Laudy H </t>
  </si>
  <si>
    <t xml:space="preserve">TORBA, EDWARD J </t>
  </si>
  <si>
    <t xml:space="preserve">Vassolo, Anthony R </t>
  </si>
  <si>
    <t xml:space="preserve">Webster, Regine M </t>
  </si>
  <si>
    <t xml:space="preserve">Woehlert, Alexandra M </t>
  </si>
  <si>
    <t xml:space="preserve">Yu, Dean A </t>
  </si>
  <si>
    <t xml:space="preserve">Zielinska, Lucyna A </t>
  </si>
  <si>
    <t xml:space="preserve">AHERNE, CHRISTOPHER M </t>
  </si>
  <si>
    <t xml:space="preserve">Beberdick, Sarah D </t>
  </si>
  <si>
    <t xml:space="preserve">Caldwell, Christie M </t>
  </si>
  <si>
    <t xml:space="preserve">CAPRIOLA, MATTHEW M </t>
  </si>
  <si>
    <t xml:space="preserve">DALIA, DENISE D </t>
  </si>
  <si>
    <t xml:space="preserve">DAVISON, ALEX C </t>
  </si>
  <si>
    <t xml:space="preserve">Gonzalez, Julio E </t>
  </si>
  <si>
    <t xml:space="preserve">GREER, SHAKEITA M </t>
  </si>
  <si>
    <t xml:space="preserve">Haupt, Jailyn R </t>
  </si>
  <si>
    <t xml:space="preserve">Maher, Terrance M </t>
  </si>
  <si>
    <t xml:space="preserve">MALKOWSKI, JILL  </t>
  </si>
  <si>
    <t xml:space="preserve">MASLOWSKI, JOELLE M </t>
  </si>
  <si>
    <t xml:space="preserve">MATUSEVICIUS, VIDAS J </t>
  </si>
  <si>
    <t xml:space="preserve">MCFEE, JEANNINE A </t>
  </si>
  <si>
    <t xml:space="preserve">MCGLYNN, MAUREEN  </t>
  </si>
  <si>
    <t xml:space="preserve">Melvin, Amy K </t>
  </si>
  <si>
    <t xml:space="preserve">MRSKOS, JENNIFER J </t>
  </si>
  <si>
    <t xml:space="preserve">PALUSZKIEWICZ, JEAN  </t>
  </si>
  <si>
    <t xml:space="preserve">Pedraza, Francisco  </t>
  </si>
  <si>
    <t xml:space="preserve">Rodriguez, Leticia M </t>
  </si>
  <si>
    <t>SCHMIDT, ERNEST F III</t>
  </si>
  <si>
    <t xml:space="preserve">Vassolo, Joseph D </t>
  </si>
  <si>
    <t xml:space="preserve">Walton, Kyle J </t>
  </si>
  <si>
    <t xml:space="preserve">WELCH, ERIN C </t>
  </si>
  <si>
    <t xml:space="preserve">Amato, Judy A </t>
  </si>
  <si>
    <t xml:space="preserve">CONWAY, COLLEEN M </t>
  </si>
  <si>
    <t xml:space="preserve">Ford, Kayla N </t>
  </si>
  <si>
    <t xml:space="preserve">GANNON, ADRIANNE  </t>
  </si>
  <si>
    <t xml:space="preserve">HUGHES, AMY M </t>
  </si>
  <si>
    <t xml:space="preserve">MARES SANCHEZ, TAMMY  </t>
  </si>
  <si>
    <t xml:space="preserve">Rafacz, Barbara A </t>
  </si>
  <si>
    <t xml:space="preserve">RAYGOZA, RICARDO  </t>
  </si>
  <si>
    <t xml:space="preserve">Bruce, David H </t>
  </si>
  <si>
    <t xml:space="preserve">DAVISON, THOMAS R </t>
  </si>
  <si>
    <t>DENOS, ANTHONY J JR</t>
  </si>
  <si>
    <t>GIGLIO, JOSEPH L JR</t>
  </si>
  <si>
    <t xml:space="preserve">Herrera, Umberto  </t>
  </si>
  <si>
    <t xml:space="preserve">Kasprowicz, Trevor A </t>
  </si>
  <si>
    <t xml:space="preserve">KELLY, RICHARD P </t>
  </si>
  <si>
    <t xml:space="preserve">MAGDZIASZ, THOMAS F </t>
  </si>
  <si>
    <t xml:space="preserve">MARC, ANDRZEJ  </t>
  </si>
  <si>
    <t xml:space="preserve">Molek, Rodney R </t>
  </si>
  <si>
    <t xml:space="preserve">SIPPLE, TIMOTHY J </t>
  </si>
  <si>
    <t xml:space="preserve">VANDERWARREN, MARIA T </t>
  </si>
  <si>
    <t xml:space="preserve">ZIELINSKI, CHESTER S </t>
  </si>
  <si>
    <t>Oak Lawn CHSD 229</t>
  </si>
  <si>
    <t>07-016-2290-16</t>
  </si>
  <si>
    <t>9400 Southwest Hwy Oak Lawn, IL 60453-2372</t>
  </si>
  <si>
    <t>Cook</t>
  </si>
  <si>
    <t>Oak Lawn Independent</t>
  </si>
  <si>
    <t>x</t>
  </si>
  <si>
    <t>Township School Treasurer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</si>
</sst>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rgb="FFA20000"/>
      <name val="Arial"/>
      <family val="2"/>
    </font>
    <font>
      <sz val="10"/>
      <color rgb="FFA20000"/>
      <name val="Arial"/>
      <family val="2"/>
    </font>
    <font>
      <b/>
      <sz val="13.5"/>
      <color rgb="FFA20000"/>
      <name val="Arial"/>
      <family val="2"/>
    </font>
    <font>
      <i/>
      <sz val="11"/>
      <color theme="1" tint="0.149998474074526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3">
    <xf numFmtId="0" fontId="0" fillId="0" borderId="0" xfId="0"/>
    <xf numFmtId="0" fontId="12" fillId="0" borderId="0" xfId="0" applyFont="1"/>
    <xf numFmtId="38" fontId="12" fillId="0" borderId="8" xfId="0" applyNumberFormat="1" applyFont="1" applyBorder="1" applyAlignment="1" applyProtection="1">
      <alignment horizontal="center"/>
      <protection locked="0"/>
    </xf>
    <xf numFmtId="167" fontId="12" fillId="0" borderId="10" xfId="0" applyNumberFormat="1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6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38" fontId="3" fillId="4" borderId="3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3" fontId="3" fillId="4" borderId="2" xfId="0" applyNumberFormat="1" applyFont="1" applyFill="1" applyBorder="1" applyAlignment="1">
      <alignment horizontal="left" vertical="center"/>
    </xf>
    <xf numFmtId="3" fontId="3" fillId="4" borderId="5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 indent="1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38" fontId="11" fillId="4" borderId="0" xfId="0" applyNumberFormat="1" applyFont="1" applyFill="1" applyAlignment="1" applyProtection="1">
      <alignment horizontal="right"/>
      <protection locked="0"/>
    </xf>
    <xf numFmtId="0" fontId="30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>
      <alignment horizontal="centerContinuous" vertical="center"/>
    </xf>
    <xf numFmtId="0" fontId="10" fillId="4" borderId="0" xfId="0" applyFont="1" applyFill="1" applyAlignment="1">
      <alignment horizontal="left"/>
    </xf>
    <xf numFmtId="0" fontId="10" fillId="4" borderId="23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2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14" fillId="5" borderId="13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7" fillId="4" borderId="25" xfId="0" applyFont="1" applyFill="1" applyBorder="1" applyAlignment="1">
      <alignment horizontal="left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7" fillId="4" borderId="29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38" fontId="12" fillId="0" borderId="9" xfId="0" applyNumberFormat="1" applyFont="1" applyBorder="1" applyAlignment="1" applyProtection="1">
      <alignment horizontal="center"/>
      <protection locked="0"/>
    </xf>
    <xf numFmtId="38" fontId="12" fillId="0" borderId="7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  <xf numFmtId="167" fontId="12" fillId="0" borderId="7" xfId="0" applyNumberFormat="1" applyFont="1" applyBorder="1" applyAlignment="1" applyProtection="1">
      <alignment horizontal="center"/>
      <protection locked="0"/>
    </xf>
    <xf numFmtId="0" fontId="35" fillId="0" borderId="0" xfId="0" applyFont="1" applyAlignment="1" applyProtection="1">
      <alignment horizontal="center"/>
      <protection locked="0"/>
    </xf>
    <xf numFmtId="0" fontId="7" fillId="4" borderId="24" xfId="0" applyFont="1" applyFill="1" applyBorder="1" applyAlignment="1">
      <alignment horizontal="left" vertical="top"/>
    </xf>
    <xf numFmtId="0" fontId="7" fillId="4" borderId="27" xfId="0" applyFont="1" applyFill="1" applyBorder="1" applyAlignment="1">
      <alignment horizontal="left" vertical="center"/>
    </xf>
    <xf numFmtId="4" fontId="0" fillId="0" borderId="0" xfId="0" applyNumberFormat="1" applyProtection="1">
      <protection locked="0"/>
    </xf>
    <xf numFmtId="0" fontId="10" fillId="0" borderId="0" xfId="2" applyFont="1" applyBorder="1" applyAlignment="1">
      <alignment horizontal="center" vertical="top"/>
    </xf>
    <xf numFmtId="0" fontId="10" fillId="0" borderId="0" xfId="2" applyFont="1" applyBorder="1" applyAlignment="1">
      <alignment horizontal="left" vertical="top"/>
    </xf>
    <xf numFmtId="0" fontId="0" fillId="0" borderId="0" xfId="0" applyBorder="1" applyProtection="1">
      <protection locked="0"/>
    </xf>
    <xf numFmtId="0" fontId="31" fillId="0" borderId="0" xfId="0" applyFont="1" applyBorder="1" applyAlignment="1" applyProtection="1">
      <alignment horizontal="center"/>
      <protection locked="0"/>
    </xf>
    <xf numFmtId="0" fontId="3" fillId="2" borderId="0" xfId="2" applyFont="1" applyFill="1" applyBorder="1" applyAlignment="1">
      <alignment horizontal="center"/>
    </xf>
    <xf numFmtId="0" fontId="3" fillId="0" borderId="0" xfId="2" applyFont="1" applyBorder="1" applyProtection="1">
      <protection locked="0"/>
    </xf>
    <xf numFmtId="0" fontId="12" fillId="0" borderId="0" xfId="0" applyFont="1" applyBorder="1" applyProtection="1">
      <protection locked="0"/>
    </xf>
    <xf numFmtId="0" fontId="12" fillId="0" borderId="0" xfId="2" applyFont="1" applyBorder="1" applyProtection="1">
      <protection locked="0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0" applyFont="1" applyBorder="1" applyAlignment="1" applyProtection="1">
      <protection locked="0"/>
    </xf>
    <xf numFmtId="49" fontId="12" fillId="0" borderId="0" xfId="2" applyNumberFormat="1" applyFont="1" applyBorder="1" applyAlignment="1" applyProtection="1">
      <protection locked="0"/>
    </xf>
    <xf numFmtId="0" fontId="12" fillId="0" borderId="0" xfId="2" applyFont="1" applyBorder="1" applyAlignment="1" applyProtection="1">
      <protection locked="0"/>
    </xf>
    <xf numFmtId="0" fontId="27" fillId="0" borderId="0" xfId="2" applyFont="1" applyBorder="1" applyAlignment="1">
      <alignment vertical="top"/>
    </xf>
    <xf numFmtId="0" fontId="27" fillId="0" borderId="0" xfId="2" applyFont="1" applyBorder="1" applyAlignment="1" applyProtection="1">
      <alignment vertical="top" wrapText="1"/>
      <protection locked="0"/>
    </xf>
    <xf numFmtId="0" fontId="27" fillId="0" borderId="0" xfId="2" applyFont="1" applyBorder="1" applyAlignment="1" applyProtection="1">
      <alignment horizontal="left" vertical="top" wrapText="1"/>
      <protection locked="0"/>
    </xf>
    <xf numFmtId="0" fontId="3" fillId="2" borderId="0" xfId="2" applyFont="1" applyFill="1" applyBorder="1" applyAlignment="1">
      <alignment horizontal="center" vertical="center"/>
    </xf>
    <xf numFmtId="4" fontId="3" fillId="2" borderId="0" xfId="2" applyNumberFormat="1" applyFont="1" applyFill="1" applyBorder="1" applyAlignment="1">
      <alignment horizontal="center" vertical="center"/>
    </xf>
    <xf numFmtId="38" fontId="3" fillId="0" borderId="0" xfId="2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12" fillId="0" borderId="0" xfId="0" applyNumberFormat="1" applyFont="1" applyBorder="1" applyProtection="1">
      <protection locked="0"/>
    </xf>
    <xf numFmtId="4" fontId="12" fillId="0" borderId="0" xfId="2" applyNumberFormat="1" applyFont="1" applyBorder="1" applyAlignment="1" applyProtection="1">
      <alignment vertical="center"/>
      <protection locked="0"/>
    </xf>
    <xf numFmtId="4" fontId="12" fillId="0" borderId="0" xfId="0" applyNumberFormat="1" applyFont="1" applyBorder="1" applyAlignment="1" applyProtection="1">
      <protection locked="0"/>
    </xf>
    <xf numFmtId="0" fontId="3" fillId="2" borderId="0" xfId="2" applyFont="1" applyFill="1" applyBorder="1" applyAlignment="1">
      <alignment horizontal="left" vertical="center"/>
    </xf>
    <xf numFmtId="4" fontId="3" fillId="2" borderId="0" xfId="2" applyNumberFormat="1" applyFont="1" applyFill="1" applyBorder="1" applyAlignment="1">
      <alignment horizontal="left" vertical="center"/>
    </xf>
    <xf numFmtId="4" fontId="12" fillId="0" borderId="0" xfId="2" applyNumberFormat="1" applyFont="1" applyBorder="1" applyProtection="1">
      <protection locked="0"/>
    </xf>
    <xf numFmtId="0" fontId="12" fillId="0" borderId="0" xfId="0" applyFont="1" applyProtection="1">
      <protection locked="0"/>
    </xf>
    <xf numFmtId="4" fontId="12" fillId="0" borderId="0" xfId="0" applyNumberFormat="1" applyFont="1" applyProtection="1">
      <protection locked="0"/>
    </xf>
    <xf numFmtId="0" fontId="12" fillId="0" borderId="0" xfId="0" applyFont="1" applyAlignme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10" fillId="0" borderId="0" xfId="0" applyFont="1" applyAlignment="1">
      <alignment vertical="center"/>
    </xf>
    <xf numFmtId="0" fontId="14" fillId="0" borderId="4" xfId="0" applyFont="1" applyBorder="1" applyAlignment="1">
      <alignment horizontal="left"/>
    </xf>
    <xf numFmtId="168" fontId="14" fillId="0" borderId="4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4" borderId="4" xfId="0" applyFont="1" applyFill="1" applyBorder="1" applyAlignment="1" applyProtection="1">
      <alignment horizontal="left" vertical="center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3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5" fillId="0" borderId="0" xfId="0" applyFont="1" applyAlignment="1" applyProtection="1">
      <alignment horizontal="center"/>
      <protection locked="0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37" fillId="0" borderId="0" xfId="0" applyFont="1" applyAlignment="1">
      <alignment horizontal="left" vertical="top" wrapText="1"/>
    </xf>
    <xf numFmtId="0" fontId="38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29" fillId="0" borderId="0" xfId="0" applyFont="1" applyAlignment="1">
      <alignment horizontal="left" vertical="center" wrapText="1" indent="1"/>
    </xf>
    <xf numFmtId="0" fontId="12" fillId="0" borderId="17" xfId="0" applyFont="1" applyBorder="1" applyAlignment="1">
      <alignment horizontal="left" vertical="center" wrapText="1" indent="1"/>
    </xf>
    <xf numFmtId="0" fontId="12" fillId="0" borderId="18" xfId="0" applyFont="1" applyBorder="1" applyAlignment="1">
      <alignment horizontal="left" vertical="center" wrapText="1" indent="1"/>
    </xf>
    <xf numFmtId="0" fontId="12" fillId="0" borderId="19" xfId="0" applyFont="1" applyBorder="1" applyAlignment="1">
      <alignment horizontal="left" vertical="center" wrapText="1" indent="1"/>
    </xf>
    <xf numFmtId="0" fontId="36" fillId="0" borderId="20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horizontal="left" vertical="center" wrapText="1" indent="1"/>
    </xf>
    <xf numFmtId="0" fontId="12" fillId="0" borderId="16" xfId="0" applyFont="1" applyBorder="1" applyAlignment="1">
      <alignment horizontal="left" vertical="center" wrapText="1" indent="1"/>
    </xf>
    <xf numFmtId="0" fontId="36" fillId="0" borderId="21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</cellXfs>
  <cellStyles count="21">
    <cellStyle name="Comma 2" xfId="3"/>
    <cellStyle name="Currency 2" xfId="20"/>
    <cellStyle name="Hyperlink" xfId="1" builtinId="8"/>
    <cellStyle name="Hyperlink 2" xfId="8"/>
    <cellStyle name="Hyperlink 3" xfId="4"/>
    <cellStyle name="Normal" xfId="0" builtinId="0"/>
    <cellStyle name="Normal 2" xfId="2"/>
    <cellStyle name="Normal 2 2" xfId="5"/>
    <cellStyle name="Normal 3" xfId="6"/>
    <cellStyle name="Normal 3 2" xfId="7"/>
    <cellStyle name="Normal 3 2 2" xfId="11"/>
    <cellStyle name="Normal 4" xfId="9"/>
    <cellStyle name="Normal 5" xfId="10"/>
    <cellStyle name="Normal 5 2" xfId="12"/>
    <cellStyle name="Normal 6" xfId="13"/>
    <cellStyle name="Normal 7" xfId="14"/>
    <cellStyle name="Normal 7 2" xfId="15"/>
    <cellStyle name="Normal 7 3" xfId="17"/>
    <cellStyle name="Normal 8" xfId="16"/>
    <cellStyle name="Normal 9" xfId="18"/>
    <cellStyle name="Percent 2" xfId="19"/>
  </cellStyles>
  <dxfs count="0"/>
  <tableStyles count="1" defaultTableStyle="TableStyleMedium9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 descr="If school district/joint agreement does not have any contracts exceeding $25,000, please add zeros (0) to cells &quot;D24&quot; - &quot;D29&quot;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6</xdr:row>
          <xdr:rowOff>152400</xdr:rowOff>
        </xdr:from>
        <xdr:to>
          <xdr:col>1</xdr:col>
          <xdr:colOff>2047875</xdr:colOff>
          <xdr:row>6</xdr:row>
          <xdr:rowOff>838200</xdr:rowOff>
        </xdr:to>
        <xdr:sp macro="" textlink="">
          <xdr:nvSpPr>
            <xdr:cNvPr id="16395" name="Object 11" descr="Double Click PDF Button for &quot;Contracts Exceeding $25,000 Guidance&quot; for additional guidance and definitions.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C\GSA\GSA%20Reference%20Docs\Supporting%20Data\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C\GSA\FY%2017\Reports\FINAL%20GSA%20Claim%20Reports\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C\Funding%20Reform\Evidence%20Based%20Model\Data%20Sets%20for%20FY%2017%20Model\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Publication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autoPageBreaks="0"/>
  </sheetPr>
  <dimension ref="A1:L54"/>
  <sheetViews>
    <sheetView tabSelected="1" zoomScaleNormal="100" workbookViewId="0">
      <selection activeCell="D12" sqref="D12:G14"/>
    </sheetView>
  </sheetViews>
  <sheetFormatPr defaultColWidth="9.140625" defaultRowHeight="11.25" x14ac:dyDescent="0.2"/>
  <cols>
    <col min="1" max="1" width="2.5703125" style="15" customWidth="1"/>
    <col min="2" max="2" width="10.7109375" style="15" customWidth="1"/>
    <col min="3" max="3" width="20.42578125" style="15" customWidth="1"/>
    <col min="4" max="4" width="15.42578125" style="15" customWidth="1"/>
    <col min="5" max="6" width="8.5703125" style="15" customWidth="1"/>
    <col min="7" max="7" width="22.85546875" style="15" bestFit="1" customWidth="1"/>
    <col min="8" max="8" width="19.7109375" style="15" customWidth="1"/>
    <col min="9" max="9" width="2.5703125" style="15" customWidth="1"/>
    <col min="10" max="10" width="2.85546875" style="15" customWidth="1"/>
    <col min="11" max="11" width="20.85546875" style="15" customWidth="1"/>
    <col min="12" max="12" width="26.85546875" style="15" customWidth="1"/>
    <col min="13" max="16384" width="9.140625" style="15"/>
  </cols>
  <sheetData>
    <row r="1" spans="1:12" ht="12.75" x14ac:dyDescent="0.2">
      <c r="A1" s="125"/>
      <c r="B1" s="125"/>
      <c r="C1" s="125"/>
      <c r="D1" s="125"/>
      <c r="E1" s="125"/>
      <c r="F1" s="125"/>
      <c r="G1" s="125"/>
      <c r="H1" s="125"/>
      <c r="I1" s="125"/>
      <c r="J1" s="125"/>
    </row>
    <row r="2" spans="1:12" ht="12.75" customHeight="1" x14ac:dyDescent="0.2">
      <c r="A2" s="126" t="s">
        <v>34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2" ht="12.75" customHeight="1" x14ac:dyDescent="0.2">
      <c r="A3" s="127" t="s">
        <v>35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2" ht="12.75" customHeight="1" x14ac:dyDescent="0.2">
      <c r="A4" s="127" t="s">
        <v>51</v>
      </c>
      <c r="B4" s="127"/>
      <c r="C4" s="127"/>
      <c r="D4" s="127"/>
      <c r="E4" s="127"/>
      <c r="F4" s="127"/>
      <c r="G4" s="127"/>
      <c r="H4" s="127"/>
      <c r="I4" s="127"/>
      <c r="J4" s="127"/>
    </row>
    <row r="5" spans="1:12" ht="12.75" customHeight="1" x14ac:dyDescent="0.2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46"/>
      <c r="L5" s="46"/>
    </row>
    <row r="6" spans="1:12" ht="15" x14ac:dyDescent="0.25">
      <c r="A6" s="124" t="s">
        <v>53</v>
      </c>
      <c r="B6" s="124"/>
      <c r="C6" s="124"/>
      <c r="D6" s="124"/>
      <c r="E6" s="124"/>
      <c r="F6" s="124"/>
      <c r="G6" s="124"/>
      <c r="H6" s="124"/>
      <c r="I6" s="124"/>
      <c r="J6" s="124"/>
      <c r="K6" s="17"/>
      <c r="L6" s="17"/>
    </row>
    <row r="7" spans="1:12" ht="15" x14ac:dyDescent="0.25">
      <c r="A7" s="124" t="s">
        <v>54</v>
      </c>
      <c r="B7" s="124"/>
      <c r="C7" s="124"/>
      <c r="D7" s="124"/>
      <c r="E7" s="124"/>
      <c r="F7" s="124"/>
      <c r="G7" s="124"/>
      <c r="H7" s="124"/>
      <c r="I7" s="124"/>
      <c r="J7" s="124"/>
      <c r="K7" s="17"/>
      <c r="L7" s="17"/>
    </row>
    <row r="8" spans="1:12" ht="15" x14ac:dyDescent="0.25">
      <c r="A8" s="47"/>
      <c r="B8" s="48"/>
      <c r="C8" s="48"/>
      <c r="E8" s="57" t="s">
        <v>55</v>
      </c>
      <c r="F8" s="58">
        <v>2026</v>
      </c>
      <c r="G8" s="48"/>
      <c r="H8" s="48"/>
      <c r="I8" s="48"/>
      <c r="J8" s="48"/>
      <c r="K8" s="17"/>
      <c r="L8" s="17"/>
    </row>
    <row r="9" spans="1:12" x14ac:dyDescent="0.2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2.75" x14ac:dyDescent="0.2">
      <c r="C10" s="18" t="s">
        <v>27</v>
      </c>
      <c r="D10" s="123" t="s">
        <v>560</v>
      </c>
      <c r="E10" s="123"/>
      <c r="F10" s="123"/>
      <c r="G10" s="123"/>
      <c r="H10" s="19" t="s">
        <v>33</v>
      </c>
      <c r="I10" s="16"/>
      <c r="J10" s="16"/>
      <c r="K10" s="16"/>
      <c r="L10" s="16"/>
    </row>
    <row r="11" spans="1:12" ht="13.5" thickBot="1" x14ac:dyDescent="0.25">
      <c r="C11" s="18" t="s">
        <v>17</v>
      </c>
      <c r="D11" s="122" t="s">
        <v>561</v>
      </c>
      <c r="E11" s="122"/>
      <c r="F11" s="122"/>
      <c r="G11" s="122"/>
      <c r="H11" s="20" t="s">
        <v>30</v>
      </c>
      <c r="I11" s="49"/>
      <c r="J11" s="21"/>
      <c r="K11" s="22"/>
      <c r="L11" s="16"/>
    </row>
    <row r="12" spans="1:12" ht="13.5" thickBot="1" x14ac:dyDescent="0.25">
      <c r="C12" s="18" t="s">
        <v>18</v>
      </c>
      <c r="D12" s="121" t="s">
        <v>562</v>
      </c>
      <c r="E12" s="121"/>
      <c r="F12" s="121"/>
      <c r="G12" s="121"/>
      <c r="H12" s="20" t="s">
        <v>31</v>
      </c>
      <c r="I12" s="50" t="s">
        <v>565</v>
      </c>
      <c r="J12" s="16"/>
      <c r="K12" s="16"/>
      <c r="L12" s="16"/>
    </row>
    <row r="13" spans="1:12" ht="13.5" thickBot="1" x14ac:dyDescent="0.25">
      <c r="C13" s="18" t="s">
        <v>19</v>
      </c>
      <c r="D13" s="121" t="s">
        <v>563</v>
      </c>
      <c r="E13" s="121"/>
      <c r="F13" s="121"/>
      <c r="G13" s="121"/>
      <c r="H13" s="20" t="s">
        <v>32</v>
      </c>
      <c r="I13" s="50"/>
    </row>
    <row r="14" spans="1:12" ht="13.5" thickBot="1" x14ac:dyDescent="0.25">
      <c r="C14" s="18" t="s">
        <v>69</v>
      </c>
      <c r="D14" s="129" t="s">
        <v>564</v>
      </c>
      <c r="E14" s="130"/>
      <c r="F14" s="130"/>
      <c r="G14" s="130"/>
      <c r="H14" s="16" t="s">
        <v>37</v>
      </c>
      <c r="I14" s="51"/>
    </row>
    <row r="15" spans="1:12" ht="12.75" x14ac:dyDescent="0.2">
      <c r="C15" s="18"/>
      <c r="D15" s="70"/>
      <c r="E15" s="71"/>
      <c r="F15" s="71"/>
      <c r="G15" s="71"/>
      <c r="H15" s="16"/>
      <c r="I15" s="72"/>
    </row>
    <row r="16" spans="1:12" ht="15.75" thickBot="1" x14ac:dyDescent="0.25">
      <c r="B16" s="76" t="s">
        <v>70</v>
      </c>
      <c r="C16" s="18"/>
      <c r="D16" s="70"/>
      <c r="H16" s="56"/>
      <c r="I16" s="56"/>
    </row>
    <row r="17" spans="2:12" ht="11.25" customHeight="1" thickBot="1" x14ac:dyDescent="0.25">
      <c r="B17" s="87" t="s">
        <v>74</v>
      </c>
      <c r="C17" s="77"/>
      <c r="D17" s="77"/>
      <c r="E17" s="77"/>
      <c r="F17" s="77"/>
      <c r="G17" s="78"/>
      <c r="H17" s="74" t="s">
        <v>71</v>
      </c>
      <c r="I17" s="75" t="s">
        <v>565</v>
      </c>
    </row>
    <row r="18" spans="2:12" ht="12" thickBot="1" x14ac:dyDescent="0.25">
      <c r="B18" s="88" t="s">
        <v>73</v>
      </c>
      <c r="C18" s="79"/>
      <c r="D18" s="79"/>
      <c r="E18" s="79"/>
      <c r="F18" s="79"/>
      <c r="G18" s="80"/>
      <c r="H18" s="73"/>
      <c r="I18" s="73"/>
    </row>
    <row r="19" spans="2:12" ht="12.75" customHeight="1" x14ac:dyDescent="0.2">
      <c r="B19" s="73"/>
      <c r="C19" s="73"/>
      <c r="D19" s="73"/>
      <c r="E19" s="73"/>
      <c r="F19" s="73"/>
      <c r="G19" s="73"/>
      <c r="H19" s="73"/>
      <c r="I19" s="73"/>
    </row>
    <row r="20" spans="2:12" ht="12.75" x14ac:dyDescent="0.2">
      <c r="C20" s="24"/>
      <c r="D20" s="24"/>
      <c r="F20"/>
      <c r="G20" s="23"/>
      <c r="H20" s="23"/>
      <c r="I20" s="23"/>
    </row>
    <row r="21" spans="2:12" ht="12.75" x14ac:dyDescent="0.2">
      <c r="B21" s="133" t="s">
        <v>13</v>
      </c>
      <c r="C21" s="134"/>
      <c r="D21" s="61">
        <v>6</v>
      </c>
      <c r="E21" s="54"/>
      <c r="F21" s="52"/>
      <c r="G21" s="44" t="s">
        <v>22</v>
      </c>
      <c r="H21" s="45"/>
      <c r="I21" s="25"/>
    </row>
    <row r="22" spans="2:12" ht="12.75" x14ac:dyDescent="0.2">
      <c r="B22" s="133" t="s">
        <v>14</v>
      </c>
      <c r="C22" s="134"/>
      <c r="D22" s="61">
        <v>1</v>
      </c>
      <c r="E22" s="54"/>
      <c r="F22" s="52"/>
      <c r="G22" s="29" t="s">
        <v>0</v>
      </c>
      <c r="H22" s="59">
        <v>2.098357</v>
      </c>
      <c r="I22" s="26"/>
    </row>
    <row r="23" spans="2:12" ht="12.75" x14ac:dyDescent="0.2">
      <c r="B23" s="135"/>
      <c r="C23" s="136"/>
      <c r="D23" s="69"/>
      <c r="E23" s="54"/>
      <c r="F23" s="52"/>
      <c r="G23" s="37" t="s">
        <v>5</v>
      </c>
      <c r="H23" s="59">
        <v>0.4375</v>
      </c>
      <c r="I23" s="27"/>
    </row>
    <row r="24" spans="2:12" ht="12.75" x14ac:dyDescent="0.2">
      <c r="B24" s="44" t="s">
        <v>12</v>
      </c>
      <c r="C24" s="45"/>
      <c r="D24" s="60"/>
      <c r="E24" s="56"/>
      <c r="F24" s="52"/>
      <c r="G24" s="38" t="s">
        <v>29</v>
      </c>
      <c r="H24" s="59">
        <v>0.26835700000000001</v>
      </c>
      <c r="I24" s="27"/>
    </row>
    <row r="25" spans="2:12" ht="12.75" x14ac:dyDescent="0.2">
      <c r="B25" s="29" t="s">
        <v>15</v>
      </c>
      <c r="C25" s="30"/>
      <c r="D25" s="61">
        <v>157</v>
      </c>
      <c r="E25" s="54"/>
      <c r="F25" s="52"/>
      <c r="G25" s="29" t="s">
        <v>1</v>
      </c>
      <c r="H25" s="59">
        <v>2.5735000000000001E-2</v>
      </c>
      <c r="L25" s="27"/>
    </row>
    <row r="26" spans="2:12" ht="12.75" x14ac:dyDescent="0.2">
      <c r="B26" s="31" t="s">
        <v>16</v>
      </c>
      <c r="C26" s="32"/>
      <c r="D26" s="61">
        <v>0</v>
      </c>
      <c r="E26" s="54"/>
      <c r="F26" s="52"/>
      <c r="G26" s="29" t="s">
        <v>7</v>
      </c>
      <c r="H26" s="59">
        <v>9.0069999999999994E-3</v>
      </c>
      <c r="L26" s="27"/>
    </row>
    <row r="27" spans="2:12" ht="12.75" x14ac:dyDescent="0.2">
      <c r="B27" s="44" t="s">
        <v>11</v>
      </c>
      <c r="C27" s="45"/>
      <c r="D27" s="60"/>
      <c r="E27" s="56"/>
      <c r="F27" s="52"/>
      <c r="G27" s="29" t="s">
        <v>8</v>
      </c>
      <c r="H27" s="59">
        <v>4.7181000000000001E-2</v>
      </c>
      <c r="L27" s="27"/>
    </row>
    <row r="28" spans="2:12" ht="12.75" x14ac:dyDescent="0.2">
      <c r="B28" s="29" t="s">
        <v>15</v>
      </c>
      <c r="C28" s="30"/>
      <c r="D28" s="61">
        <v>53</v>
      </c>
      <c r="E28" s="54"/>
      <c r="F28" s="52"/>
      <c r="G28" s="29" t="s">
        <v>6</v>
      </c>
      <c r="H28" s="59">
        <v>9.0069999999999994E-3</v>
      </c>
    </row>
    <row r="29" spans="2:12" ht="12.75" x14ac:dyDescent="0.2">
      <c r="B29" s="31" t="s">
        <v>16</v>
      </c>
      <c r="C29" s="32"/>
      <c r="D29" s="61">
        <v>16</v>
      </c>
      <c r="E29" s="54"/>
      <c r="F29" s="52"/>
      <c r="G29" s="37" t="s">
        <v>9</v>
      </c>
      <c r="H29" s="59">
        <v>0</v>
      </c>
      <c r="J29" s="28"/>
      <c r="K29" s="33"/>
    </row>
    <row r="30" spans="2:12" ht="12.75" x14ac:dyDescent="0.2">
      <c r="B30" s="52"/>
      <c r="C30" s="52"/>
      <c r="D30" s="52"/>
      <c r="E30" s="52"/>
      <c r="F30" s="52"/>
      <c r="G30" s="38" t="s">
        <v>2</v>
      </c>
      <c r="H30" s="59">
        <v>0</v>
      </c>
      <c r="J30" s="34"/>
      <c r="K30" s="35"/>
    </row>
    <row r="31" spans="2:12" ht="12.75" x14ac:dyDescent="0.2">
      <c r="B31" s="52"/>
      <c r="C31" s="52"/>
      <c r="D31" s="52"/>
      <c r="E31" s="52"/>
      <c r="F31" s="52"/>
      <c r="G31" s="29" t="s">
        <v>28</v>
      </c>
      <c r="H31" s="59">
        <v>0</v>
      </c>
      <c r="I31" s="16"/>
      <c r="J31" s="36"/>
      <c r="K31" s="35"/>
    </row>
    <row r="32" spans="2:12" ht="12.75" x14ac:dyDescent="0.2">
      <c r="B32" s="52"/>
      <c r="C32" s="52"/>
      <c r="D32" s="52"/>
      <c r="E32" s="52"/>
      <c r="F32" s="52"/>
      <c r="G32" s="29" t="s">
        <v>10</v>
      </c>
      <c r="H32" s="59">
        <v>0</v>
      </c>
      <c r="I32" s="16"/>
      <c r="K32" s="35"/>
    </row>
    <row r="33" spans="2:12" ht="12.75" x14ac:dyDescent="0.2">
      <c r="B33" s="52"/>
      <c r="C33" s="52"/>
      <c r="D33" s="52"/>
      <c r="E33" s="52"/>
      <c r="F33" s="52"/>
      <c r="G33" s="29" t="s">
        <v>3</v>
      </c>
      <c r="H33" s="59">
        <v>0</v>
      </c>
      <c r="K33" s="39"/>
    </row>
    <row r="34" spans="2:12" ht="12.75" x14ac:dyDescent="0.2">
      <c r="B34" s="52"/>
      <c r="C34" s="52"/>
      <c r="D34" s="52"/>
      <c r="E34" s="52"/>
      <c r="F34" s="52"/>
      <c r="G34" s="38" t="s">
        <v>4</v>
      </c>
      <c r="H34" s="59">
        <v>5.6612000000000003E-2</v>
      </c>
      <c r="I34" s="40"/>
      <c r="K34" s="41"/>
    </row>
    <row r="35" spans="2:12" ht="12.75" x14ac:dyDescent="0.2">
      <c r="B35" s="23"/>
      <c r="C35" s="52"/>
      <c r="D35" s="52"/>
      <c r="E35" s="52"/>
      <c r="F35" s="52"/>
      <c r="G35" s="29" t="s">
        <v>4</v>
      </c>
      <c r="H35" s="59">
        <v>0</v>
      </c>
      <c r="I35" s="16"/>
      <c r="K35" s="41"/>
    </row>
    <row r="36" spans="2:12" ht="12.75" x14ac:dyDescent="0.2">
      <c r="C36" s="52"/>
      <c r="D36" s="52"/>
      <c r="E36" s="52"/>
      <c r="F36" s="52"/>
      <c r="I36" s="16"/>
      <c r="K36" s="41"/>
    </row>
    <row r="37" spans="2:12" ht="12.75" x14ac:dyDescent="0.2">
      <c r="B37" s="52"/>
      <c r="C37" s="52"/>
      <c r="D37" s="52"/>
      <c r="E37" s="52"/>
      <c r="F37" s="52"/>
      <c r="G37" s="132" t="s">
        <v>67</v>
      </c>
      <c r="H37" s="132"/>
      <c r="I37" s="16"/>
    </row>
    <row r="38" spans="2:12" ht="12.75" customHeight="1" x14ac:dyDescent="0.2">
      <c r="B38" s="131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2026.  Refer to Section 10-17 and Section 10-20.44 of the School Code.</v>
      </c>
      <c r="C38" s="131"/>
      <c r="D38" s="131"/>
      <c r="E38" s="55"/>
      <c r="G38" s="132"/>
      <c r="H38" s="132"/>
      <c r="L38" s="35"/>
    </row>
    <row r="39" spans="2:12" ht="12.75" x14ac:dyDescent="0.2">
      <c r="B39" s="131"/>
      <c r="C39" s="131"/>
      <c r="D39" s="131"/>
      <c r="E39" s="55"/>
      <c r="G39" s="66" t="s">
        <v>58</v>
      </c>
      <c r="H39" s="64" t="s">
        <v>65</v>
      </c>
      <c r="I39" s="64"/>
      <c r="J39" s="64"/>
    </row>
    <row r="40" spans="2:12" ht="12.75" x14ac:dyDescent="0.2">
      <c r="B40" s="131"/>
      <c r="C40" s="131"/>
      <c r="D40" s="131"/>
      <c r="E40" s="55"/>
      <c r="H40" s="15" t="s">
        <v>64</v>
      </c>
    </row>
    <row r="41" spans="2:12" ht="12.75" x14ac:dyDescent="0.2">
      <c r="B41" s="131"/>
      <c r="C41" s="131"/>
      <c r="D41" s="131"/>
      <c r="E41" s="55"/>
      <c r="G41" s="62"/>
    </row>
    <row r="42" spans="2:12" ht="12.75" x14ac:dyDescent="0.2">
      <c r="B42" s="131"/>
      <c r="C42" s="131"/>
      <c r="D42" s="131"/>
      <c r="E42" s="55"/>
      <c r="G42" s="66" t="s">
        <v>59</v>
      </c>
      <c r="H42" s="15" t="s">
        <v>62</v>
      </c>
    </row>
    <row r="43" spans="2:12" ht="12.75" x14ac:dyDescent="0.2">
      <c r="B43" s="67"/>
      <c r="C43" s="67"/>
      <c r="D43" s="67"/>
      <c r="E43" s="55"/>
      <c r="G43" s="66"/>
      <c r="H43" s="53" t="s">
        <v>61</v>
      </c>
    </row>
    <row r="44" spans="2:12" ht="12.75" customHeight="1" x14ac:dyDescent="0.2">
      <c r="B44" s="53" t="s">
        <v>38</v>
      </c>
      <c r="C44" s="67"/>
      <c r="D44" s="67"/>
      <c r="E44" s="55"/>
    </row>
    <row r="45" spans="2:12" ht="36" customHeight="1" x14ac:dyDescent="0.2">
      <c r="G45" s="66" t="s">
        <v>63</v>
      </c>
      <c r="H45" s="68" t="s">
        <v>68</v>
      </c>
      <c r="I45" s="64"/>
      <c r="J45" s="64"/>
    </row>
    <row r="46" spans="2:12" x14ac:dyDescent="0.2">
      <c r="G46" s="23"/>
      <c r="H46" s="53" t="s">
        <v>66</v>
      </c>
      <c r="I46" s="64"/>
      <c r="J46" s="64"/>
    </row>
    <row r="47" spans="2:12" x14ac:dyDescent="0.2">
      <c r="B47" s="42" t="s">
        <v>41</v>
      </c>
      <c r="C47" s="43" t="s">
        <v>75</v>
      </c>
      <c r="G47" s="23"/>
      <c r="H47" s="64"/>
      <c r="I47" s="64"/>
      <c r="J47" s="64"/>
    </row>
    <row r="48" spans="2:12" x14ac:dyDescent="0.2">
      <c r="G48" s="65"/>
      <c r="I48" s="65"/>
      <c r="J48" s="65"/>
    </row>
    <row r="50" spans="7:7" ht="12.75" x14ac:dyDescent="0.2">
      <c r="G50" s="63"/>
    </row>
    <row r="51" spans="7:7" x14ac:dyDescent="0.2">
      <c r="G51" s="23"/>
    </row>
    <row r="52" spans="7:7" x14ac:dyDescent="0.2">
      <c r="G52" s="23"/>
    </row>
    <row r="53" spans="7:7" x14ac:dyDescent="0.2">
      <c r="G53" s="23"/>
    </row>
    <row r="54" spans="7:7" x14ac:dyDescent="0.2">
      <c r="G54" s="23"/>
    </row>
  </sheetData>
  <mergeCells count="17">
    <mergeCell ref="D14:G14"/>
    <mergeCell ref="B38:D42"/>
    <mergeCell ref="G37:H38"/>
    <mergeCell ref="B22:C22"/>
    <mergeCell ref="B23:C23"/>
    <mergeCell ref="B21:C21"/>
    <mergeCell ref="A1:J1"/>
    <mergeCell ref="A2:J2"/>
    <mergeCell ref="A3:J3"/>
    <mergeCell ref="A4:J4"/>
    <mergeCell ref="A5:J5"/>
    <mergeCell ref="D12:G12"/>
    <mergeCell ref="D11:G11"/>
    <mergeCell ref="D10:G10"/>
    <mergeCell ref="A6:J6"/>
    <mergeCell ref="D13:G13"/>
    <mergeCell ref="A7:J7"/>
  </mergeCells>
  <phoneticPr fontId="3" type="noConversion"/>
  <hyperlinks>
    <hyperlink ref="B44" r:id="rId1"/>
    <hyperlink ref="H43" r:id="rId2" display="https://www.illinoisreportcard.com/"/>
    <hyperlink ref="H46" r:id="rId3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G103"/>
  <sheetViews>
    <sheetView showGridLines="0" zoomScaleNormal="100" workbookViewId="0">
      <pane ySplit="2" topLeftCell="A3" activePane="bottomLeft" state="frozen"/>
      <selection pane="bottomLeft" activeCell="D24" sqref="D24"/>
    </sheetView>
  </sheetViews>
  <sheetFormatPr defaultColWidth="8.85546875" defaultRowHeight="12.75" x14ac:dyDescent="0.2"/>
  <cols>
    <col min="1" max="1" width="3.140625" style="14" customWidth="1"/>
    <col min="2" max="2" width="36.5703125" style="14" customWidth="1"/>
    <col min="3" max="3" width="32.140625" style="14" customWidth="1"/>
    <col min="4" max="5" width="30.7109375" style="14" customWidth="1"/>
    <col min="6" max="6" width="3" style="14" customWidth="1"/>
    <col min="7" max="16384" width="8.85546875" style="14"/>
  </cols>
  <sheetData>
    <row r="1" spans="1:7" s="92" customFormat="1" x14ac:dyDescent="0.2">
      <c r="A1" s="90"/>
      <c r="B1" s="90"/>
      <c r="C1" s="91" t="s">
        <v>56</v>
      </c>
      <c r="D1" s="90"/>
      <c r="E1" s="90"/>
      <c r="F1" s="90"/>
    </row>
    <row r="2" spans="1:7" s="92" customFormat="1" x14ac:dyDescent="0.2">
      <c r="A2" s="93"/>
      <c r="B2" s="93"/>
      <c r="C2" s="93"/>
      <c r="D2" s="93"/>
      <c r="E2" s="93"/>
      <c r="F2" s="93"/>
      <c r="G2" s="93"/>
    </row>
    <row r="3" spans="1:7" s="92" customFormat="1" x14ac:dyDescent="0.2">
      <c r="B3" s="94" t="s">
        <v>412</v>
      </c>
      <c r="C3" s="94" t="s">
        <v>52</v>
      </c>
      <c r="D3" s="94" t="s">
        <v>413</v>
      </c>
      <c r="E3" s="94" t="s">
        <v>414</v>
      </c>
      <c r="F3" s="95"/>
    </row>
    <row r="4" spans="1:7" s="92" customFormat="1" x14ac:dyDescent="0.2">
      <c r="A4" s="96"/>
      <c r="B4" s="98" t="s">
        <v>415</v>
      </c>
      <c r="C4" s="98" t="s">
        <v>515</v>
      </c>
      <c r="D4" s="98" t="s">
        <v>539</v>
      </c>
      <c r="E4" s="98" t="s">
        <v>547</v>
      </c>
      <c r="F4" s="95"/>
    </row>
    <row r="5" spans="1:7" s="92" customFormat="1" x14ac:dyDescent="0.2">
      <c r="A5" s="96"/>
      <c r="B5" s="98" t="s">
        <v>416</v>
      </c>
      <c r="C5" s="98" t="s">
        <v>516</v>
      </c>
      <c r="D5" s="98" t="s">
        <v>540</v>
      </c>
      <c r="E5" s="98" t="s">
        <v>548</v>
      </c>
      <c r="F5" s="95"/>
    </row>
    <row r="6" spans="1:7" s="92" customFormat="1" x14ac:dyDescent="0.2">
      <c r="A6" s="96"/>
      <c r="B6" s="98" t="s">
        <v>417</v>
      </c>
      <c r="C6" s="98" t="s">
        <v>517</v>
      </c>
      <c r="D6" s="98" t="s">
        <v>541</v>
      </c>
      <c r="E6" s="98" t="s">
        <v>549</v>
      </c>
      <c r="F6" s="95"/>
    </row>
    <row r="7" spans="1:7" s="92" customFormat="1" x14ac:dyDescent="0.2">
      <c r="A7" s="96"/>
      <c r="B7" s="98" t="s">
        <v>418</v>
      </c>
      <c r="C7" s="98" t="s">
        <v>518</v>
      </c>
      <c r="D7" s="98" t="s">
        <v>542</v>
      </c>
      <c r="E7" s="98" t="s">
        <v>550</v>
      </c>
      <c r="F7" s="95"/>
    </row>
    <row r="8" spans="1:7" s="92" customFormat="1" x14ac:dyDescent="0.2">
      <c r="A8" s="96"/>
      <c r="B8" s="98" t="s">
        <v>419</v>
      </c>
      <c r="C8" s="98" t="s">
        <v>519</v>
      </c>
      <c r="D8" s="98" t="s">
        <v>543</v>
      </c>
      <c r="E8" s="98" t="s">
        <v>551</v>
      </c>
      <c r="F8" s="95"/>
    </row>
    <row r="9" spans="1:7" s="92" customFormat="1" x14ac:dyDescent="0.2">
      <c r="A9" s="96"/>
      <c r="B9" s="98" t="s">
        <v>420</v>
      </c>
      <c r="C9" s="98" t="s">
        <v>520</v>
      </c>
      <c r="D9" s="98" t="s">
        <v>544</v>
      </c>
      <c r="E9" s="98" t="s">
        <v>552</v>
      </c>
      <c r="F9" s="95"/>
    </row>
    <row r="10" spans="1:7" s="92" customFormat="1" x14ac:dyDescent="0.2">
      <c r="A10" s="96"/>
      <c r="B10" s="98" t="s">
        <v>421</v>
      </c>
      <c r="C10" s="98" t="s">
        <v>521</v>
      </c>
      <c r="D10" s="98" t="s">
        <v>545</v>
      </c>
      <c r="E10" s="98" t="s">
        <v>553</v>
      </c>
      <c r="F10" s="95"/>
    </row>
    <row r="11" spans="1:7" s="92" customFormat="1" x14ac:dyDescent="0.2">
      <c r="A11" s="96"/>
      <c r="B11" s="98" t="s">
        <v>422</v>
      </c>
      <c r="C11" s="98" t="s">
        <v>522</v>
      </c>
      <c r="D11" s="98" t="s">
        <v>546</v>
      </c>
      <c r="E11" s="98" t="s">
        <v>554</v>
      </c>
      <c r="F11" s="95"/>
    </row>
    <row r="12" spans="1:7" s="92" customFormat="1" x14ac:dyDescent="0.2">
      <c r="A12" s="96"/>
      <c r="B12" s="98" t="s">
        <v>423</v>
      </c>
      <c r="C12" s="98" t="s">
        <v>523</v>
      </c>
      <c r="D12" s="98"/>
      <c r="E12" s="98" t="s">
        <v>555</v>
      </c>
      <c r="F12" s="95"/>
    </row>
    <row r="13" spans="1:7" s="92" customFormat="1" x14ac:dyDescent="0.2">
      <c r="A13" s="96"/>
      <c r="B13" s="98" t="s">
        <v>424</v>
      </c>
      <c r="C13" s="98" t="s">
        <v>524</v>
      </c>
      <c r="D13" s="98"/>
      <c r="E13" s="98" t="s">
        <v>556</v>
      </c>
      <c r="F13" s="95"/>
    </row>
    <row r="14" spans="1:7" s="92" customFormat="1" x14ac:dyDescent="0.2">
      <c r="A14" s="96"/>
      <c r="B14" s="98" t="s">
        <v>425</v>
      </c>
      <c r="C14" s="98" t="s">
        <v>525</v>
      </c>
      <c r="D14" s="98"/>
      <c r="E14" s="98" t="s">
        <v>557</v>
      </c>
      <c r="F14" s="95"/>
    </row>
    <row r="15" spans="1:7" s="92" customFormat="1" x14ac:dyDescent="0.2">
      <c r="A15" s="96"/>
      <c r="B15" s="98" t="s">
        <v>426</v>
      </c>
      <c r="C15" s="98" t="s">
        <v>526</v>
      </c>
      <c r="D15" s="98"/>
      <c r="E15" s="98" t="s">
        <v>558</v>
      </c>
      <c r="F15" s="95"/>
    </row>
    <row r="16" spans="1:7" s="92" customFormat="1" x14ac:dyDescent="0.2">
      <c r="A16" s="96"/>
      <c r="B16" s="98" t="s">
        <v>427</v>
      </c>
      <c r="C16" s="98" t="s">
        <v>527</v>
      </c>
      <c r="D16" s="98"/>
      <c r="E16" s="98" t="s">
        <v>559</v>
      </c>
      <c r="F16" s="95"/>
    </row>
    <row r="17" spans="1:6" s="92" customFormat="1" x14ac:dyDescent="0.2">
      <c r="A17" s="96"/>
      <c r="B17" s="98" t="s">
        <v>428</v>
      </c>
      <c r="C17" s="98" t="s">
        <v>528</v>
      </c>
      <c r="D17" s="98"/>
      <c r="E17" s="98"/>
      <c r="F17" s="95"/>
    </row>
    <row r="18" spans="1:6" s="92" customFormat="1" x14ac:dyDescent="0.2">
      <c r="A18" s="96"/>
      <c r="B18" s="98" t="s">
        <v>429</v>
      </c>
      <c r="C18" s="98" t="s">
        <v>529</v>
      </c>
      <c r="D18" s="98"/>
      <c r="E18" s="98"/>
      <c r="F18" s="95"/>
    </row>
    <row r="19" spans="1:6" s="92" customFormat="1" x14ac:dyDescent="0.2">
      <c r="A19" s="96"/>
      <c r="B19" s="98" t="s">
        <v>430</v>
      </c>
      <c r="C19" s="98" t="s">
        <v>530</v>
      </c>
      <c r="D19" s="98"/>
      <c r="E19" s="98"/>
      <c r="F19" s="95"/>
    </row>
    <row r="20" spans="1:6" s="92" customFormat="1" x14ac:dyDescent="0.2">
      <c r="A20" s="96"/>
      <c r="B20" s="98" t="s">
        <v>431</v>
      </c>
      <c r="C20" s="98" t="s">
        <v>531</v>
      </c>
      <c r="D20" s="98"/>
      <c r="E20" s="98"/>
      <c r="F20" s="95"/>
    </row>
    <row r="21" spans="1:6" s="92" customFormat="1" x14ac:dyDescent="0.2">
      <c r="A21" s="96"/>
      <c r="B21" s="98" t="s">
        <v>432</v>
      </c>
      <c r="C21" s="98" t="s">
        <v>532</v>
      </c>
      <c r="D21" s="98"/>
      <c r="E21" s="98"/>
      <c r="F21" s="95"/>
    </row>
    <row r="22" spans="1:6" s="92" customFormat="1" x14ac:dyDescent="0.2">
      <c r="A22" s="96"/>
      <c r="B22" s="98" t="s">
        <v>433</v>
      </c>
      <c r="C22" s="98" t="s">
        <v>533</v>
      </c>
      <c r="D22" s="98"/>
      <c r="E22" s="98"/>
      <c r="F22" s="95"/>
    </row>
    <row r="23" spans="1:6" s="92" customFormat="1" x14ac:dyDescent="0.2">
      <c r="A23" s="96"/>
      <c r="B23" s="98" t="s">
        <v>434</v>
      </c>
      <c r="C23" s="98" t="s">
        <v>534</v>
      </c>
      <c r="D23" s="98"/>
      <c r="E23" s="98"/>
      <c r="F23" s="95"/>
    </row>
    <row r="24" spans="1:6" s="92" customFormat="1" x14ac:dyDescent="0.2">
      <c r="A24" s="96"/>
      <c r="B24" s="98" t="s">
        <v>435</v>
      </c>
      <c r="C24" s="98" t="s">
        <v>535</v>
      </c>
      <c r="D24" s="98"/>
      <c r="E24" s="98"/>
      <c r="F24" s="95"/>
    </row>
    <row r="25" spans="1:6" s="92" customFormat="1" x14ac:dyDescent="0.2">
      <c r="A25" s="96"/>
      <c r="B25" s="98" t="s">
        <v>436</v>
      </c>
      <c r="C25" s="98" t="s">
        <v>536</v>
      </c>
      <c r="D25" s="98"/>
      <c r="E25" s="98"/>
      <c r="F25" s="95"/>
    </row>
    <row r="26" spans="1:6" s="92" customFormat="1" x14ac:dyDescent="0.2">
      <c r="A26" s="96"/>
      <c r="B26" s="98" t="s">
        <v>437</v>
      </c>
      <c r="C26" s="98" t="s">
        <v>537</v>
      </c>
      <c r="D26" s="98"/>
      <c r="E26" s="98"/>
      <c r="F26" s="95"/>
    </row>
    <row r="27" spans="1:6" s="92" customFormat="1" x14ac:dyDescent="0.2">
      <c r="A27" s="96"/>
      <c r="B27" s="98" t="s">
        <v>438</v>
      </c>
      <c r="C27" s="98" t="s">
        <v>538</v>
      </c>
      <c r="D27" s="98"/>
      <c r="E27" s="98"/>
      <c r="F27" s="95"/>
    </row>
    <row r="28" spans="1:6" s="92" customFormat="1" x14ac:dyDescent="0.2">
      <c r="A28" s="96"/>
      <c r="B28" s="98" t="s">
        <v>439</v>
      </c>
      <c r="C28" s="98"/>
      <c r="D28" s="98"/>
      <c r="E28" s="98"/>
      <c r="F28" s="95"/>
    </row>
    <row r="29" spans="1:6" s="92" customFormat="1" x14ac:dyDescent="0.2">
      <c r="A29" s="96"/>
      <c r="B29" s="98" t="s">
        <v>440</v>
      </c>
      <c r="C29" s="98"/>
      <c r="D29" s="98"/>
      <c r="E29" s="98"/>
      <c r="F29" s="95"/>
    </row>
    <row r="30" spans="1:6" s="92" customFormat="1" x14ac:dyDescent="0.2">
      <c r="A30" s="96"/>
      <c r="B30" s="98" t="s">
        <v>441</v>
      </c>
      <c r="C30" s="98"/>
      <c r="D30" s="98"/>
      <c r="E30" s="98"/>
      <c r="F30" s="95"/>
    </row>
    <row r="31" spans="1:6" s="92" customFormat="1" x14ac:dyDescent="0.2">
      <c r="A31" s="96"/>
      <c r="B31" s="98" t="s">
        <v>442</v>
      </c>
      <c r="C31" s="98"/>
      <c r="D31" s="98"/>
      <c r="E31" s="98"/>
      <c r="F31" s="95"/>
    </row>
    <row r="32" spans="1:6" s="92" customFormat="1" x14ac:dyDescent="0.2">
      <c r="A32" s="96"/>
      <c r="B32" s="98" t="s">
        <v>443</v>
      </c>
      <c r="C32" s="98"/>
      <c r="D32" s="98"/>
      <c r="E32" s="98"/>
      <c r="F32" s="95"/>
    </row>
    <row r="33" spans="1:6" s="92" customFormat="1" x14ac:dyDescent="0.2">
      <c r="A33" s="96"/>
      <c r="B33" s="98" t="s">
        <v>444</v>
      </c>
      <c r="C33" s="98"/>
      <c r="D33" s="98"/>
      <c r="E33" s="98"/>
      <c r="F33" s="95"/>
    </row>
    <row r="34" spans="1:6" s="92" customFormat="1" x14ac:dyDescent="0.2">
      <c r="A34" s="96"/>
      <c r="B34" s="98" t="s">
        <v>445</v>
      </c>
      <c r="C34" s="98"/>
      <c r="D34" s="98"/>
      <c r="E34" s="98"/>
      <c r="F34" s="95"/>
    </row>
    <row r="35" spans="1:6" s="92" customFormat="1" x14ac:dyDescent="0.2">
      <c r="A35" s="96"/>
      <c r="B35" s="98" t="s">
        <v>446</v>
      </c>
      <c r="C35" s="98"/>
      <c r="D35" s="98"/>
      <c r="E35" s="98"/>
      <c r="F35" s="95"/>
    </row>
    <row r="36" spans="1:6" s="92" customFormat="1" x14ac:dyDescent="0.2">
      <c r="A36" s="96"/>
      <c r="B36" s="98" t="s">
        <v>447</v>
      </c>
      <c r="C36" s="98"/>
      <c r="D36" s="98"/>
      <c r="E36" s="98"/>
      <c r="F36" s="95"/>
    </row>
    <row r="37" spans="1:6" s="92" customFormat="1" x14ac:dyDescent="0.2">
      <c r="A37" s="96"/>
      <c r="B37" s="98" t="s">
        <v>448</v>
      </c>
      <c r="C37" s="98"/>
      <c r="D37" s="98"/>
      <c r="E37" s="98"/>
      <c r="F37" s="95"/>
    </row>
    <row r="38" spans="1:6" s="92" customFormat="1" x14ac:dyDescent="0.2">
      <c r="A38" s="96"/>
      <c r="B38" s="98" t="s">
        <v>449</v>
      </c>
      <c r="C38" s="98"/>
      <c r="D38" s="98"/>
      <c r="E38" s="98"/>
      <c r="F38" s="95"/>
    </row>
    <row r="39" spans="1:6" s="92" customFormat="1" x14ac:dyDescent="0.2">
      <c r="A39" s="96"/>
      <c r="B39" s="98" t="s">
        <v>450</v>
      </c>
      <c r="C39" s="98"/>
      <c r="D39" s="98"/>
      <c r="E39" s="98"/>
      <c r="F39" s="95"/>
    </row>
    <row r="40" spans="1:6" s="92" customFormat="1" x14ac:dyDescent="0.2">
      <c r="A40" s="96"/>
      <c r="B40" s="98" t="s">
        <v>451</v>
      </c>
      <c r="C40" s="98"/>
      <c r="D40" s="98"/>
      <c r="E40" s="98"/>
      <c r="F40" s="95"/>
    </row>
    <row r="41" spans="1:6" s="92" customFormat="1" x14ac:dyDescent="0.2">
      <c r="A41" s="96"/>
      <c r="B41" s="98" t="s">
        <v>452</v>
      </c>
      <c r="C41" s="98"/>
      <c r="D41" s="98"/>
      <c r="E41" s="98"/>
      <c r="F41" s="95"/>
    </row>
    <row r="42" spans="1:6" s="92" customFormat="1" x14ac:dyDescent="0.2">
      <c r="A42" s="96"/>
      <c r="B42" s="98" t="s">
        <v>453</v>
      </c>
      <c r="C42" s="98"/>
      <c r="D42" s="98"/>
      <c r="E42" s="98"/>
      <c r="F42" s="95"/>
    </row>
    <row r="43" spans="1:6" s="92" customFormat="1" x14ac:dyDescent="0.2">
      <c r="A43" s="96"/>
      <c r="B43" s="99" t="s">
        <v>454</v>
      </c>
      <c r="C43" s="100"/>
      <c r="D43" s="101"/>
      <c r="E43" s="101"/>
      <c r="F43" s="95"/>
    </row>
    <row r="44" spans="1:6" s="92" customFormat="1" x14ac:dyDescent="0.2">
      <c r="A44" s="96"/>
      <c r="B44" s="99" t="s">
        <v>455</v>
      </c>
      <c r="C44" s="99"/>
      <c r="D44" s="99"/>
      <c r="E44" s="99"/>
    </row>
    <row r="45" spans="1:6" s="92" customFormat="1" x14ac:dyDescent="0.2">
      <c r="A45" s="96"/>
      <c r="B45" s="99" t="s">
        <v>456</v>
      </c>
      <c r="C45" s="99"/>
      <c r="D45" s="99"/>
      <c r="E45" s="99"/>
    </row>
    <row r="46" spans="1:6" s="92" customFormat="1" x14ac:dyDescent="0.2">
      <c r="A46" s="96"/>
      <c r="B46" s="96" t="s">
        <v>457</v>
      </c>
      <c r="C46" s="96"/>
      <c r="D46" s="96"/>
      <c r="E46" s="96"/>
    </row>
    <row r="47" spans="1:6" s="92" customFormat="1" x14ac:dyDescent="0.2">
      <c r="A47" s="96"/>
      <c r="B47" s="96" t="s">
        <v>458</v>
      </c>
      <c r="C47" s="96"/>
      <c r="D47" s="96"/>
      <c r="E47" s="96"/>
    </row>
    <row r="48" spans="1:6" s="92" customFormat="1" x14ac:dyDescent="0.2">
      <c r="B48" s="92" t="s">
        <v>459</v>
      </c>
    </row>
    <row r="49" spans="2:2" s="92" customFormat="1" x14ac:dyDescent="0.2">
      <c r="B49" s="92" t="s">
        <v>460</v>
      </c>
    </row>
    <row r="50" spans="2:2" s="92" customFormat="1" x14ac:dyDescent="0.2">
      <c r="B50" s="92" t="s">
        <v>461</v>
      </c>
    </row>
    <row r="51" spans="2:2" s="92" customFormat="1" x14ac:dyDescent="0.2">
      <c r="B51" s="92" t="s">
        <v>462</v>
      </c>
    </row>
    <row r="52" spans="2:2" s="92" customFormat="1" x14ac:dyDescent="0.2">
      <c r="B52" s="92" t="s">
        <v>463</v>
      </c>
    </row>
    <row r="53" spans="2:2" s="92" customFormat="1" x14ac:dyDescent="0.2">
      <c r="B53" s="92" t="s">
        <v>464</v>
      </c>
    </row>
    <row r="54" spans="2:2" s="92" customFormat="1" x14ac:dyDescent="0.2">
      <c r="B54" s="92" t="s">
        <v>465</v>
      </c>
    </row>
    <row r="55" spans="2:2" s="92" customFormat="1" x14ac:dyDescent="0.2">
      <c r="B55" s="92" t="s">
        <v>466</v>
      </c>
    </row>
    <row r="56" spans="2:2" s="92" customFormat="1" x14ac:dyDescent="0.2">
      <c r="B56" s="92" t="s">
        <v>467</v>
      </c>
    </row>
    <row r="57" spans="2:2" s="92" customFormat="1" x14ac:dyDescent="0.2">
      <c r="B57" s="92" t="s">
        <v>468</v>
      </c>
    </row>
    <row r="58" spans="2:2" x14ac:dyDescent="0.2">
      <c r="B58" s="14" t="s">
        <v>469</v>
      </c>
    </row>
    <row r="59" spans="2:2" x14ac:dyDescent="0.2">
      <c r="B59" s="14" t="s">
        <v>470</v>
      </c>
    </row>
    <row r="60" spans="2:2" x14ac:dyDescent="0.2">
      <c r="B60" s="14" t="s">
        <v>471</v>
      </c>
    </row>
    <row r="61" spans="2:2" x14ac:dyDescent="0.2">
      <c r="B61" s="14" t="s">
        <v>472</v>
      </c>
    </row>
    <row r="62" spans="2:2" x14ac:dyDescent="0.2">
      <c r="B62" s="14" t="s">
        <v>473</v>
      </c>
    </row>
    <row r="63" spans="2:2" x14ac:dyDescent="0.2">
      <c r="B63" s="14" t="s">
        <v>474</v>
      </c>
    </row>
    <row r="64" spans="2:2" x14ac:dyDescent="0.2">
      <c r="B64" s="14" t="s">
        <v>475</v>
      </c>
    </row>
    <row r="65" spans="2:2" x14ac:dyDescent="0.2">
      <c r="B65" s="14" t="s">
        <v>476</v>
      </c>
    </row>
    <row r="66" spans="2:2" x14ac:dyDescent="0.2">
      <c r="B66" s="14" t="s">
        <v>477</v>
      </c>
    </row>
    <row r="67" spans="2:2" x14ac:dyDescent="0.2">
      <c r="B67" s="14" t="s">
        <v>478</v>
      </c>
    </row>
    <row r="68" spans="2:2" x14ac:dyDescent="0.2">
      <c r="B68" s="14" t="s">
        <v>479</v>
      </c>
    </row>
    <row r="69" spans="2:2" x14ac:dyDescent="0.2">
      <c r="B69" s="14" t="s">
        <v>480</v>
      </c>
    </row>
    <row r="70" spans="2:2" x14ac:dyDescent="0.2">
      <c r="B70" s="14" t="s">
        <v>481</v>
      </c>
    </row>
    <row r="71" spans="2:2" x14ac:dyDescent="0.2">
      <c r="B71" s="14" t="s">
        <v>482</v>
      </c>
    </row>
    <row r="72" spans="2:2" x14ac:dyDescent="0.2">
      <c r="B72" s="14" t="s">
        <v>483</v>
      </c>
    </row>
    <row r="73" spans="2:2" x14ac:dyDescent="0.2">
      <c r="B73" s="14" t="s">
        <v>484</v>
      </c>
    </row>
    <row r="74" spans="2:2" x14ac:dyDescent="0.2">
      <c r="B74" s="14" t="s">
        <v>485</v>
      </c>
    </row>
    <row r="75" spans="2:2" x14ac:dyDescent="0.2">
      <c r="B75" s="14" t="s">
        <v>486</v>
      </c>
    </row>
    <row r="76" spans="2:2" x14ac:dyDescent="0.2">
      <c r="B76" s="14" t="s">
        <v>487</v>
      </c>
    </row>
    <row r="77" spans="2:2" x14ac:dyDescent="0.2">
      <c r="B77" s="14" t="s">
        <v>488</v>
      </c>
    </row>
    <row r="78" spans="2:2" x14ac:dyDescent="0.2">
      <c r="B78" s="14" t="s">
        <v>489</v>
      </c>
    </row>
    <row r="79" spans="2:2" x14ac:dyDescent="0.2">
      <c r="B79" s="14" t="s">
        <v>490</v>
      </c>
    </row>
    <row r="80" spans="2:2" x14ac:dyDescent="0.2">
      <c r="B80" s="14" t="s">
        <v>491</v>
      </c>
    </row>
    <row r="81" spans="2:2" x14ac:dyDescent="0.2">
      <c r="B81" s="14" t="s">
        <v>492</v>
      </c>
    </row>
    <row r="82" spans="2:2" x14ac:dyDescent="0.2">
      <c r="B82" s="14" t="s">
        <v>493</v>
      </c>
    </row>
    <row r="83" spans="2:2" x14ac:dyDescent="0.2">
      <c r="B83" s="14" t="s">
        <v>494</v>
      </c>
    </row>
    <row r="84" spans="2:2" x14ac:dyDescent="0.2">
      <c r="B84" s="14" t="s">
        <v>495</v>
      </c>
    </row>
    <row r="85" spans="2:2" x14ac:dyDescent="0.2">
      <c r="B85" s="14" t="s">
        <v>496</v>
      </c>
    </row>
    <row r="86" spans="2:2" x14ac:dyDescent="0.2">
      <c r="B86" s="14" t="s">
        <v>497</v>
      </c>
    </row>
    <row r="87" spans="2:2" x14ac:dyDescent="0.2">
      <c r="B87" s="14" t="s">
        <v>498</v>
      </c>
    </row>
    <row r="88" spans="2:2" x14ac:dyDescent="0.2">
      <c r="B88" s="14" t="s">
        <v>499</v>
      </c>
    </row>
    <row r="89" spans="2:2" x14ac:dyDescent="0.2">
      <c r="B89" s="14" t="s">
        <v>500</v>
      </c>
    </row>
    <row r="90" spans="2:2" x14ac:dyDescent="0.2">
      <c r="B90" s="14" t="s">
        <v>501</v>
      </c>
    </row>
    <row r="91" spans="2:2" x14ac:dyDescent="0.2">
      <c r="B91" s="14" t="s">
        <v>502</v>
      </c>
    </row>
    <row r="92" spans="2:2" x14ac:dyDescent="0.2">
      <c r="B92" s="14" t="s">
        <v>503</v>
      </c>
    </row>
    <row r="93" spans="2:2" x14ac:dyDescent="0.2">
      <c r="B93" s="14" t="s">
        <v>504</v>
      </c>
    </row>
    <row r="94" spans="2:2" x14ac:dyDescent="0.2">
      <c r="B94" s="14" t="s">
        <v>505</v>
      </c>
    </row>
    <row r="95" spans="2:2" x14ac:dyDescent="0.2">
      <c r="B95" s="14" t="s">
        <v>506</v>
      </c>
    </row>
    <row r="96" spans="2:2" x14ac:dyDescent="0.2">
      <c r="B96" s="14" t="s">
        <v>507</v>
      </c>
    </row>
    <row r="97" spans="2:2" x14ac:dyDescent="0.2">
      <c r="B97" s="14" t="s">
        <v>508</v>
      </c>
    </row>
    <row r="98" spans="2:2" x14ac:dyDescent="0.2">
      <c r="B98" s="14" t="s">
        <v>509</v>
      </c>
    </row>
    <row r="99" spans="2:2" x14ac:dyDescent="0.2">
      <c r="B99" s="14" t="s">
        <v>510</v>
      </c>
    </row>
    <row r="100" spans="2:2" x14ac:dyDescent="0.2">
      <c r="B100" s="14" t="s">
        <v>511</v>
      </c>
    </row>
    <row r="101" spans="2:2" x14ac:dyDescent="0.2">
      <c r="B101" s="14" t="s">
        <v>512</v>
      </c>
    </row>
    <row r="102" spans="2:2" x14ac:dyDescent="0.2">
      <c r="B102" s="14" t="s">
        <v>513</v>
      </c>
    </row>
    <row r="103" spans="2:2" x14ac:dyDescent="0.2">
      <c r="B103" s="14" t="s">
        <v>514</v>
      </c>
    </row>
  </sheetData>
  <sheetProtection insertRows="0" selectLockedCells="1"/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autoPageBreaks="0"/>
  </sheetPr>
  <dimension ref="A1:E257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9.140625" defaultRowHeight="12.75" x14ac:dyDescent="0.2"/>
  <cols>
    <col min="1" max="1" width="33" style="14" customWidth="1"/>
    <col min="2" max="2" width="25.5703125" style="14" customWidth="1"/>
    <col min="3" max="3" width="18.85546875" style="14" customWidth="1"/>
    <col min="4" max="4" width="2.5703125" style="14" customWidth="1"/>
    <col min="5" max="11" width="8.85546875" style="14" customWidth="1"/>
    <col min="12" max="16384" width="9.140625" style="14"/>
  </cols>
  <sheetData>
    <row r="1" spans="1:5" x14ac:dyDescent="0.2">
      <c r="A1" s="137" t="s">
        <v>40</v>
      </c>
      <c r="B1" s="137"/>
      <c r="C1" s="137"/>
      <c r="D1" s="137"/>
      <c r="E1" s="137"/>
    </row>
    <row r="2" spans="1:5" x14ac:dyDescent="0.2">
      <c r="A2" s="138" t="s">
        <v>57</v>
      </c>
      <c r="B2" s="138"/>
      <c r="C2" s="138"/>
      <c r="D2" s="138"/>
      <c r="E2" s="138"/>
    </row>
    <row r="3" spans="1:5" s="92" customFormat="1" x14ac:dyDescent="0.2">
      <c r="B3" s="102"/>
      <c r="C3" s="103"/>
      <c r="D3" s="104"/>
    </row>
    <row r="4" spans="1:5" s="92" customFormat="1" x14ac:dyDescent="0.2">
      <c r="A4" s="112" t="s">
        <v>21</v>
      </c>
      <c r="B4" s="113" t="s">
        <v>20</v>
      </c>
      <c r="D4" s="97"/>
    </row>
    <row r="5" spans="1:5" s="92" customFormat="1" x14ac:dyDescent="0.2">
      <c r="A5" s="96" t="s">
        <v>76</v>
      </c>
      <c r="B5" s="110">
        <v>9609.5400000000009</v>
      </c>
      <c r="C5" s="107"/>
      <c r="D5" s="95"/>
    </row>
    <row r="6" spans="1:5" s="92" customFormat="1" x14ac:dyDescent="0.2">
      <c r="A6" s="96" t="s">
        <v>77</v>
      </c>
      <c r="B6" s="110">
        <v>446490</v>
      </c>
      <c r="C6" s="107"/>
      <c r="D6" s="95"/>
    </row>
    <row r="7" spans="1:5" s="92" customFormat="1" x14ac:dyDescent="0.2">
      <c r="A7" s="96" t="s">
        <v>78</v>
      </c>
      <c r="B7" s="110">
        <v>10701.25</v>
      </c>
      <c r="C7" s="107"/>
      <c r="D7" s="95"/>
    </row>
    <row r="8" spans="1:5" s="92" customFormat="1" x14ac:dyDescent="0.2">
      <c r="A8" s="96" t="s">
        <v>79</v>
      </c>
      <c r="B8" s="110">
        <v>2575232.79</v>
      </c>
      <c r="C8" s="107"/>
      <c r="D8" s="95"/>
    </row>
    <row r="9" spans="1:5" s="92" customFormat="1" x14ac:dyDescent="0.2">
      <c r="A9" s="96" t="s">
        <v>80</v>
      </c>
      <c r="B9" s="110">
        <v>2950</v>
      </c>
      <c r="C9" s="107"/>
      <c r="D9" s="95"/>
    </row>
    <row r="10" spans="1:5" s="92" customFormat="1" x14ac:dyDescent="0.2">
      <c r="A10" s="96" t="s">
        <v>81</v>
      </c>
      <c r="B10" s="111">
        <v>4800</v>
      </c>
    </row>
    <row r="11" spans="1:5" s="92" customFormat="1" x14ac:dyDescent="0.2">
      <c r="A11" s="96" t="s">
        <v>82</v>
      </c>
      <c r="B11" s="111">
        <v>34200</v>
      </c>
    </row>
    <row r="12" spans="1:5" s="92" customFormat="1" x14ac:dyDescent="0.2">
      <c r="A12" s="96" t="s">
        <v>83</v>
      </c>
      <c r="B12" s="111">
        <v>4968</v>
      </c>
    </row>
    <row r="13" spans="1:5" s="92" customFormat="1" x14ac:dyDescent="0.2">
      <c r="A13" s="96" t="s">
        <v>84</v>
      </c>
      <c r="B13" s="111">
        <v>21665.03</v>
      </c>
    </row>
    <row r="14" spans="1:5" s="92" customFormat="1" x14ac:dyDescent="0.2">
      <c r="A14" s="96" t="s">
        <v>85</v>
      </c>
      <c r="B14" s="111">
        <v>13740</v>
      </c>
    </row>
    <row r="15" spans="1:5" s="92" customFormat="1" x14ac:dyDescent="0.2">
      <c r="A15" s="96" t="s">
        <v>86</v>
      </c>
      <c r="B15" s="109">
        <v>11720.85</v>
      </c>
    </row>
    <row r="16" spans="1:5" s="92" customFormat="1" x14ac:dyDescent="0.2">
      <c r="A16" s="96" t="s">
        <v>87</v>
      </c>
      <c r="B16" s="109">
        <v>244381.35</v>
      </c>
    </row>
    <row r="17" spans="1:2" s="92" customFormat="1" x14ac:dyDescent="0.2">
      <c r="A17" s="92" t="s">
        <v>88</v>
      </c>
      <c r="B17" s="108">
        <v>11359.4</v>
      </c>
    </row>
    <row r="18" spans="1:2" s="92" customFormat="1" x14ac:dyDescent="0.2">
      <c r="A18" s="92" t="s">
        <v>89</v>
      </c>
      <c r="B18" s="108">
        <v>4970</v>
      </c>
    </row>
    <row r="19" spans="1:2" x14ac:dyDescent="0.2">
      <c r="A19" s="14" t="s">
        <v>90</v>
      </c>
      <c r="B19" s="89">
        <v>347040</v>
      </c>
    </row>
    <row r="20" spans="1:2" x14ac:dyDescent="0.2">
      <c r="A20" s="14" t="s">
        <v>91</v>
      </c>
      <c r="B20" s="89">
        <v>92700</v>
      </c>
    </row>
    <row r="21" spans="1:2" x14ac:dyDescent="0.2">
      <c r="A21" s="14" t="s">
        <v>92</v>
      </c>
      <c r="B21" s="89">
        <v>106524.49</v>
      </c>
    </row>
    <row r="22" spans="1:2" x14ac:dyDescent="0.2">
      <c r="A22" s="14" t="s">
        <v>93</v>
      </c>
      <c r="B22" s="89">
        <v>3291.5</v>
      </c>
    </row>
    <row r="23" spans="1:2" x14ac:dyDescent="0.2">
      <c r="A23" s="14" t="s">
        <v>94</v>
      </c>
      <c r="B23" s="89">
        <v>79656.53</v>
      </c>
    </row>
    <row r="24" spans="1:2" x14ac:dyDescent="0.2">
      <c r="A24" s="14" t="s">
        <v>95</v>
      </c>
      <c r="B24" s="89">
        <v>25369.55</v>
      </c>
    </row>
    <row r="25" spans="1:2" x14ac:dyDescent="0.2">
      <c r="A25" s="14" t="s">
        <v>96</v>
      </c>
      <c r="B25" s="89">
        <v>67164.12</v>
      </c>
    </row>
    <row r="26" spans="1:2" x14ac:dyDescent="0.2">
      <c r="A26" s="14" t="s">
        <v>97</v>
      </c>
      <c r="B26" s="89">
        <v>199266.05</v>
      </c>
    </row>
    <row r="27" spans="1:2" x14ac:dyDescent="0.2">
      <c r="A27" s="14" t="s">
        <v>98</v>
      </c>
      <c r="B27" s="89">
        <v>4538.17</v>
      </c>
    </row>
    <row r="28" spans="1:2" x14ac:dyDescent="0.2">
      <c r="A28" s="14" t="s">
        <v>99</v>
      </c>
      <c r="B28" s="89">
        <v>43995.34</v>
      </c>
    </row>
    <row r="29" spans="1:2" x14ac:dyDescent="0.2">
      <c r="A29" s="14" t="s">
        <v>100</v>
      </c>
      <c r="B29" s="89">
        <v>9348.9599999999991</v>
      </c>
    </row>
    <row r="30" spans="1:2" x14ac:dyDescent="0.2">
      <c r="A30" s="14" t="s">
        <v>101</v>
      </c>
      <c r="B30" s="89">
        <v>119640</v>
      </c>
    </row>
    <row r="31" spans="1:2" x14ac:dyDescent="0.2">
      <c r="A31" s="14" t="s">
        <v>102</v>
      </c>
      <c r="B31" s="89">
        <v>18098.009999999998</v>
      </c>
    </row>
    <row r="32" spans="1:2" x14ac:dyDescent="0.2">
      <c r="A32" s="14" t="s">
        <v>103</v>
      </c>
      <c r="B32" s="89">
        <v>100130</v>
      </c>
    </row>
    <row r="33" spans="1:2" x14ac:dyDescent="0.2">
      <c r="A33" s="14" t="s">
        <v>104</v>
      </c>
      <c r="B33" s="89">
        <v>6806.88</v>
      </c>
    </row>
    <row r="34" spans="1:2" x14ac:dyDescent="0.2">
      <c r="A34" s="14" t="s">
        <v>105</v>
      </c>
      <c r="B34" s="89">
        <v>120174.47</v>
      </c>
    </row>
    <row r="35" spans="1:2" x14ac:dyDescent="0.2">
      <c r="A35" s="14" t="s">
        <v>106</v>
      </c>
      <c r="B35" s="89">
        <v>4088058.19</v>
      </c>
    </row>
    <row r="36" spans="1:2" x14ac:dyDescent="0.2">
      <c r="A36" s="14" t="s">
        <v>107</v>
      </c>
      <c r="B36" s="89">
        <v>626597.63</v>
      </c>
    </row>
    <row r="37" spans="1:2" x14ac:dyDescent="0.2">
      <c r="A37" s="14" t="s">
        <v>108</v>
      </c>
      <c r="B37" s="89">
        <v>99325.77</v>
      </c>
    </row>
    <row r="38" spans="1:2" x14ac:dyDescent="0.2">
      <c r="A38" s="14" t="s">
        <v>109</v>
      </c>
      <c r="B38" s="89">
        <v>3270</v>
      </c>
    </row>
    <row r="39" spans="1:2" x14ac:dyDescent="0.2">
      <c r="A39" s="14" t="s">
        <v>110</v>
      </c>
      <c r="B39" s="89">
        <v>3985.32</v>
      </c>
    </row>
    <row r="40" spans="1:2" x14ac:dyDescent="0.2">
      <c r="A40" s="14" t="s">
        <v>111</v>
      </c>
      <c r="B40" s="89">
        <v>23365.16</v>
      </c>
    </row>
    <row r="41" spans="1:2" x14ac:dyDescent="0.2">
      <c r="A41" s="14" t="s">
        <v>112</v>
      </c>
      <c r="B41" s="89">
        <v>7305.26</v>
      </c>
    </row>
    <row r="42" spans="1:2" x14ac:dyDescent="0.2">
      <c r="A42" s="14" t="s">
        <v>113</v>
      </c>
      <c r="B42" s="89">
        <v>6271.75</v>
      </c>
    </row>
    <row r="43" spans="1:2" x14ac:dyDescent="0.2">
      <c r="A43" s="14" t="s">
        <v>114</v>
      </c>
      <c r="B43" s="89">
        <v>1011982.23</v>
      </c>
    </row>
    <row r="44" spans="1:2" x14ac:dyDescent="0.2">
      <c r="A44" s="14" t="s">
        <v>115</v>
      </c>
      <c r="B44" s="89">
        <v>6675.58</v>
      </c>
    </row>
    <row r="45" spans="1:2" x14ac:dyDescent="0.2">
      <c r="A45" s="14" t="s">
        <v>116</v>
      </c>
      <c r="B45" s="89">
        <v>27000</v>
      </c>
    </row>
    <row r="46" spans="1:2" x14ac:dyDescent="0.2">
      <c r="A46" s="14" t="s">
        <v>117</v>
      </c>
      <c r="B46" s="89">
        <v>7500</v>
      </c>
    </row>
    <row r="47" spans="1:2" x14ac:dyDescent="0.2">
      <c r="A47" s="14" t="s">
        <v>118</v>
      </c>
      <c r="B47" s="89">
        <v>24694</v>
      </c>
    </row>
    <row r="48" spans="1:2" x14ac:dyDescent="0.2">
      <c r="A48" s="14" t="s">
        <v>119</v>
      </c>
      <c r="B48" s="89">
        <v>3250</v>
      </c>
    </row>
    <row r="49" spans="1:2" x14ac:dyDescent="0.2">
      <c r="A49" s="14" t="s">
        <v>120</v>
      </c>
      <c r="B49" s="89">
        <v>272970</v>
      </c>
    </row>
    <row r="50" spans="1:2" x14ac:dyDescent="0.2">
      <c r="A50" s="14" t="s">
        <v>121</v>
      </c>
      <c r="B50" s="89">
        <v>9149.2800000000007</v>
      </c>
    </row>
    <row r="51" spans="1:2" x14ac:dyDescent="0.2">
      <c r="A51" s="14" t="s">
        <v>122</v>
      </c>
      <c r="B51" s="89">
        <v>4480</v>
      </c>
    </row>
    <row r="52" spans="1:2" x14ac:dyDescent="0.2">
      <c r="A52" s="14" t="s">
        <v>123</v>
      </c>
      <c r="B52" s="89">
        <v>9830.6</v>
      </c>
    </row>
    <row r="53" spans="1:2" x14ac:dyDescent="0.2">
      <c r="A53" s="14" t="s">
        <v>124</v>
      </c>
      <c r="B53" s="89">
        <v>4752.16</v>
      </c>
    </row>
    <row r="54" spans="1:2" x14ac:dyDescent="0.2">
      <c r="A54" s="14" t="s">
        <v>125</v>
      </c>
      <c r="B54" s="89">
        <v>2670.86</v>
      </c>
    </row>
    <row r="55" spans="1:2" x14ac:dyDescent="0.2">
      <c r="A55" s="14" t="s">
        <v>126</v>
      </c>
      <c r="B55" s="89">
        <v>5527.69</v>
      </c>
    </row>
    <row r="56" spans="1:2" x14ac:dyDescent="0.2">
      <c r="A56" s="14" t="s">
        <v>127</v>
      </c>
      <c r="B56" s="89">
        <v>4530</v>
      </c>
    </row>
    <row r="57" spans="1:2" x14ac:dyDescent="0.2">
      <c r="A57" s="14" t="s">
        <v>128</v>
      </c>
      <c r="B57" s="89">
        <v>47970</v>
      </c>
    </row>
    <row r="58" spans="1:2" x14ac:dyDescent="0.2">
      <c r="A58" s="14" t="s">
        <v>129</v>
      </c>
      <c r="B58" s="89">
        <v>142552.51</v>
      </c>
    </row>
    <row r="59" spans="1:2" x14ac:dyDescent="0.2">
      <c r="A59" s="14" t="s">
        <v>130</v>
      </c>
      <c r="B59" s="89">
        <v>13540.15</v>
      </c>
    </row>
    <row r="60" spans="1:2" x14ac:dyDescent="0.2">
      <c r="A60" s="14" t="s">
        <v>131</v>
      </c>
      <c r="B60" s="89">
        <v>26022.5</v>
      </c>
    </row>
    <row r="61" spans="1:2" x14ac:dyDescent="0.2">
      <c r="A61" s="14" t="s">
        <v>132</v>
      </c>
      <c r="B61" s="89">
        <v>27041.94</v>
      </c>
    </row>
    <row r="62" spans="1:2" x14ac:dyDescent="0.2">
      <c r="A62" s="14" t="s">
        <v>133</v>
      </c>
      <c r="B62" s="89">
        <v>4275</v>
      </c>
    </row>
    <row r="63" spans="1:2" x14ac:dyDescent="0.2">
      <c r="A63" s="14" t="s">
        <v>134</v>
      </c>
      <c r="B63" s="89">
        <v>5481.19</v>
      </c>
    </row>
    <row r="64" spans="1:2" x14ac:dyDescent="0.2">
      <c r="A64" s="14" t="s">
        <v>135</v>
      </c>
      <c r="B64" s="89">
        <v>26028.44</v>
      </c>
    </row>
    <row r="65" spans="1:2" x14ac:dyDescent="0.2">
      <c r="A65" s="14" t="s">
        <v>136</v>
      </c>
      <c r="B65" s="89">
        <v>7593</v>
      </c>
    </row>
    <row r="66" spans="1:2" x14ac:dyDescent="0.2">
      <c r="A66" s="14" t="s">
        <v>137</v>
      </c>
      <c r="B66" s="89">
        <v>18607.349999999999</v>
      </c>
    </row>
    <row r="67" spans="1:2" x14ac:dyDescent="0.2">
      <c r="A67" s="14" t="s">
        <v>138</v>
      </c>
      <c r="B67" s="89">
        <v>3300</v>
      </c>
    </row>
    <row r="68" spans="1:2" x14ac:dyDescent="0.2">
      <c r="A68" s="14" t="s">
        <v>139</v>
      </c>
      <c r="B68" s="89">
        <v>5830</v>
      </c>
    </row>
    <row r="69" spans="1:2" x14ac:dyDescent="0.2">
      <c r="A69" s="14" t="s">
        <v>140</v>
      </c>
      <c r="B69" s="89">
        <v>48222.58</v>
      </c>
    </row>
    <row r="70" spans="1:2" x14ac:dyDescent="0.2">
      <c r="A70" s="14" t="s">
        <v>141</v>
      </c>
      <c r="B70" s="89">
        <v>35672</v>
      </c>
    </row>
    <row r="71" spans="1:2" x14ac:dyDescent="0.2">
      <c r="A71" s="14" t="s">
        <v>142</v>
      </c>
      <c r="B71" s="89">
        <v>312442.98</v>
      </c>
    </row>
    <row r="72" spans="1:2" x14ac:dyDescent="0.2">
      <c r="A72" s="14" t="s">
        <v>143</v>
      </c>
      <c r="B72" s="89">
        <v>15060</v>
      </c>
    </row>
    <row r="73" spans="1:2" x14ac:dyDescent="0.2">
      <c r="A73" s="14" t="s">
        <v>144</v>
      </c>
      <c r="B73" s="89">
        <v>20426.05</v>
      </c>
    </row>
    <row r="74" spans="1:2" x14ac:dyDescent="0.2">
      <c r="A74" s="14" t="s">
        <v>145</v>
      </c>
      <c r="B74" s="89">
        <v>2185830.9</v>
      </c>
    </row>
    <row r="75" spans="1:2" x14ac:dyDescent="0.2">
      <c r="A75" s="14" t="s">
        <v>146</v>
      </c>
      <c r="B75" s="89">
        <v>3357488.06</v>
      </c>
    </row>
    <row r="76" spans="1:2" x14ac:dyDescent="0.2">
      <c r="A76" s="14" t="s">
        <v>147</v>
      </c>
      <c r="B76" s="89">
        <v>14500</v>
      </c>
    </row>
    <row r="77" spans="1:2" x14ac:dyDescent="0.2">
      <c r="A77" s="14" t="s">
        <v>148</v>
      </c>
      <c r="B77" s="89">
        <v>3482.79</v>
      </c>
    </row>
    <row r="78" spans="1:2" x14ac:dyDescent="0.2">
      <c r="A78" s="14" t="s">
        <v>149</v>
      </c>
      <c r="B78" s="89">
        <v>3580</v>
      </c>
    </row>
    <row r="79" spans="1:2" x14ac:dyDescent="0.2">
      <c r="A79" s="14" t="s">
        <v>150</v>
      </c>
      <c r="B79" s="89">
        <v>3000</v>
      </c>
    </row>
    <row r="80" spans="1:2" x14ac:dyDescent="0.2">
      <c r="A80" s="14" t="s">
        <v>151</v>
      </c>
      <c r="B80" s="89">
        <v>2668.6</v>
      </c>
    </row>
    <row r="81" spans="1:2" x14ac:dyDescent="0.2">
      <c r="A81" s="14" t="s">
        <v>152</v>
      </c>
      <c r="B81" s="89">
        <v>7174</v>
      </c>
    </row>
    <row r="82" spans="1:2" x14ac:dyDescent="0.2">
      <c r="A82" s="14" t="s">
        <v>153</v>
      </c>
      <c r="B82" s="89">
        <v>15000</v>
      </c>
    </row>
    <row r="83" spans="1:2" x14ac:dyDescent="0.2">
      <c r="A83" s="14" t="s">
        <v>154</v>
      </c>
      <c r="B83" s="89">
        <v>7200</v>
      </c>
    </row>
    <row r="84" spans="1:2" x14ac:dyDescent="0.2">
      <c r="A84" s="14" t="s">
        <v>155</v>
      </c>
      <c r="B84" s="89">
        <v>6783.75</v>
      </c>
    </row>
    <row r="85" spans="1:2" x14ac:dyDescent="0.2">
      <c r="A85" s="14" t="s">
        <v>156</v>
      </c>
      <c r="B85" s="89">
        <v>2984.63</v>
      </c>
    </row>
    <row r="86" spans="1:2" x14ac:dyDescent="0.2">
      <c r="A86" s="14" t="s">
        <v>157</v>
      </c>
      <c r="B86" s="89">
        <v>297000</v>
      </c>
    </row>
    <row r="87" spans="1:2" x14ac:dyDescent="0.2">
      <c r="A87" s="14" t="s">
        <v>158</v>
      </c>
      <c r="B87" s="89">
        <v>47222.31</v>
      </c>
    </row>
    <row r="88" spans="1:2" x14ac:dyDescent="0.2">
      <c r="A88" s="14" t="s">
        <v>159</v>
      </c>
      <c r="B88" s="89">
        <v>2634.88</v>
      </c>
    </row>
    <row r="89" spans="1:2" x14ac:dyDescent="0.2">
      <c r="A89" s="14" t="s">
        <v>160</v>
      </c>
      <c r="B89" s="89">
        <v>47968.67</v>
      </c>
    </row>
    <row r="90" spans="1:2" x14ac:dyDescent="0.2">
      <c r="A90" s="14" t="s">
        <v>161</v>
      </c>
      <c r="B90" s="89">
        <v>3229.69</v>
      </c>
    </row>
    <row r="91" spans="1:2" x14ac:dyDescent="0.2">
      <c r="A91" s="14" t="s">
        <v>162</v>
      </c>
      <c r="B91" s="89">
        <v>66235.5</v>
      </c>
    </row>
    <row r="92" spans="1:2" x14ac:dyDescent="0.2">
      <c r="A92" s="14" t="s">
        <v>163</v>
      </c>
      <c r="B92" s="89">
        <v>7999</v>
      </c>
    </row>
    <row r="93" spans="1:2" x14ac:dyDescent="0.2">
      <c r="A93" s="14" t="s">
        <v>164</v>
      </c>
      <c r="B93" s="89">
        <v>27904.15</v>
      </c>
    </row>
    <row r="94" spans="1:2" x14ac:dyDescent="0.2">
      <c r="A94" s="14" t="s">
        <v>165</v>
      </c>
      <c r="B94" s="89">
        <v>20031.29</v>
      </c>
    </row>
    <row r="95" spans="1:2" x14ac:dyDescent="0.2">
      <c r="A95" s="14" t="s">
        <v>166</v>
      </c>
      <c r="B95" s="89">
        <v>18879</v>
      </c>
    </row>
    <row r="96" spans="1:2" x14ac:dyDescent="0.2">
      <c r="A96" s="14" t="s">
        <v>167</v>
      </c>
      <c r="B96" s="89">
        <v>2772</v>
      </c>
    </row>
    <row r="97" spans="1:2" x14ac:dyDescent="0.2">
      <c r="A97" s="14" t="s">
        <v>168</v>
      </c>
      <c r="B97" s="89">
        <v>641700</v>
      </c>
    </row>
    <row r="98" spans="1:2" x14ac:dyDescent="0.2">
      <c r="A98" s="14" t="s">
        <v>169</v>
      </c>
      <c r="B98" s="89">
        <v>11731.42</v>
      </c>
    </row>
    <row r="99" spans="1:2" x14ac:dyDescent="0.2">
      <c r="A99" s="14" t="s">
        <v>170</v>
      </c>
      <c r="B99" s="89">
        <v>2411587.7999999998</v>
      </c>
    </row>
    <row r="100" spans="1:2" x14ac:dyDescent="0.2">
      <c r="A100" s="14" t="s">
        <v>171</v>
      </c>
      <c r="B100" s="89">
        <v>4457.3599999999997</v>
      </c>
    </row>
    <row r="101" spans="1:2" x14ac:dyDescent="0.2">
      <c r="A101" s="14" t="s">
        <v>172</v>
      </c>
      <c r="B101" s="89">
        <v>53226.28</v>
      </c>
    </row>
    <row r="102" spans="1:2" x14ac:dyDescent="0.2">
      <c r="A102" s="14" t="s">
        <v>173</v>
      </c>
      <c r="B102" s="89">
        <v>425553.25</v>
      </c>
    </row>
    <row r="103" spans="1:2" x14ac:dyDescent="0.2">
      <c r="A103" s="14" t="s">
        <v>174</v>
      </c>
      <c r="B103" s="89">
        <v>8242.7099999999991</v>
      </c>
    </row>
    <row r="104" spans="1:2" x14ac:dyDescent="0.2">
      <c r="A104" s="14" t="s">
        <v>175</v>
      </c>
      <c r="B104" s="89">
        <v>4772.76</v>
      </c>
    </row>
    <row r="105" spans="1:2" x14ac:dyDescent="0.2">
      <c r="A105" s="14" t="s">
        <v>176</v>
      </c>
      <c r="B105" s="89">
        <v>26800</v>
      </c>
    </row>
    <row r="106" spans="1:2" x14ac:dyDescent="0.2">
      <c r="A106" s="14" t="s">
        <v>177</v>
      </c>
      <c r="B106" s="89">
        <v>23426.2</v>
      </c>
    </row>
    <row r="107" spans="1:2" x14ac:dyDescent="0.2">
      <c r="A107" s="14" t="s">
        <v>178</v>
      </c>
      <c r="B107" s="89">
        <v>6270.06</v>
      </c>
    </row>
    <row r="108" spans="1:2" x14ac:dyDescent="0.2">
      <c r="A108" s="14" t="s">
        <v>179</v>
      </c>
      <c r="B108" s="89">
        <v>16000</v>
      </c>
    </row>
    <row r="109" spans="1:2" x14ac:dyDescent="0.2">
      <c r="A109" s="14" t="s">
        <v>180</v>
      </c>
      <c r="B109" s="89">
        <v>28500</v>
      </c>
    </row>
    <row r="110" spans="1:2" x14ac:dyDescent="0.2">
      <c r="A110" s="14" t="s">
        <v>181</v>
      </c>
      <c r="B110" s="89">
        <v>2719796.85</v>
      </c>
    </row>
    <row r="111" spans="1:2" x14ac:dyDescent="0.2">
      <c r="A111" s="14" t="s">
        <v>182</v>
      </c>
      <c r="B111" s="89">
        <v>6625</v>
      </c>
    </row>
    <row r="112" spans="1:2" x14ac:dyDescent="0.2">
      <c r="A112" s="14" t="s">
        <v>183</v>
      </c>
      <c r="B112" s="89">
        <v>2629.81</v>
      </c>
    </row>
    <row r="113" spans="1:2" x14ac:dyDescent="0.2">
      <c r="A113" s="14" t="s">
        <v>184</v>
      </c>
      <c r="B113" s="89">
        <v>4069.62</v>
      </c>
    </row>
    <row r="114" spans="1:2" x14ac:dyDescent="0.2">
      <c r="A114" s="14" t="s">
        <v>185</v>
      </c>
      <c r="B114" s="89">
        <v>76979.520000000004</v>
      </c>
    </row>
    <row r="115" spans="1:2" x14ac:dyDescent="0.2">
      <c r="A115" s="14" t="s">
        <v>186</v>
      </c>
      <c r="B115" s="89">
        <v>3744</v>
      </c>
    </row>
    <row r="116" spans="1:2" x14ac:dyDescent="0.2">
      <c r="A116" s="14" t="s">
        <v>187</v>
      </c>
      <c r="B116" s="89">
        <v>606681.34</v>
      </c>
    </row>
    <row r="117" spans="1:2" x14ac:dyDescent="0.2">
      <c r="A117" s="14" t="s">
        <v>188</v>
      </c>
      <c r="B117" s="89">
        <v>16709</v>
      </c>
    </row>
    <row r="118" spans="1:2" x14ac:dyDescent="0.2">
      <c r="A118" s="14" t="s">
        <v>189</v>
      </c>
      <c r="B118" s="89">
        <v>910303.78</v>
      </c>
    </row>
    <row r="119" spans="1:2" x14ac:dyDescent="0.2">
      <c r="A119" s="14" t="s">
        <v>190</v>
      </c>
      <c r="B119" s="89">
        <v>38900</v>
      </c>
    </row>
    <row r="120" spans="1:2" x14ac:dyDescent="0.2">
      <c r="A120" s="14" t="s">
        <v>191</v>
      </c>
      <c r="B120" s="89">
        <v>19800</v>
      </c>
    </row>
    <row r="121" spans="1:2" x14ac:dyDescent="0.2">
      <c r="A121" s="14" t="s">
        <v>192</v>
      </c>
      <c r="B121" s="89">
        <v>131746.56</v>
      </c>
    </row>
    <row r="122" spans="1:2" x14ac:dyDescent="0.2">
      <c r="A122" s="14" t="s">
        <v>193</v>
      </c>
      <c r="B122" s="89">
        <v>53627.02</v>
      </c>
    </row>
    <row r="123" spans="1:2" x14ac:dyDescent="0.2">
      <c r="A123" s="14" t="s">
        <v>194</v>
      </c>
      <c r="B123" s="89">
        <v>25880</v>
      </c>
    </row>
    <row r="124" spans="1:2" x14ac:dyDescent="0.2">
      <c r="A124" s="14" t="s">
        <v>195</v>
      </c>
      <c r="B124" s="89">
        <v>6501.24</v>
      </c>
    </row>
    <row r="125" spans="1:2" x14ac:dyDescent="0.2">
      <c r="A125" s="14" t="s">
        <v>196</v>
      </c>
      <c r="B125" s="89">
        <v>20031.25</v>
      </c>
    </row>
    <row r="126" spans="1:2" x14ac:dyDescent="0.2">
      <c r="A126" s="14" t="s">
        <v>197</v>
      </c>
      <c r="B126" s="89">
        <v>1163065</v>
      </c>
    </row>
    <row r="127" spans="1:2" x14ac:dyDescent="0.2">
      <c r="A127" s="14" t="s">
        <v>198</v>
      </c>
      <c r="B127" s="89">
        <v>27955</v>
      </c>
    </row>
    <row r="128" spans="1:2" x14ac:dyDescent="0.2">
      <c r="A128" s="14" t="s">
        <v>199</v>
      </c>
      <c r="B128" s="89">
        <v>39421.35</v>
      </c>
    </row>
    <row r="129" spans="1:2" x14ac:dyDescent="0.2">
      <c r="A129" s="14" t="s">
        <v>200</v>
      </c>
      <c r="B129" s="89">
        <v>4327.74</v>
      </c>
    </row>
    <row r="130" spans="1:2" x14ac:dyDescent="0.2">
      <c r="A130" s="14" t="s">
        <v>201</v>
      </c>
      <c r="B130" s="89">
        <v>4550</v>
      </c>
    </row>
    <row r="131" spans="1:2" x14ac:dyDescent="0.2">
      <c r="A131" s="14" t="s">
        <v>202</v>
      </c>
      <c r="B131" s="89">
        <v>20390.099999999999</v>
      </c>
    </row>
    <row r="132" spans="1:2" x14ac:dyDescent="0.2">
      <c r="A132" s="14" t="s">
        <v>203</v>
      </c>
      <c r="B132" s="89">
        <v>2670</v>
      </c>
    </row>
    <row r="133" spans="1:2" x14ac:dyDescent="0.2">
      <c r="A133" s="14" t="s">
        <v>204</v>
      </c>
      <c r="B133" s="89">
        <v>91747.31</v>
      </c>
    </row>
    <row r="134" spans="1:2" x14ac:dyDescent="0.2">
      <c r="A134" s="14" t="s">
        <v>205</v>
      </c>
      <c r="B134" s="89">
        <v>74250</v>
      </c>
    </row>
    <row r="135" spans="1:2" x14ac:dyDescent="0.2">
      <c r="A135" s="14" t="s">
        <v>206</v>
      </c>
      <c r="B135" s="89">
        <v>66799.009999999995</v>
      </c>
    </row>
    <row r="136" spans="1:2" x14ac:dyDescent="0.2">
      <c r="A136" s="14" t="s">
        <v>207</v>
      </c>
      <c r="B136" s="89">
        <v>4576.8</v>
      </c>
    </row>
    <row r="137" spans="1:2" x14ac:dyDescent="0.2">
      <c r="A137" s="14" t="s">
        <v>208</v>
      </c>
      <c r="B137" s="89">
        <v>67256.490000000005</v>
      </c>
    </row>
    <row r="138" spans="1:2" x14ac:dyDescent="0.2">
      <c r="A138" s="14" t="s">
        <v>209</v>
      </c>
      <c r="B138" s="89">
        <v>156490.94</v>
      </c>
    </row>
    <row r="139" spans="1:2" x14ac:dyDescent="0.2">
      <c r="A139" s="14" t="s">
        <v>210</v>
      </c>
      <c r="B139" s="89">
        <v>2565</v>
      </c>
    </row>
    <row r="140" spans="1:2" x14ac:dyDescent="0.2">
      <c r="A140" s="14" t="s">
        <v>211</v>
      </c>
      <c r="B140" s="89">
        <v>6981.62</v>
      </c>
    </row>
    <row r="141" spans="1:2" x14ac:dyDescent="0.2">
      <c r="A141" s="14" t="s">
        <v>212</v>
      </c>
      <c r="B141" s="89">
        <v>7098.03</v>
      </c>
    </row>
    <row r="142" spans="1:2" x14ac:dyDescent="0.2">
      <c r="A142" s="14" t="s">
        <v>213</v>
      </c>
      <c r="B142" s="89">
        <v>9800</v>
      </c>
    </row>
    <row r="143" spans="1:2" x14ac:dyDescent="0.2">
      <c r="A143" s="14" t="s">
        <v>214</v>
      </c>
      <c r="B143" s="89">
        <v>6300</v>
      </c>
    </row>
    <row r="144" spans="1:2" x14ac:dyDescent="0.2">
      <c r="A144" s="14" t="s">
        <v>215</v>
      </c>
      <c r="B144" s="89">
        <v>1128440</v>
      </c>
    </row>
    <row r="145" spans="1:2" x14ac:dyDescent="0.2">
      <c r="A145" s="14" t="s">
        <v>216</v>
      </c>
      <c r="B145" s="89">
        <v>9917.9</v>
      </c>
    </row>
    <row r="146" spans="1:2" x14ac:dyDescent="0.2">
      <c r="A146" s="14" t="s">
        <v>217</v>
      </c>
      <c r="B146" s="89">
        <v>2930916</v>
      </c>
    </row>
    <row r="147" spans="1:2" x14ac:dyDescent="0.2">
      <c r="A147" s="14" t="s">
        <v>218</v>
      </c>
      <c r="B147" s="89">
        <v>21824.79</v>
      </c>
    </row>
    <row r="148" spans="1:2" x14ac:dyDescent="0.2">
      <c r="A148" s="14" t="s">
        <v>219</v>
      </c>
      <c r="B148" s="89">
        <v>174655.8</v>
      </c>
    </row>
    <row r="149" spans="1:2" x14ac:dyDescent="0.2">
      <c r="A149" s="14" t="s">
        <v>220</v>
      </c>
      <c r="B149" s="89">
        <v>1534345.19</v>
      </c>
    </row>
    <row r="150" spans="1:2" x14ac:dyDescent="0.2">
      <c r="A150" s="14" t="s">
        <v>221</v>
      </c>
      <c r="B150" s="89">
        <v>6299.99</v>
      </c>
    </row>
    <row r="151" spans="1:2" x14ac:dyDescent="0.2">
      <c r="A151" s="14" t="s">
        <v>222</v>
      </c>
      <c r="B151" s="89">
        <v>5098</v>
      </c>
    </row>
    <row r="152" spans="1:2" x14ac:dyDescent="0.2">
      <c r="A152" s="14" t="s">
        <v>223</v>
      </c>
      <c r="B152" s="89">
        <v>22140</v>
      </c>
    </row>
    <row r="153" spans="1:2" x14ac:dyDescent="0.2">
      <c r="A153" s="14" t="s">
        <v>224</v>
      </c>
      <c r="B153" s="89">
        <v>3925.07</v>
      </c>
    </row>
    <row r="154" spans="1:2" x14ac:dyDescent="0.2">
      <c r="A154" s="14" t="s">
        <v>225</v>
      </c>
      <c r="B154" s="89">
        <v>3703.28</v>
      </c>
    </row>
    <row r="155" spans="1:2" x14ac:dyDescent="0.2">
      <c r="A155" s="14" t="s">
        <v>226</v>
      </c>
      <c r="B155" s="89">
        <v>103560</v>
      </c>
    </row>
    <row r="156" spans="1:2" x14ac:dyDescent="0.2">
      <c r="A156" s="14" t="s">
        <v>227</v>
      </c>
      <c r="B156" s="89">
        <v>9066.32</v>
      </c>
    </row>
    <row r="157" spans="1:2" x14ac:dyDescent="0.2">
      <c r="A157" s="14" t="s">
        <v>228</v>
      </c>
      <c r="B157" s="89">
        <v>37244.25</v>
      </c>
    </row>
    <row r="158" spans="1:2" x14ac:dyDescent="0.2">
      <c r="A158" s="14" t="s">
        <v>229</v>
      </c>
      <c r="B158" s="89">
        <v>12079</v>
      </c>
    </row>
    <row r="159" spans="1:2" x14ac:dyDescent="0.2">
      <c r="A159" s="14" t="s">
        <v>230</v>
      </c>
      <c r="B159" s="89">
        <v>6377</v>
      </c>
    </row>
    <row r="160" spans="1:2" x14ac:dyDescent="0.2">
      <c r="A160" s="14" t="s">
        <v>231</v>
      </c>
      <c r="B160" s="89">
        <v>17055.79</v>
      </c>
    </row>
    <row r="161" spans="1:2" x14ac:dyDescent="0.2">
      <c r="A161" s="14" t="s">
        <v>232</v>
      </c>
      <c r="B161" s="89">
        <v>9693.25</v>
      </c>
    </row>
    <row r="162" spans="1:2" x14ac:dyDescent="0.2">
      <c r="A162" s="14" t="s">
        <v>233</v>
      </c>
      <c r="B162" s="89">
        <v>2356398.92</v>
      </c>
    </row>
    <row r="163" spans="1:2" x14ac:dyDescent="0.2">
      <c r="A163" s="14" t="s">
        <v>234</v>
      </c>
      <c r="B163" s="89">
        <v>147075.84</v>
      </c>
    </row>
    <row r="164" spans="1:2" x14ac:dyDescent="0.2">
      <c r="A164" s="14" t="s">
        <v>235</v>
      </c>
      <c r="B164" s="89">
        <v>25243</v>
      </c>
    </row>
    <row r="165" spans="1:2" x14ac:dyDescent="0.2">
      <c r="A165" s="14" t="s">
        <v>236</v>
      </c>
      <c r="B165" s="89">
        <v>61606.65</v>
      </c>
    </row>
    <row r="166" spans="1:2" x14ac:dyDescent="0.2">
      <c r="A166" s="14" t="s">
        <v>237</v>
      </c>
      <c r="B166" s="89">
        <v>9174</v>
      </c>
    </row>
    <row r="167" spans="1:2" x14ac:dyDescent="0.2">
      <c r="A167" s="14" t="s">
        <v>238</v>
      </c>
      <c r="B167" s="89">
        <v>258732</v>
      </c>
    </row>
    <row r="168" spans="1:2" x14ac:dyDescent="0.2">
      <c r="A168" s="14" t="s">
        <v>239</v>
      </c>
      <c r="B168" s="89">
        <v>581723.06999999995</v>
      </c>
    </row>
    <row r="169" spans="1:2" x14ac:dyDescent="0.2">
      <c r="A169" s="14" t="s">
        <v>240</v>
      </c>
      <c r="B169" s="89">
        <v>3101.43</v>
      </c>
    </row>
    <row r="170" spans="1:2" x14ac:dyDescent="0.2">
      <c r="A170" s="14" t="s">
        <v>241</v>
      </c>
      <c r="B170" s="89">
        <v>7778</v>
      </c>
    </row>
    <row r="171" spans="1:2" x14ac:dyDescent="0.2">
      <c r="A171" s="14" t="s">
        <v>242</v>
      </c>
      <c r="B171" s="89">
        <v>5700</v>
      </c>
    </row>
    <row r="172" spans="1:2" x14ac:dyDescent="0.2">
      <c r="A172" s="14" t="s">
        <v>243</v>
      </c>
      <c r="B172" s="89">
        <v>8592</v>
      </c>
    </row>
    <row r="173" spans="1:2" x14ac:dyDescent="0.2">
      <c r="A173" s="14" t="s">
        <v>244</v>
      </c>
      <c r="B173" s="89">
        <v>37500</v>
      </c>
    </row>
    <row r="174" spans="1:2" x14ac:dyDescent="0.2">
      <c r="A174" s="14" t="s">
        <v>245</v>
      </c>
      <c r="B174" s="89">
        <v>10500</v>
      </c>
    </row>
    <row r="175" spans="1:2" x14ac:dyDescent="0.2">
      <c r="A175" s="14" t="s">
        <v>246</v>
      </c>
      <c r="B175" s="89">
        <v>44310.239999999998</v>
      </c>
    </row>
    <row r="176" spans="1:2" x14ac:dyDescent="0.2">
      <c r="A176" s="14" t="s">
        <v>247</v>
      </c>
      <c r="B176" s="89">
        <v>1580189.85</v>
      </c>
    </row>
    <row r="177" spans="1:2" x14ac:dyDescent="0.2">
      <c r="A177" s="14" t="s">
        <v>248</v>
      </c>
      <c r="B177" s="89">
        <v>3368</v>
      </c>
    </row>
    <row r="178" spans="1:2" x14ac:dyDescent="0.2">
      <c r="A178" s="14" t="s">
        <v>249</v>
      </c>
      <c r="B178" s="89">
        <v>13148.7</v>
      </c>
    </row>
    <row r="179" spans="1:2" x14ac:dyDescent="0.2">
      <c r="A179" s="14" t="s">
        <v>250</v>
      </c>
      <c r="B179" s="89">
        <v>4386</v>
      </c>
    </row>
    <row r="180" spans="1:2" x14ac:dyDescent="0.2">
      <c r="A180" s="14" t="s">
        <v>251</v>
      </c>
      <c r="B180" s="89">
        <v>4680</v>
      </c>
    </row>
    <row r="181" spans="1:2" x14ac:dyDescent="0.2">
      <c r="A181" s="14" t="s">
        <v>252</v>
      </c>
      <c r="B181" s="89">
        <v>7112.8</v>
      </c>
    </row>
    <row r="182" spans="1:2" x14ac:dyDescent="0.2">
      <c r="A182" s="14" t="s">
        <v>253</v>
      </c>
      <c r="B182" s="89">
        <v>4454.6400000000003</v>
      </c>
    </row>
    <row r="183" spans="1:2" x14ac:dyDescent="0.2">
      <c r="A183" s="14" t="s">
        <v>254</v>
      </c>
      <c r="B183" s="89">
        <v>20000</v>
      </c>
    </row>
    <row r="184" spans="1:2" x14ac:dyDescent="0.2">
      <c r="A184" s="14" t="s">
        <v>255</v>
      </c>
      <c r="B184" s="89">
        <v>3401</v>
      </c>
    </row>
    <row r="185" spans="1:2" x14ac:dyDescent="0.2">
      <c r="A185" s="14" t="s">
        <v>256</v>
      </c>
      <c r="B185" s="89">
        <v>3200</v>
      </c>
    </row>
    <row r="186" spans="1:2" x14ac:dyDescent="0.2">
      <c r="A186" s="14" t="s">
        <v>257</v>
      </c>
      <c r="B186" s="89">
        <v>5073.95</v>
      </c>
    </row>
    <row r="187" spans="1:2" x14ac:dyDescent="0.2">
      <c r="A187" s="14" t="s">
        <v>258</v>
      </c>
      <c r="B187" s="89">
        <v>4425.93</v>
      </c>
    </row>
    <row r="188" spans="1:2" x14ac:dyDescent="0.2">
      <c r="A188" s="14" t="s">
        <v>259</v>
      </c>
      <c r="B188" s="89">
        <v>19506.099999999999</v>
      </c>
    </row>
    <row r="189" spans="1:2" x14ac:dyDescent="0.2">
      <c r="A189" s="14" t="s">
        <v>260</v>
      </c>
      <c r="B189" s="89">
        <v>7282</v>
      </c>
    </row>
    <row r="190" spans="1:2" x14ac:dyDescent="0.2">
      <c r="A190" s="14" t="s">
        <v>261</v>
      </c>
      <c r="B190" s="89">
        <v>3079.61</v>
      </c>
    </row>
    <row r="191" spans="1:2" x14ac:dyDescent="0.2">
      <c r="A191" s="14" t="s">
        <v>262</v>
      </c>
      <c r="B191" s="89">
        <v>6360.8</v>
      </c>
    </row>
    <row r="192" spans="1:2" x14ac:dyDescent="0.2">
      <c r="A192" s="14" t="s">
        <v>263</v>
      </c>
      <c r="B192" s="89">
        <v>8106.7</v>
      </c>
    </row>
    <row r="193" spans="1:2" x14ac:dyDescent="0.2">
      <c r="A193" s="14" t="s">
        <v>264</v>
      </c>
      <c r="B193" s="89">
        <v>15240.12</v>
      </c>
    </row>
    <row r="194" spans="1:2" x14ac:dyDescent="0.2">
      <c r="A194" s="14" t="s">
        <v>265</v>
      </c>
      <c r="B194" s="89">
        <v>8140</v>
      </c>
    </row>
    <row r="195" spans="1:2" x14ac:dyDescent="0.2">
      <c r="A195" s="14" t="s">
        <v>266</v>
      </c>
      <c r="B195" s="89">
        <v>3479.75</v>
      </c>
    </row>
    <row r="196" spans="1:2" x14ac:dyDescent="0.2">
      <c r="A196" s="14" t="s">
        <v>267</v>
      </c>
      <c r="B196" s="89">
        <v>18437.5</v>
      </c>
    </row>
    <row r="197" spans="1:2" x14ac:dyDescent="0.2">
      <c r="A197" s="14" t="s">
        <v>268</v>
      </c>
      <c r="B197" s="89">
        <v>3840</v>
      </c>
    </row>
    <row r="198" spans="1:2" x14ac:dyDescent="0.2">
      <c r="A198" s="14" t="s">
        <v>269</v>
      </c>
      <c r="B198" s="89">
        <v>842923.91</v>
      </c>
    </row>
    <row r="199" spans="1:2" x14ac:dyDescent="0.2">
      <c r="A199" s="14" t="s">
        <v>270</v>
      </c>
      <c r="B199" s="89">
        <v>21474.720000000001</v>
      </c>
    </row>
    <row r="200" spans="1:2" x14ac:dyDescent="0.2">
      <c r="A200" s="14" t="s">
        <v>271</v>
      </c>
      <c r="B200" s="89">
        <v>9127.25</v>
      </c>
    </row>
    <row r="201" spans="1:2" x14ac:dyDescent="0.2">
      <c r="A201" s="14" t="s">
        <v>272</v>
      </c>
      <c r="B201" s="89">
        <v>2700</v>
      </c>
    </row>
    <row r="202" spans="1:2" x14ac:dyDescent="0.2">
      <c r="A202" s="14" t="s">
        <v>273</v>
      </c>
      <c r="B202" s="89">
        <v>25000</v>
      </c>
    </row>
    <row r="203" spans="1:2" x14ac:dyDescent="0.2">
      <c r="A203" s="14" t="s">
        <v>274</v>
      </c>
      <c r="B203" s="89">
        <v>9162.1299999999992</v>
      </c>
    </row>
    <row r="204" spans="1:2" x14ac:dyDescent="0.2">
      <c r="A204" s="14" t="s">
        <v>275</v>
      </c>
      <c r="B204" s="89">
        <v>49896.959999999999</v>
      </c>
    </row>
    <row r="205" spans="1:2" x14ac:dyDescent="0.2">
      <c r="A205" s="14" t="s">
        <v>276</v>
      </c>
      <c r="B205" s="89">
        <v>7324.55</v>
      </c>
    </row>
    <row r="206" spans="1:2" x14ac:dyDescent="0.2">
      <c r="A206" s="14" t="s">
        <v>277</v>
      </c>
      <c r="B206" s="89">
        <v>5833.92</v>
      </c>
    </row>
    <row r="207" spans="1:2" x14ac:dyDescent="0.2">
      <c r="A207" s="14" t="s">
        <v>278</v>
      </c>
      <c r="B207" s="89">
        <v>19070.95</v>
      </c>
    </row>
    <row r="208" spans="1:2" x14ac:dyDescent="0.2">
      <c r="A208" s="14" t="s">
        <v>279</v>
      </c>
      <c r="B208" s="89">
        <v>4127.82</v>
      </c>
    </row>
    <row r="209" spans="1:2" x14ac:dyDescent="0.2">
      <c r="A209" s="14" t="s">
        <v>280</v>
      </c>
      <c r="B209" s="89">
        <v>5700</v>
      </c>
    </row>
    <row r="210" spans="1:2" x14ac:dyDescent="0.2">
      <c r="A210" s="14" t="s">
        <v>281</v>
      </c>
      <c r="B210" s="89">
        <v>3000</v>
      </c>
    </row>
    <row r="211" spans="1:2" x14ac:dyDescent="0.2">
      <c r="A211" s="14" t="s">
        <v>282</v>
      </c>
      <c r="B211" s="89">
        <v>24480</v>
      </c>
    </row>
    <row r="212" spans="1:2" x14ac:dyDescent="0.2">
      <c r="A212" s="14" t="s">
        <v>283</v>
      </c>
      <c r="B212" s="89">
        <v>5548.25</v>
      </c>
    </row>
    <row r="213" spans="1:2" x14ac:dyDescent="0.2">
      <c r="A213" s="14" t="s">
        <v>284</v>
      </c>
      <c r="B213" s="89">
        <v>16206</v>
      </c>
    </row>
    <row r="214" spans="1:2" x14ac:dyDescent="0.2">
      <c r="A214" s="14" t="s">
        <v>285</v>
      </c>
      <c r="B214" s="89">
        <v>68254</v>
      </c>
    </row>
    <row r="215" spans="1:2" x14ac:dyDescent="0.2">
      <c r="A215" s="14" t="s">
        <v>286</v>
      </c>
      <c r="B215" s="89">
        <v>8809.93</v>
      </c>
    </row>
    <row r="216" spans="1:2" x14ac:dyDescent="0.2">
      <c r="A216" s="14" t="s">
        <v>287</v>
      </c>
      <c r="B216" s="89">
        <v>17150</v>
      </c>
    </row>
    <row r="217" spans="1:2" x14ac:dyDescent="0.2">
      <c r="A217" s="14" t="s">
        <v>288</v>
      </c>
      <c r="B217" s="89">
        <v>4475.9799999999996</v>
      </c>
    </row>
    <row r="218" spans="1:2" x14ac:dyDescent="0.2">
      <c r="A218" s="14" t="s">
        <v>289</v>
      </c>
      <c r="B218" s="89">
        <v>3873.06</v>
      </c>
    </row>
    <row r="219" spans="1:2" x14ac:dyDescent="0.2">
      <c r="A219" s="14" t="s">
        <v>290</v>
      </c>
      <c r="B219" s="89">
        <v>3623.97</v>
      </c>
    </row>
    <row r="220" spans="1:2" x14ac:dyDescent="0.2">
      <c r="A220" s="14" t="s">
        <v>291</v>
      </c>
      <c r="B220" s="89">
        <v>20181</v>
      </c>
    </row>
    <row r="221" spans="1:2" x14ac:dyDescent="0.2">
      <c r="A221" s="14" t="s">
        <v>292</v>
      </c>
      <c r="B221" s="89">
        <v>246297.47</v>
      </c>
    </row>
    <row r="222" spans="1:2" x14ac:dyDescent="0.2">
      <c r="A222" s="14" t="s">
        <v>293</v>
      </c>
      <c r="B222" s="89">
        <v>29036</v>
      </c>
    </row>
    <row r="223" spans="1:2" x14ac:dyDescent="0.2">
      <c r="A223" s="14" t="s">
        <v>294</v>
      </c>
      <c r="B223" s="89">
        <v>12500</v>
      </c>
    </row>
    <row r="224" spans="1:2" x14ac:dyDescent="0.2">
      <c r="A224" s="14" t="s">
        <v>295</v>
      </c>
      <c r="B224" s="89">
        <v>3094.1</v>
      </c>
    </row>
    <row r="225" spans="1:2" x14ac:dyDescent="0.2">
      <c r="A225" s="14" t="s">
        <v>296</v>
      </c>
      <c r="B225" s="89">
        <v>8277.64</v>
      </c>
    </row>
    <row r="226" spans="1:2" x14ac:dyDescent="0.2">
      <c r="A226" s="14" t="s">
        <v>297</v>
      </c>
      <c r="B226" s="89">
        <v>3232.54</v>
      </c>
    </row>
    <row r="227" spans="1:2" x14ac:dyDescent="0.2">
      <c r="A227" s="14" t="s">
        <v>298</v>
      </c>
      <c r="B227" s="89">
        <v>20700</v>
      </c>
    </row>
    <row r="228" spans="1:2" x14ac:dyDescent="0.2">
      <c r="A228" s="14" t="s">
        <v>299</v>
      </c>
      <c r="B228" s="89">
        <v>8603.9500000000007</v>
      </c>
    </row>
    <row r="229" spans="1:2" x14ac:dyDescent="0.2">
      <c r="A229" s="14" t="s">
        <v>300</v>
      </c>
      <c r="B229" s="89">
        <v>146359</v>
      </c>
    </row>
    <row r="230" spans="1:2" x14ac:dyDescent="0.2">
      <c r="A230" s="14" t="s">
        <v>301</v>
      </c>
      <c r="B230" s="89">
        <v>2676</v>
      </c>
    </row>
    <row r="231" spans="1:2" x14ac:dyDescent="0.2">
      <c r="A231" s="14" t="s">
        <v>302</v>
      </c>
      <c r="B231" s="89">
        <v>2576.88</v>
      </c>
    </row>
    <row r="232" spans="1:2" x14ac:dyDescent="0.2">
      <c r="A232" s="14" t="s">
        <v>303</v>
      </c>
      <c r="B232" s="89">
        <v>5125</v>
      </c>
    </row>
    <row r="233" spans="1:2" x14ac:dyDescent="0.2">
      <c r="A233" s="14" t="s">
        <v>304</v>
      </c>
      <c r="B233" s="89">
        <v>1778408.77</v>
      </c>
    </row>
    <row r="234" spans="1:2" x14ac:dyDescent="0.2">
      <c r="A234" s="14" t="s">
        <v>305</v>
      </c>
      <c r="B234" s="89">
        <v>281550.98</v>
      </c>
    </row>
    <row r="235" spans="1:2" x14ac:dyDescent="0.2">
      <c r="A235" s="14" t="s">
        <v>306</v>
      </c>
      <c r="B235" s="89">
        <v>677100.12</v>
      </c>
    </row>
    <row r="236" spans="1:2" x14ac:dyDescent="0.2">
      <c r="A236" s="14" t="s">
        <v>307</v>
      </c>
      <c r="B236" s="89">
        <v>9421.7999999999993</v>
      </c>
    </row>
    <row r="237" spans="1:2" x14ac:dyDescent="0.2">
      <c r="A237" s="14" t="s">
        <v>308</v>
      </c>
      <c r="B237" s="89">
        <v>4089</v>
      </c>
    </row>
    <row r="238" spans="1:2" x14ac:dyDescent="0.2">
      <c r="A238" s="14" t="s">
        <v>566</v>
      </c>
      <c r="B238" s="89">
        <v>100013.28</v>
      </c>
    </row>
    <row r="239" spans="1:2" x14ac:dyDescent="0.2">
      <c r="A239" s="14" t="s">
        <v>309</v>
      </c>
      <c r="B239" s="89">
        <v>27691.4</v>
      </c>
    </row>
    <row r="240" spans="1:2" x14ac:dyDescent="0.2">
      <c r="A240" s="14" t="s">
        <v>310</v>
      </c>
      <c r="B240" s="89">
        <v>55000</v>
      </c>
    </row>
    <row r="241" spans="1:2" x14ac:dyDescent="0.2">
      <c r="A241" s="14" t="s">
        <v>311</v>
      </c>
      <c r="B241" s="89">
        <v>52711.87</v>
      </c>
    </row>
    <row r="242" spans="1:2" x14ac:dyDescent="0.2">
      <c r="A242" s="14" t="s">
        <v>312</v>
      </c>
      <c r="B242" s="89">
        <v>150475</v>
      </c>
    </row>
    <row r="243" spans="1:2" x14ac:dyDescent="0.2">
      <c r="A243" s="14" t="s">
        <v>313</v>
      </c>
      <c r="B243" s="89">
        <v>7325.7</v>
      </c>
    </row>
    <row r="244" spans="1:2" x14ac:dyDescent="0.2">
      <c r="A244" s="14" t="s">
        <v>314</v>
      </c>
      <c r="B244" s="89">
        <v>9660.08</v>
      </c>
    </row>
    <row r="245" spans="1:2" x14ac:dyDescent="0.2">
      <c r="A245" s="14" t="s">
        <v>315</v>
      </c>
      <c r="B245" s="89">
        <v>10579.2</v>
      </c>
    </row>
    <row r="246" spans="1:2" x14ac:dyDescent="0.2">
      <c r="A246" s="14" t="s">
        <v>316</v>
      </c>
      <c r="B246" s="89">
        <v>6887.77</v>
      </c>
    </row>
    <row r="247" spans="1:2" x14ac:dyDescent="0.2">
      <c r="A247" s="14" t="s">
        <v>317</v>
      </c>
      <c r="B247" s="89">
        <v>164978.9</v>
      </c>
    </row>
    <row r="248" spans="1:2" x14ac:dyDescent="0.2">
      <c r="A248" s="14" t="s">
        <v>318</v>
      </c>
      <c r="B248" s="89">
        <v>3080</v>
      </c>
    </row>
    <row r="249" spans="1:2" x14ac:dyDescent="0.2">
      <c r="A249" s="14" t="s">
        <v>319</v>
      </c>
      <c r="B249" s="89">
        <v>30375</v>
      </c>
    </row>
    <row r="250" spans="1:2" x14ac:dyDescent="0.2">
      <c r="A250" s="14" t="s">
        <v>320</v>
      </c>
      <c r="B250" s="89">
        <v>9500</v>
      </c>
    </row>
    <row r="251" spans="1:2" x14ac:dyDescent="0.2">
      <c r="A251" s="14" t="s">
        <v>321</v>
      </c>
      <c r="B251" s="89">
        <v>2600</v>
      </c>
    </row>
    <row r="252" spans="1:2" x14ac:dyDescent="0.2">
      <c r="A252" s="14" t="s">
        <v>322</v>
      </c>
      <c r="B252" s="89">
        <v>46265.47</v>
      </c>
    </row>
    <row r="253" spans="1:2" x14ac:dyDescent="0.2">
      <c r="A253" s="14" t="s">
        <v>323</v>
      </c>
      <c r="B253" s="89">
        <v>22821.14</v>
      </c>
    </row>
    <row r="254" spans="1:2" x14ac:dyDescent="0.2">
      <c r="A254" s="14" t="s">
        <v>324</v>
      </c>
      <c r="B254" s="89">
        <v>843424.57</v>
      </c>
    </row>
    <row r="255" spans="1:2" x14ac:dyDescent="0.2">
      <c r="A255" s="14" t="s">
        <v>325</v>
      </c>
      <c r="B255" s="89">
        <v>29263.14</v>
      </c>
    </row>
    <row r="256" spans="1:2" x14ac:dyDescent="0.2">
      <c r="A256" s="14" t="s">
        <v>326</v>
      </c>
      <c r="B256" s="89">
        <v>21505</v>
      </c>
    </row>
    <row r="257" spans="1:2" x14ac:dyDescent="0.2">
      <c r="A257" s="14" t="s">
        <v>327</v>
      </c>
      <c r="B257" s="89">
        <v>4000</v>
      </c>
    </row>
  </sheetData>
  <sheetProtection insertRows="0"/>
  <mergeCells count="2">
    <mergeCell ref="A1:E1"/>
    <mergeCell ref="A2:E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autoPageBreaks="0"/>
  </sheetPr>
  <dimension ref="A1:G88"/>
  <sheetViews>
    <sheetView showGridLines="0" zoomScaleNormal="100" workbookViewId="0">
      <pane ySplit="1" topLeftCell="A2" activePane="bottomLeft" state="frozen"/>
      <selection activeCell="A5" sqref="A5:K5"/>
      <selection pane="bottomLeft" activeCell="M14" sqref="M14"/>
    </sheetView>
  </sheetViews>
  <sheetFormatPr defaultColWidth="9.140625" defaultRowHeight="12.75" x14ac:dyDescent="0.2"/>
  <cols>
    <col min="1" max="1" width="3.7109375" style="14" customWidth="1"/>
    <col min="2" max="2" width="33.85546875" style="14" customWidth="1"/>
    <col min="3" max="3" width="18.85546875" style="14" customWidth="1"/>
    <col min="4" max="4" width="2.5703125" style="14" customWidth="1"/>
    <col min="5" max="16384" width="9.140625" style="14"/>
  </cols>
  <sheetData>
    <row r="1" spans="1:7" x14ac:dyDescent="0.2">
      <c r="A1" s="120" t="s">
        <v>72</v>
      </c>
      <c r="B1" s="120"/>
      <c r="C1" s="120"/>
      <c r="D1" s="120"/>
      <c r="E1" s="120"/>
    </row>
    <row r="2" spans="1:7" s="92" customFormat="1" x14ac:dyDescent="0.2">
      <c r="A2" s="138" t="s">
        <v>57</v>
      </c>
      <c r="B2" s="138"/>
      <c r="C2" s="138"/>
      <c r="D2" s="138"/>
      <c r="E2" s="138"/>
      <c r="F2" s="138"/>
      <c r="G2" s="138"/>
    </row>
    <row r="3" spans="1:7" s="92" customFormat="1" x14ac:dyDescent="0.2">
      <c r="A3" s="86"/>
      <c r="B3" s="86"/>
      <c r="C3" s="86"/>
      <c r="D3" s="86"/>
      <c r="E3" s="86"/>
      <c r="F3" s="86"/>
      <c r="G3" s="86"/>
    </row>
    <row r="4" spans="1:7" s="92" customFormat="1" x14ac:dyDescent="0.2">
      <c r="B4" s="105" t="s">
        <v>21</v>
      </c>
      <c r="C4" s="106" t="s">
        <v>20</v>
      </c>
      <c r="D4" s="97"/>
    </row>
    <row r="5" spans="1:7" s="92" customFormat="1" x14ac:dyDescent="0.2">
      <c r="A5" s="96"/>
      <c r="B5" s="98" t="s">
        <v>328</v>
      </c>
      <c r="C5" s="114">
        <v>1130</v>
      </c>
      <c r="D5" s="95"/>
    </row>
    <row r="6" spans="1:7" s="92" customFormat="1" x14ac:dyDescent="0.2">
      <c r="A6" s="96"/>
      <c r="B6" s="98" t="s">
        <v>329</v>
      </c>
      <c r="C6" s="114">
        <v>1281</v>
      </c>
      <c r="D6" s="95"/>
    </row>
    <row r="7" spans="1:7" s="92" customFormat="1" x14ac:dyDescent="0.2">
      <c r="A7" s="96"/>
      <c r="B7" s="98" t="s">
        <v>330</v>
      </c>
      <c r="C7" s="114">
        <v>1695.63</v>
      </c>
      <c r="D7" s="95"/>
    </row>
    <row r="8" spans="1:7" s="92" customFormat="1" x14ac:dyDescent="0.2">
      <c r="A8" s="96"/>
      <c r="B8" s="98" t="s">
        <v>331</v>
      </c>
      <c r="C8" s="114">
        <v>1870</v>
      </c>
      <c r="D8" s="95"/>
    </row>
    <row r="9" spans="1:7" s="92" customFormat="1" x14ac:dyDescent="0.2">
      <c r="A9" s="96"/>
      <c r="B9" s="98" t="s">
        <v>332</v>
      </c>
      <c r="C9" s="114">
        <v>1789.2</v>
      </c>
      <c r="D9" s="95"/>
    </row>
    <row r="10" spans="1:7" s="92" customFormat="1" x14ac:dyDescent="0.2">
      <c r="A10" s="96"/>
      <c r="B10" s="99" t="s">
        <v>333</v>
      </c>
      <c r="C10" s="109">
        <v>2087.7399999999998</v>
      </c>
    </row>
    <row r="11" spans="1:7" s="92" customFormat="1" x14ac:dyDescent="0.2">
      <c r="A11" s="96"/>
      <c r="B11" s="99" t="s">
        <v>334</v>
      </c>
      <c r="C11" s="109">
        <v>1805.65</v>
      </c>
    </row>
    <row r="12" spans="1:7" s="92" customFormat="1" x14ac:dyDescent="0.2">
      <c r="A12" s="96"/>
      <c r="B12" s="99" t="s">
        <v>335</v>
      </c>
      <c r="C12" s="109">
        <v>1650</v>
      </c>
    </row>
    <row r="13" spans="1:7" s="92" customFormat="1" x14ac:dyDescent="0.2">
      <c r="A13" s="96"/>
      <c r="B13" s="99" t="s">
        <v>336</v>
      </c>
      <c r="C13" s="109">
        <v>1320</v>
      </c>
    </row>
    <row r="14" spans="1:7" s="92" customFormat="1" x14ac:dyDescent="0.2">
      <c r="A14" s="96"/>
      <c r="B14" s="99" t="s">
        <v>337</v>
      </c>
      <c r="C14" s="109">
        <v>1092.95</v>
      </c>
    </row>
    <row r="15" spans="1:7" x14ac:dyDescent="0.2">
      <c r="A15" s="115"/>
      <c r="B15" s="117" t="s">
        <v>338</v>
      </c>
      <c r="C15" s="116">
        <v>1800</v>
      </c>
    </row>
    <row r="16" spans="1:7" x14ac:dyDescent="0.2">
      <c r="A16" s="115"/>
      <c r="B16" s="117" t="s">
        <v>339</v>
      </c>
      <c r="C16" s="116">
        <v>1613.66</v>
      </c>
    </row>
    <row r="17" spans="1:3" x14ac:dyDescent="0.2">
      <c r="A17" s="115"/>
      <c r="B17" s="117" t="s">
        <v>340</v>
      </c>
      <c r="C17" s="116">
        <v>2336</v>
      </c>
    </row>
    <row r="18" spans="1:3" x14ac:dyDescent="0.2">
      <c r="A18" s="115"/>
      <c r="B18" s="117" t="s">
        <v>341</v>
      </c>
      <c r="C18" s="116">
        <v>1035</v>
      </c>
    </row>
    <row r="19" spans="1:3" x14ac:dyDescent="0.2">
      <c r="A19" s="115"/>
      <c r="B19" s="117" t="s">
        <v>342</v>
      </c>
      <c r="C19" s="116">
        <v>1550</v>
      </c>
    </row>
    <row r="20" spans="1:3" x14ac:dyDescent="0.2">
      <c r="A20" s="115"/>
      <c r="B20" s="118" t="s">
        <v>343</v>
      </c>
      <c r="C20" s="116">
        <v>2025</v>
      </c>
    </row>
    <row r="21" spans="1:3" x14ac:dyDescent="0.2">
      <c r="A21" s="115"/>
      <c r="B21" s="117" t="s">
        <v>344</v>
      </c>
      <c r="C21" s="116">
        <v>2430</v>
      </c>
    </row>
    <row r="22" spans="1:3" x14ac:dyDescent="0.2">
      <c r="A22" s="115"/>
      <c r="B22" s="117" t="s">
        <v>345</v>
      </c>
      <c r="C22" s="116">
        <v>2335</v>
      </c>
    </row>
    <row r="23" spans="1:3" x14ac:dyDescent="0.2">
      <c r="A23" s="115"/>
      <c r="B23" s="117" t="s">
        <v>346</v>
      </c>
      <c r="C23" s="116">
        <v>1330.42</v>
      </c>
    </row>
    <row r="24" spans="1:3" x14ac:dyDescent="0.2">
      <c r="B24" s="119" t="s">
        <v>347</v>
      </c>
      <c r="C24" s="89">
        <v>1100</v>
      </c>
    </row>
    <row r="25" spans="1:3" x14ac:dyDescent="0.2">
      <c r="B25" s="119" t="s">
        <v>348</v>
      </c>
      <c r="C25" s="89">
        <v>1931.76</v>
      </c>
    </row>
    <row r="26" spans="1:3" x14ac:dyDescent="0.2">
      <c r="B26" s="119" t="s">
        <v>349</v>
      </c>
      <c r="C26" s="89">
        <v>1100</v>
      </c>
    </row>
    <row r="27" spans="1:3" x14ac:dyDescent="0.2">
      <c r="B27" s="119" t="s">
        <v>350</v>
      </c>
      <c r="C27" s="89">
        <v>1831.57</v>
      </c>
    </row>
    <row r="28" spans="1:3" x14ac:dyDescent="0.2">
      <c r="B28" s="14" t="s">
        <v>351</v>
      </c>
      <c r="C28" s="89">
        <v>1200</v>
      </c>
    </row>
    <row r="29" spans="1:3" x14ac:dyDescent="0.2">
      <c r="B29" s="14" t="s">
        <v>352</v>
      </c>
      <c r="C29" s="89">
        <v>1942.72</v>
      </c>
    </row>
    <row r="30" spans="1:3" x14ac:dyDescent="0.2">
      <c r="B30" s="14" t="s">
        <v>353</v>
      </c>
      <c r="C30" s="89">
        <v>1000</v>
      </c>
    </row>
    <row r="31" spans="1:3" x14ac:dyDescent="0.2">
      <c r="B31" s="14" t="s">
        <v>354</v>
      </c>
      <c r="C31" s="89">
        <v>1161</v>
      </c>
    </row>
    <row r="32" spans="1:3" x14ac:dyDescent="0.2">
      <c r="B32" s="14" t="s">
        <v>355</v>
      </c>
      <c r="C32" s="89">
        <v>1500</v>
      </c>
    </row>
    <row r="33" spans="2:3" x14ac:dyDescent="0.2">
      <c r="B33" s="14" t="s">
        <v>356</v>
      </c>
      <c r="C33" s="89">
        <v>1545.26</v>
      </c>
    </row>
    <row r="34" spans="2:3" x14ac:dyDescent="0.2">
      <c r="B34" s="14" t="s">
        <v>357</v>
      </c>
      <c r="C34" s="89">
        <v>2044.04</v>
      </c>
    </row>
    <row r="35" spans="2:3" x14ac:dyDescent="0.2">
      <c r="B35" s="14" t="s">
        <v>358</v>
      </c>
      <c r="C35" s="89">
        <v>1029.25</v>
      </c>
    </row>
    <row r="36" spans="2:3" x14ac:dyDescent="0.2">
      <c r="B36" s="14" t="s">
        <v>359</v>
      </c>
      <c r="C36" s="89">
        <v>2153.41</v>
      </c>
    </row>
    <row r="37" spans="2:3" x14ac:dyDescent="0.2">
      <c r="B37" s="14" t="s">
        <v>360</v>
      </c>
      <c r="C37" s="89">
        <v>1774.81</v>
      </c>
    </row>
    <row r="38" spans="2:3" x14ac:dyDescent="0.2">
      <c r="B38" s="14" t="s">
        <v>361</v>
      </c>
      <c r="C38" s="89">
        <v>1709</v>
      </c>
    </row>
    <row r="39" spans="2:3" x14ac:dyDescent="0.2">
      <c r="B39" s="14" t="s">
        <v>362</v>
      </c>
      <c r="C39" s="89">
        <v>1749</v>
      </c>
    </row>
    <row r="40" spans="2:3" x14ac:dyDescent="0.2">
      <c r="B40" s="14" t="s">
        <v>363</v>
      </c>
      <c r="C40" s="89">
        <v>1075</v>
      </c>
    </row>
    <row r="41" spans="2:3" x14ac:dyDescent="0.2">
      <c r="B41" s="14" t="s">
        <v>364</v>
      </c>
      <c r="C41" s="89">
        <v>1045</v>
      </c>
    </row>
    <row r="42" spans="2:3" x14ac:dyDescent="0.2">
      <c r="B42" s="14" t="s">
        <v>365</v>
      </c>
      <c r="C42" s="89">
        <v>1198.1199999999999</v>
      </c>
    </row>
    <row r="43" spans="2:3" x14ac:dyDescent="0.2">
      <c r="B43" s="14" t="s">
        <v>366</v>
      </c>
      <c r="C43" s="89">
        <v>1400.59</v>
      </c>
    </row>
    <row r="44" spans="2:3" x14ac:dyDescent="0.2">
      <c r="B44" s="14" t="s">
        <v>367</v>
      </c>
      <c r="C44" s="89">
        <v>2054.13</v>
      </c>
    </row>
    <row r="45" spans="2:3" x14ac:dyDescent="0.2">
      <c r="B45" s="14" t="s">
        <v>368</v>
      </c>
      <c r="C45" s="89">
        <v>1500</v>
      </c>
    </row>
    <row r="46" spans="2:3" x14ac:dyDescent="0.2">
      <c r="B46" s="14" t="s">
        <v>369</v>
      </c>
      <c r="C46" s="89">
        <v>2205</v>
      </c>
    </row>
    <row r="47" spans="2:3" x14ac:dyDescent="0.2">
      <c r="B47" s="14" t="s">
        <v>370</v>
      </c>
      <c r="C47" s="89">
        <v>1800</v>
      </c>
    </row>
    <row r="48" spans="2:3" x14ac:dyDescent="0.2">
      <c r="B48" s="14" t="s">
        <v>371</v>
      </c>
      <c r="C48" s="89">
        <v>1090</v>
      </c>
    </row>
    <row r="49" spans="2:3" x14ac:dyDescent="0.2">
      <c r="B49" s="14" t="s">
        <v>372</v>
      </c>
      <c r="C49" s="89">
        <v>1112.28</v>
      </c>
    </row>
    <row r="50" spans="2:3" x14ac:dyDescent="0.2">
      <c r="B50" s="14" t="s">
        <v>373</v>
      </c>
      <c r="C50" s="89">
        <v>2387.8200000000002</v>
      </c>
    </row>
    <row r="51" spans="2:3" x14ac:dyDescent="0.2">
      <c r="B51" s="14" t="s">
        <v>374</v>
      </c>
      <c r="C51" s="89">
        <v>1307.42</v>
      </c>
    </row>
    <row r="52" spans="2:3" x14ac:dyDescent="0.2">
      <c r="B52" s="14" t="s">
        <v>375</v>
      </c>
      <c r="C52" s="89">
        <v>1935.39</v>
      </c>
    </row>
    <row r="53" spans="2:3" x14ac:dyDescent="0.2">
      <c r="B53" s="14" t="s">
        <v>376</v>
      </c>
      <c r="C53" s="89">
        <v>1521.78</v>
      </c>
    </row>
    <row r="54" spans="2:3" x14ac:dyDescent="0.2">
      <c r="B54" s="14" t="s">
        <v>377</v>
      </c>
      <c r="C54" s="89">
        <v>1785</v>
      </c>
    </row>
    <row r="55" spans="2:3" x14ac:dyDescent="0.2">
      <c r="B55" s="14" t="s">
        <v>378</v>
      </c>
      <c r="C55" s="89">
        <v>2100</v>
      </c>
    </row>
    <row r="56" spans="2:3" x14ac:dyDescent="0.2">
      <c r="B56" s="14" t="s">
        <v>379</v>
      </c>
      <c r="C56" s="89">
        <v>1330</v>
      </c>
    </row>
    <row r="57" spans="2:3" x14ac:dyDescent="0.2">
      <c r="B57" s="14" t="s">
        <v>380</v>
      </c>
      <c r="C57" s="89">
        <v>1793.21</v>
      </c>
    </row>
    <row r="58" spans="2:3" x14ac:dyDescent="0.2">
      <c r="B58" s="14" t="s">
        <v>381</v>
      </c>
      <c r="C58" s="89">
        <v>1700</v>
      </c>
    </row>
    <row r="59" spans="2:3" x14ac:dyDescent="0.2">
      <c r="B59" s="14" t="s">
        <v>382</v>
      </c>
      <c r="C59" s="89">
        <v>1100</v>
      </c>
    </row>
    <row r="60" spans="2:3" x14ac:dyDescent="0.2">
      <c r="B60" s="14" t="s">
        <v>383</v>
      </c>
      <c r="C60" s="89">
        <v>2250</v>
      </c>
    </row>
    <row r="61" spans="2:3" x14ac:dyDescent="0.2">
      <c r="B61" s="14" t="s">
        <v>384</v>
      </c>
      <c r="C61" s="89">
        <v>1040</v>
      </c>
    </row>
    <row r="62" spans="2:3" x14ac:dyDescent="0.2">
      <c r="B62" s="14" t="s">
        <v>385</v>
      </c>
      <c r="C62" s="89">
        <v>2373.1799999999998</v>
      </c>
    </row>
    <row r="63" spans="2:3" x14ac:dyDescent="0.2">
      <c r="B63" s="14" t="s">
        <v>386</v>
      </c>
      <c r="C63" s="89">
        <v>2001.63</v>
      </c>
    </row>
    <row r="64" spans="2:3" x14ac:dyDescent="0.2">
      <c r="B64" s="14" t="s">
        <v>387</v>
      </c>
      <c r="C64" s="89">
        <v>2400</v>
      </c>
    </row>
    <row r="65" spans="2:3" x14ac:dyDescent="0.2">
      <c r="B65" s="14" t="s">
        <v>388</v>
      </c>
      <c r="C65" s="89">
        <v>2338.02</v>
      </c>
    </row>
    <row r="66" spans="2:3" x14ac:dyDescent="0.2">
      <c r="B66" s="14" t="s">
        <v>389</v>
      </c>
      <c r="C66" s="89">
        <v>1142.01</v>
      </c>
    </row>
    <row r="67" spans="2:3" x14ac:dyDescent="0.2">
      <c r="B67" s="14" t="s">
        <v>390</v>
      </c>
      <c r="C67" s="89">
        <v>1550</v>
      </c>
    </row>
    <row r="68" spans="2:3" x14ac:dyDescent="0.2">
      <c r="B68" s="14" t="s">
        <v>391</v>
      </c>
      <c r="C68" s="89">
        <v>2000</v>
      </c>
    </row>
    <row r="69" spans="2:3" x14ac:dyDescent="0.2">
      <c r="B69" s="14" t="s">
        <v>392</v>
      </c>
      <c r="C69" s="89">
        <v>1803.23</v>
      </c>
    </row>
    <row r="70" spans="2:3" x14ac:dyDescent="0.2">
      <c r="B70" s="14" t="s">
        <v>393</v>
      </c>
      <c r="C70" s="89">
        <v>2495.58</v>
      </c>
    </row>
    <row r="71" spans="2:3" x14ac:dyDescent="0.2">
      <c r="B71" s="14" t="s">
        <v>394</v>
      </c>
      <c r="C71" s="89">
        <v>1250</v>
      </c>
    </row>
    <row r="72" spans="2:3" x14ac:dyDescent="0.2">
      <c r="B72" s="14" t="s">
        <v>395</v>
      </c>
      <c r="C72" s="89">
        <v>2130.5100000000002</v>
      </c>
    </row>
    <row r="73" spans="2:3" x14ac:dyDescent="0.2">
      <c r="B73" s="14" t="s">
        <v>396</v>
      </c>
      <c r="C73" s="89">
        <v>1150</v>
      </c>
    </row>
    <row r="74" spans="2:3" x14ac:dyDescent="0.2">
      <c r="B74" s="14" t="s">
        <v>397</v>
      </c>
      <c r="C74" s="89">
        <v>1577</v>
      </c>
    </row>
    <row r="75" spans="2:3" x14ac:dyDescent="0.2">
      <c r="B75" s="14" t="s">
        <v>398</v>
      </c>
      <c r="C75" s="89">
        <v>1250</v>
      </c>
    </row>
    <row r="76" spans="2:3" x14ac:dyDescent="0.2">
      <c r="B76" s="14" t="s">
        <v>399</v>
      </c>
      <c r="C76" s="89">
        <v>1024.25</v>
      </c>
    </row>
    <row r="77" spans="2:3" x14ac:dyDescent="0.2">
      <c r="B77" s="14" t="s">
        <v>400</v>
      </c>
      <c r="C77" s="89">
        <v>1569.04</v>
      </c>
    </row>
    <row r="78" spans="2:3" x14ac:dyDescent="0.2">
      <c r="B78" s="14" t="s">
        <v>401</v>
      </c>
      <c r="C78" s="89">
        <v>1130</v>
      </c>
    </row>
    <row r="79" spans="2:3" x14ac:dyDescent="0.2">
      <c r="B79" s="14" t="s">
        <v>402</v>
      </c>
      <c r="C79" s="89">
        <v>1064.4000000000001</v>
      </c>
    </row>
    <row r="80" spans="2:3" x14ac:dyDescent="0.2">
      <c r="B80" s="14" t="s">
        <v>403</v>
      </c>
      <c r="C80" s="89">
        <v>1440.4</v>
      </c>
    </row>
    <row r="81" spans="2:3" x14ac:dyDescent="0.2">
      <c r="B81" s="14" t="s">
        <v>404</v>
      </c>
      <c r="C81" s="89">
        <v>1525</v>
      </c>
    </row>
    <row r="82" spans="2:3" x14ac:dyDescent="0.2">
      <c r="B82" s="14" t="s">
        <v>405</v>
      </c>
      <c r="C82" s="89">
        <v>1197.48</v>
      </c>
    </row>
    <row r="83" spans="2:3" x14ac:dyDescent="0.2">
      <c r="B83" s="14" t="s">
        <v>406</v>
      </c>
      <c r="C83" s="89">
        <v>1500</v>
      </c>
    </row>
    <row r="84" spans="2:3" x14ac:dyDescent="0.2">
      <c r="B84" s="14" t="s">
        <v>407</v>
      </c>
      <c r="C84" s="89">
        <v>1847.2</v>
      </c>
    </row>
    <row r="85" spans="2:3" x14ac:dyDescent="0.2">
      <c r="B85" s="14" t="s">
        <v>408</v>
      </c>
      <c r="C85" s="89">
        <v>1523.74</v>
      </c>
    </row>
    <row r="86" spans="2:3" x14ac:dyDescent="0.2">
      <c r="B86" s="14" t="s">
        <v>409</v>
      </c>
      <c r="C86" s="89">
        <v>1304.9000000000001</v>
      </c>
    </row>
    <row r="87" spans="2:3" x14ac:dyDescent="0.2">
      <c r="B87" s="14" t="s">
        <v>410</v>
      </c>
      <c r="C87" s="89">
        <v>1250</v>
      </c>
    </row>
    <row r="88" spans="2:3" x14ac:dyDescent="0.2">
      <c r="B88" s="14" t="s">
        <v>411</v>
      </c>
      <c r="C88" s="89">
        <v>1375</v>
      </c>
    </row>
  </sheetData>
  <sheetProtection formatCells="0" insertRows="0"/>
  <mergeCells count="1">
    <mergeCell ref="A2:G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autoPageBreaks="0"/>
  </sheetPr>
  <dimension ref="A1:F30"/>
  <sheetViews>
    <sheetView showGridLines="0" zoomScaleNormal="100" workbookViewId="0">
      <selection activeCell="G26" sqref="G26"/>
    </sheetView>
  </sheetViews>
  <sheetFormatPr defaultColWidth="9.140625" defaultRowHeight="12.75" x14ac:dyDescent="0.2"/>
  <cols>
    <col min="1" max="1" width="31.7109375" style="5" customWidth="1"/>
    <col min="2" max="2" width="44.7109375" style="5" customWidth="1"/>
    <col min="3" max="3" width="22.7109375" style="5" customWidth="1"/>
    <col min="4" max="4" width="22" style="1" customWidth="1"/>
    <col min="5" max="5" width="4.140625" style="1" customWidth="1"/>
    <col min="6" max="6" width="7.7109375" style="1" customWidth="1"/>
    <col min="7" max="16384" width="9.140625" style="1"/>
  </cols>
  <sheetData>
    <row r="1" spans="1:6" ht="15.75" x14ac:dyDescent="0.2">
      <c r="A1" s="139" t="str">
        <f>"REPORT ON CONTRACTS EXCEEDING $25,000 AWARDED DURING FY"&amp;'Cover Page'!F8</f>
        <v>REPORT ON CONTRACTS EXCEEDING $25,000 AWARDED DURING FY2026</v>
      </c>
      <c r="B1" s="139"/>
      <c r="C1" s="139"/>
      <c r="D1" s="140"/>
      <c r="E1" s="4"/>
      <c r="F1" s="4"/>
    </row>
    <row r="2" spans="1:6" ht="4.5" customHeight="1" x14ac:dyDescent="0.2"/>
    <row r="3" spans="1:6" ht="7.5" customHeight="1" x14ac:dyDescent="0.2"/>
    <row r="4" spans="1:6" ht="39" customHeight="1" x14ac:dyDescent="0.2">
      <c r="A4" s="141" t="s">
        <v>60</v>
      </c>
      <c r="B4" s="141"/>
      <c r="C4" s="141"/>
      <c r="D4" s="143"/>
      <c r="E4" s="5"/>
      <c r="F4" s="5"/>
    </row>
    <row r="5" spans="1:6" ht="9.75" customHeight="1" x14ac:dyDescent="0.2">
      <c r="A5" s="146"/>
      <c r="B5" s="146"/>
      <c r="C5" s="146"/>
      <c r="D5" s="147"/>
    </row>
    <row r="6" spans="1:6" ht="25.5" customHeight="1" x14ac:dyDescent="0.2">
      <c r="A6" s="150" t="s">
        <v>36</v>
      </c>
      <c r="B6" s="150"/>
      <c r="C6" s="150"/>
      <c r="D6" s="150"/>
    </row>
    <row r="7" spans="1:6" ht="87" customHeight="1" x14ac:dyDescent="0.2">
      <c r="A7" s="6"/>
      <c r="B7" s="6"/>
      <c r="C7" s="6"/>
      <c r="D7" s="7"/>
    </row>
    <row r="8" spans="1:6" ht="17.25" x14ac:dyDescent="0.2">
      <c r="A8" s="148" t="s">
        <v>39</v>
      </c>
      <c r="B8" s="148"/>
      <c r="C8" s="148"/>
      <c r="D8" s="148"/>
    </row>
    <row r="9" spans="1:6" ht="14.25" x14ac:dyDescent="0.2">
      <c r="A9" s="149" t="s">
        <v>50</v>
      </c>
      <c r="B9" s="149"/>
      <c r="C9" s="149"/>
      <c r="D9" s="149"/>
      <c r="E9"/>
    </row>
    <row r="10" spans="1:6" ht="17.25" x14ac:dyDescent="0.2">
      <c r="A10" s="8"/>
      <c r="B10" s="8"/>
      <c r="C10" s="8"/>
      <c r="D10" s="8"/>
      <c r="E10"/>
    </row>
    <row r="11" spans="1:6" ht="18.75" customHeight="1" x14ac:dyDescent="0.2">
      <c r="A11" s="144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FY2026</v>
      </c>
      <c r="B11" s="144"/>
      <c r="C11" s="144"/>
      <c r="D11" s="145"/>
      <c r="E11" s="5"/>
      <c r="F11" s="5"/>
    </row>
    <row r="12" spans="1:6" x14ac:dyDescent="0.2">
      <c r="A12" s="151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FY2026</v>
      </c>
      <c r="B12" s="151"/>
      <c r="C12" s="151"/>
      <c r="D12" s="9" t="s">
        <v>43</v>
      </c>
      <c r="E12" s="5"/>
      <c r="F12" s="5"/>
    </row>
    <row r="13" spans="1:6" x14ac:dyDescent="0.2">
      <c r="A13" s="10" t="s">
        <v>44</v>
      </c>
      <c r="B13" s="6"/>
      <c r="C13" s="6"/>
      <c r="D13" s="7"/>
    </row>
    <row r="14" spans="1:6" ht="6" customHeight="1" x14ac:dyDescent="0.2">
      <c r="A14" s="6"/>
      <c r="B14" s="6"/>
      <c r="C14" s="6"/>
      <c r="D14" s="7"/>
    </row>
    <row r="15" spans="1:6" ht="30.75" customHeight="1" x14ac:dyDescent="0.2">
      <c r="A15" s="141" t="s">
        <v>45</v>
      </c>
      <c r="B15" s="142"/>
      <c r="C15" s="142"/>
      <c r="D15" s="143"/>
    </row>
    <row r="16" spans="1:6" ht="4.5" customHeight="1" x14ac:dyDescent="0.2">
      <c r="A16" s="6"/>
      <c r="B16" s="6"/>
      <c r="C16" s="6"/>
      <c r="D16" s="7"/>
    </row>
    <row r="17" spans="1:4" x14ac:dyDescent="0.2">
      <c r="A17" s="141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FY2026</v>
      </c>
      <c r="B17" s="142"/>
      <c r="C17" s="142"/>
      <c r="D17" s="143"/>
    </row>
    <row r="18" spans="1:4" x14ac:dyDescent="0.2">
      <c r="A18" s="141" t="s">
        <v>46</v>
      </c>
      <c r="B18" s="141"/>
      <c r="C18" s="141"/>
      <c r="D18" s="141"/>
    </row>
    <row r="19" spans="1:4" ht="12.75" customHeight="1" x14ac:dyDescent="0.2">
      <c r="A19" s="11" t="str">
        <f>"contracts awarded prior to FY"&amp;'Cover Page'!F8</f>
        <v>contracts awarded prior to FY2026</v>
      </c>
      <c r="B19" s="12" t="s">
        <v>48</v>
      </c>
      <c r="C19" s="12"/>
      <c r="D19" s="12"/>
    </row>
    <row r="20" spans="1:4" ht="12.75" customHeight="1" x14ac:dyDescent="0.2">
      <c r="A20" s="81" t="s">
        <v>49</v>
      </c>
      <c r="B20" s="81"/>
      <c r="C20" s="81"/>
      <c r="D20" s="81"/>
    </row>
    <row r="21" spans="1:4" ht="3" customHeight="1" x14ac:dyDescent="0.2">
      <c r="A21" s="6"/>
      <c r="B21" s="6"/>
      <c r="C21" s="6"/>
      <c r="D21" s="7"/>
    </row>
    <row r="22" spans="1:4" ht="29.25" customHeight="1" x14ac:dyDescent="0.2">
      <c r="A22" s="141" t="s">
        <v>42</v>
      </c>
      <c r="B22" s="142"/>
      <c r="C22" s="142"/>
      <c r="D22" s="143"/>
    </row>
    <row r="23" spans="1:4" ht="6.75" customHeight="1" x14ac:dyDescent="0.2"/>
    <row r="24" spans="1:4" ht="13.5" customHeight="1" x14ac:dyDescent="0.2">
      <c r="A24" s="158" t="s">
        <v>23</v>
      </c>
      <c r="B24" s="159"/>
      <c r="C24" s="160"/>
      <c r="D24" s="2">
        <v>82</v>
      </c>
    </row>
    <row r="25" spans="1:4" ht="13.5" customHeight="1" x14ac:dyDescent="0.2">
      <c r="A25" s="158" t="s">
        <v>24</v>
      </c>
      <c r="B25" s="159"/>
      <c r="C25" s="160"/>
      <c r="D25" s="3">
        <v>35777715</v>
      </c>
    </row>
    <row r="26" spans="1:4" ht="31.5" customHeight="1" x14ac:dyDescent="0.2">
      <c r="A26" s="152" t="s">
        <v>26</v>
      </c>
      <c r="B26" s="153"/>
      <c r="C26" s="154"/>
      <c r="D26" s="82">
        <v>1</v>
      </c>
    </row>
    <row r="27" spans="1:4" ht="17.25" customHeight="1" x14ac:dyDescent="0.2">
      <c r="A27" s="155" t="s">
        <v>47</v>
      </c>
      <c r="B27" s="161"/>
      <c r="C27" s="162"/>
      <c r="D27" s="83"/>
    </row>
    <row r="28" spans="1:4" ht="31.5" customHeight="1" x14ac:dyDescent="0.2">
      <c r="A28" s="152" t="s">
        <v>25</v>
      </c>
      <c r="B28" s="153"/>
      <c r="C28" s="154"/>
      <c r="D28" s="84">
        <v>92700</v>
      </c>
    </row>
    <row r="29" spans="1:4" ht="17.25" customHeight="1" x14ac:dyDescent="0.2">
      <c r="A29" s="155" t="s">
        <v>47</v>
      </c>
      <c r="B29" s="156"/>
      <c r="C29" s="157"/>
      <c r="D29" s="85"/>
    </row>
    <row r="30" spans="1:4" x14ac:dyDescent="0.2">
      <c r="D30" s="13"/>
    </row>
  </sheetData>
  <mergeCells count="18">
    <mergeCell ref="A28:C28"/>
    <mergeCell ref="A29:C29"/>
    <mergeCell ref="A24:C24"/>
    <mergeCell ref="A25:C25"/>
    <mergeCell ref="A26:C26"/>
    <mergeCell ref="A27:C27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altText="Double Click PDF Button for &quot;Contracts Exceeding $25,000 Guidance&quot; for additional guidance and definitions." r:id="rId5">
            <anchor moveWithCells="1">
              <from>
                <xdr:col>1</xdr:col>
                <xdr:colOff>1133475</xdr:colOff>
                <xdr:row>6</xdr:row>
                <xdr:rowOff>152400</xdr:rowOff>
              </from>
              <to>
                <xdr:col>1</xdr:col>
                <xdr:colOff>2047875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4b1350e5a6489754c8f29ece2deba063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63cce504722e3eb21ef9b21aa5634996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 xmlns="6ce3111e-7420-4802-b50a-75d4e9a0b980">false</Archive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0CCDF-5999-4EA3-A04D-3CB8F06B8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6B1D56-EA82-469A-9BB2-87F49CC1999A}">
  <ds:schemaRefs>
    <ds:schemaRef ds:uri="http://purl.org/dc/elements/1.1/"/>
    <ds:schemaRef ds:uri="http://purl.org/dc/dcmitype/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d21dc803-237d-4c68-8692-8d731fd29118"/>
    <ds:schemaRef ds:uri="http://schemas.openxmlformats.org/package/2006/metadata/core-properties"/>
    <ds:schemaRef ds:uri="4d435f69-8686-490b-bd6d-b153bf22ab50"/>
    <ds:schemaRef ds:uri="6ce3111e-7420-4802-b50a-75d4e9a0b98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ASA Form (50-37).xlsx</dc:title>
  <dc:creator>KOLAZ CHRISTINE</dc:creator>
  <cp:keywords/>
  <cp:lastModifiedBy>lorrielangland@sbcglobal.net</cp:lastModifiedBy>
  <cp:lastPrinted>2023-06-08T15:56:29Z</cp:lastPrinted>
  <dcterms:created xsi:type="dcterms:W3CDTF">2001-07-03T18:32:58Z</dcterms:created>
  <dcterms:modified xsi:type="dcterms:W3CDTF">2026-10-21T17:53:38Z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AuthorEmailDisplayName">
    <vt:lpwstr>BONNER JORRELL</vt:lpwstr>
  </property>
  <property fmtid="{D5CDD505-2E9C-101B-9397-08002B2CF9AE}" pid="6" name="_AdHocReviewCycleID">
    <vt:i4>1865976785</vt:i4>
  </property>
  <property fmtid="{D5CDD505-2E9C-101B-9397-08002B2CF9AE}" pid="7" name="_EmailSubject">
    <vt:lpwstr>Unlocked ASA</vt:lpwstr>
  </property>
  <property fmtid="{D5CDD505-2E9C-101B-9397-08002B2CF9AE}" pid="8" name="_AuthorEmail">
    <vt:lpwstr>JBONNER@isbe.net</vt:lpwstr>
  </property>
  <property fmtid="{D5CDD505-2E9C-101B-9397-08002B2CF9AE}" pid="9" name="_ReviewingToolsShownOnce">
    <vt:lpwstr/>
  </property>
</Properties>
</file>