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pisdk12-my.sharepoint.com/personal/balexander_gpisd_org/Documents/Desktop/GPISD WebPage Docs/"/>
    </mc:Choice>
  </mc:AlternateContent>
  <xr:revisionPtr revIDLastSave="0" documentId="8_{D0F5895D-4B28-413A-B2E9-32BDA22A9DEA}" xr6:coauthVersionLast="47" xr6:coauthVersionMax="47" xr10:uidLastSave="{00000000-0000-0000-0000-000000000000}"/>
  <workbookProtection workbookPassword="D215" lockStructure="1"/>
  <bookViews>
    <workbookView xWindow="-120" yWindow="-120" windowWidth="29040" windowHeight="15720" xr2:uid="{00000000-000D-0000-FFFF-FFFF00000000}"/>
  </bookViews>
  <sheets>
    <sheet name="Log" sheetId="1" r:id="rId1"/>
    <sheet name="Locations" sheetId="2" r:id="rId2"/>
  </sheets>
  <definedNames>
    <definedName name="Locations">Log!$G$5:$H$56</definedName>
    <definedName name="_xlnm.Print_Area" localSheetId="0">Log!$A$1:$E$50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7" i="1"/>
  <c r="E43" i="1" l="1" a="1"/>
  <c r="E43" i="1" s="1"/>
  <c r="E48" i="1" s="1"/>
  <c r="E46" i="1"/>
  <c r="E49" i="1" s="1"/>
  <c r="E5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<sst xmlns="http://schemas.openxmlformats.org/spreadsheetml/2006/main" count="121" uniqueCount="68">
  <si>
    <t>Name</t>
  </si>
  <si>
    <t>Campus/Department</t>
  </si>
  <si>
    <t>Beginning Date</t>
  </si>
  <si>
    <t>Ending Date</t>
  </si>
  <si>
    <t>Date</t>
  </si>
  <si>
    <t>Purpose</t>
  </si>
  <si>
    <t>Total Miles</t>
  </si>
  <si>
    <t>Total Mileage</t>
  </si>
  <si>
    <t>Total Expenses</t>
  </si>
  <si>
    <t>Grand Total</t>
  </si>
  <si>
    <t>From</t>
  </si>
  <si>
    <t>To</t>
  </si>
  <si>
    <t>Austin</t>
  </si>
  <si>
    <t>Bowie</t>
  </si>
  <si>
    <t>Bush</t>
  </si>
  <si>
    <t>Daniels</t>
  </si>
  <si>
    <t>Dickinson</t>
  </si>
  <si>
    <t>Eisenhower</t>
  </si>
  <si>
    <t>Fannin</t>
  </si>
  <si>
    <t>Garcia</t>
  </si>
  <si>
    <t>Garner</t>
  </si>
  <si>
    <t>Marshall</t>
  </si>
  <si>
    <t>Moore</t>
  </si>
  <si>
    <t>Powell</t>
  </si>
  <si>
    <t>Rayburn</t>
  </si>
  <si>
    <t>Seguin</t>
  </si>
  <si>
    <t>Travis</t>
  </si>
  <si>
    <t>Whitt</t>
  </si>
  <si>
    <t>Adams</t>
  </si>
  <si>
    <t>Jackson</t>
  </si>
  <si>
    <t>Reagan</t>
  </si>
  <si>
    <t>Truman</t>
  </si>
  <si>
    <t>GPHS</t>
  </si>
  <si>
    <t>SGPHS</t>
  </si>
  <si>
    <t>Ed. Center</t>
  </si>
  <si>
    <t>Moseley</t>
  </si>
  <si>
    <t>Williams</t>
  </si>
  <si>
    <t>Crosswinds</t>
  </si>
  <si>
    <t>(Description)</t>
  </si>
  <si>
    <t>Total Expenses (copied from above)</t>
  </si>
  <si>
    <t>Additional Expenses</t>
  </si>
  <si>
    <t>Ruthe Jackson</t>
  </si>
  <si>
    <t>Dubiski HS</t>
  </si>
  <si>
    <t>Nature Center</t>
  </si>
  <si>
    <t>Houston PDC</t>
  </si>
  <si>
    <t>Johnson DAEP</t>
  </si>
  <si>
    <t>GPFAA</t>
  </si>
  <si>
    <t>Book Depository</t>
  </si>
  <si>
    <t xml:space="preserve">Lamar </t>
  </si>
  <si>
    <t>EXAMPLE</t>
  </si>
  <si>
    <t>DELIVERY</t>
  </si>
  <si>
    <t>Arnold</t>
  </si>
  <si>
    <t xml:space="preserve">GPCI </t>
  </si>
  <si>
    <t>Reed Center</t>
  </si>
  <si>
    <t>Flo Hill</t>
  </si>
  <si>
    <t>In-District Mileage Log</t>
  </si>
  <si>
    <t>Grand Family Services</t>
  </si>
  <si>
    <t>SGP Alex Bldg</t>
  </si>
  <si>
    <t>de Zavala</t>
  </si>
  <si>
    <t>Morton</t>
  </si>
  <si>
    <t>Ochoa STEM (Milam)</t>
  </si>
  <si>
    <t>School for the Highly Gifted</t>
  </si>
  <si>
    <t>Crockett</t>
  </si>
  <si>
    <t>Kennedy</t>
  </si>
  <si>
    <t>Mileage Amount (mileage x .76)</t>
  </si>
  <si>
    <t>Gentry Long SC</t>
  </si>
  <si>
    <t>Updated:                                                                   10 - 2026</t>
  </si>
  <si>
    <t>Updated 10/06/2026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</si>
</sst>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5" formatCode="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rgb="FF0000FF"/>
      <name val="Arial"/>
      <family val="2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4" fillId="2" borderId="2" xfId="0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7" fillId="2" borderId="2" xfId="0" applyFont="1" applyFill="1" applyBorder="1" applyAlignment="1" applyProtection="1">
      <alignment horizontal="left" vertical="top" wrapText="1"/>
      <protection locked="0"/>
    </xf>
    <xf numFmtId="14" fontId="4" fillId="2" borderId="2" xfId="0" applyNumberFormat="1" applyFont="1" applyFill="1" applyBorder="1" applyAlignment="1" applyProtection="1">
      <alignment horizontal="center" vertical="top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44" fontId="4" fillId="2" borderId="2" xfId="1" applyFont="1" applyFill="1" applyBorder="1" applyAlignment="1" applyProtection="1">
      <alignment horizontal="left" vertical="top"/>
      <protection locked="0"/>
    </xf>
    <xf numFmtId="165" fontId="4" fillId="2" borderId="2" xfId="0" applyNumberFormat="1" applyFont="1" applyFill="1" applyBorder="1" applyAlignment="1" applyProtection="1">
      <alignment horizontal="center" vertical="top"/>
      <protection locked="0"/>
    </xf>
    <xf numFmtId="165" fontId="4" fillId="2" borderId="2" xfId="0" applyNumberFormat="1" applyFont="1" applyFill="1" applyBorder="1" applyAlignment="1" applyProtection="1">
      <alignment horizontal="left" vertical="top"/>
      <protection locked="0"/>
    </xf>
    <xf numFmtId="0" fontId="10" fillId="2" borderId="0" xfId="0" applyFont="1" applyFill="1"/>
    <xf numFmtId="0" fontId="0" fillId="2" borderId="0" xfId="0" applyFill="1"/>
    <xf numFmtId="0" fontId="5" fillId="2" borderId="0" xfId="0" applyFont="1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165" fontId="4" fillId="5" borderId="2" xfId="0" applyNumberFormat="1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 wrapText="1"/>
    </xf>
    <xf numFmtId="2" fontId="7" fillId="5" borderId="2" xfId="0" applyNumberFormat="1" applyFont="1" applyFill="1" applyBorder="1" applyAlignment="1">
      <alignment horizontal="center" vertical="top"/>
    </xf>
    <xf numFmtId="2" fontId="7" fillId="2" borderId="2" xfId="0" applyNumberFormat="1" applyFont="1" applyFill="1" applyBorder="1" applyAlignment="1">
      <alignment horizontal="center" vertical="top"/>
    </xf>
    <xf numFmtId="14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/>
    <xf numFmtId="0" fontId="5" fillId="2" borderId="2" xfId="0" applyFont="1" applyFill="1" applyBorder="1" applyAlignment="1">
      <alignment horizontal="right"/>
    </xf>
    <xf numFmtId="2" fontId="5" fillId="2" borderId="2" xfId="0" applyNumberFormat="1" applyFont="1" applyFill="1" applyBorder="1" applyAlignment="1">
      <alignment horizontal="right" wrapText="1"/>
    </xf>
    <xf numFmtId="0" fontId="4" fillId="2" borderId="8" xfId="0" applyFont="1" applyFill="1" applyBorder="1"/>
    <xf numFmtId="0" fontId="5" fillId="2" borderId="8" xfId="0" applyFont="1" applyFill="1" applyBorder="1" applyAlignment="1">
      <alignment horizontal="right"/>
    </xf>
    <xf numFmtId="44" fontId="5" fillId="2" borderId="8" xfId="0" applyNumberFormat="1" applyFont="1" applyFill="1" applyBorder="1" applyAlignment="1">
      <alignment horizontal="left" indent="1"/>
    </xf>
    <xf numFmtId="0" fontId="4" fillId="2" borderId="0" xfId="0" applyFont="1" applyFill="1"/>
    <xf numFmtId="0" fontId="4" fillId="2" borderId="0" xfId="0" applyFont="1" applyFill="1" applyAlignment="1">
      <alignment horizontal="left" indent="1"/>
    </xf>
    <xf numFmtId="0" fontId="4" fillId="3" borderId="9" xfId="0" applyFont="1" applyFill="1" applyBorder="1"/>
    <xf numFmtId="0" fontId="5" fillId="3" borderId="3" xfId="0" applyFont="1" applyFill="1" applyBorder="1" applyAlignment="1">
      <alignment horizontal="right"/>
    </xf>
    <xf numFmtId="44" fontId="5" fillId="3" borderId="7" xfId="1" applyFont="1" applyFill="1" applyBorder="1" applyAlignment="1" applyProtection="1">
      <alignment horizontal="left" indent="1"/>
    </xf>
    <xf numFmtId="0" fontId="4" fillId="3" borderId="6" xfId="0" applyFont="1" applyFill="1" applyBorder="1"/>
    <xf numFmtId="0" fontId="5" fillId="3" borderId="0" xfId="0" applyFont="1" applyFill="1" applyAlignment="1">
      <alignment horizontal="right"/>
    </xf>
    <xf numFmtId="44" fontId="5" fillId="3" borderId="5" xfId="1" applyFont="1" applyFill="1" applyBorder="1" applyAlignment="1" applyProtection="1">
      <alignment horizontal="left" indent="1"/>
    </xf>
    <xf numFmtId="0" fontId="5" fillId="3" borderId="1" xfId="0" applyFont="1" applyFill="1" applyBorder="1" applyAlignment="1">
      <alignment horizontal="right"/>
    </xf>
    <xf numFmtId="44" fontId="5" fillId="3" borderId="4" xfId="1" applyFont="1" applyFill="1" applyBorder="1" applyAlignment="1" applyProtection="1">
      <alignment horizontal="left" inden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textRotation="62"/>
    </xf>
    <xf numFmtId="164" fontId="0" fillId="2" borderId="0" xfId="0" applyNumberFormat="1" applyFill="1"/>
    <xf numFmtId="164" fontId="0" fillId="0" borderId="0" xfId="0" applyNumberFormat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2" fontId="0" fillId="2" borderId="0" xfId="0" applyNumberFormat="1" applyFill="1"/>
    <xf numFmtId="0" fontId="4" fillId="2" borderId="1" xfId="0" applyFont="1" applyFill="1" applyBorder="1" applyAlignment="1" applyProtection="1">
      <alignment horizontal="center"/>
      <protection locked="0"/>
    </xf>
    <xf numFmtId="165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6" fillId="0" borderId="0" xfId="0" applyFont="1" applyAlignment="1">
      <alignment vertical="center" textRotation="45"/>
    </xf>
    <xf numFmtId="0" fontId="6" fillId="0" borderId="0" xfId="0" applyFont="1" applyAlignment="1">
      <alignment vertical="center"/>
    </xf>
    <xf numFmtId="2" fontId="10" fillId="0" borderId="0" xfId="0" applyNumberFormat="1" applyFont="1" applyAlignment="1">
      <alignment horizontal="center"/>
    </xf>
    <xf numFmtId="2" fontId="0" fillId="0" borderId="0" xfId="0" applyNumberFormat="1"/>
    <xf numFmtId="0" fontId="2" fillId="0" borderId="0" xfId="0" applyFont="1"/>
    <xf numFmtId="2" fontId="0" fillId="0" borderId="0" xfId="0" applyNumberFormat="1" applyAlignment="1">
      <alignment horizont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 textRotation="90" wrapText="1"/>
    </xf>
    <xf numFmtId="0" fontId="8" fillId="3" borderId="10" xfId="0" applyFont="1" applyFill="1" applyBorder="1"/>
    <xf numFmtId="0" fontId="9" fillId="0" borderId="1" xfId="0" applyFont="1" applyBorder="1"/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>
      <alignment horizontal="center"/>
    </xf>
    <xf numFmtId="0" fontId="5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10" fontId="5" fillId="3" borderId="3" xfId="0" applyNumberFormat="1" applyFont="1" applyFill="1" applyBorder="1" applyAlignment="1">
      <alignment horizontal="right"/>
    </xf>
    <xf numFmtId="10" fontId="2" fillId="0" borderId="3" xfId="0" applyNumberFormat="1" applyFont="1" applyBorder="1"/>
  </cellXfs>
  <cellStyles count="2">
    <cellStyle name="Currency" xfId="1" builtinId="4"/>
    <cellStyle name="Normal" xfId="0" builtinId="0"/>
  </cellStyles>
  <dxfs count="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</dxfs>
  <tableStyles count="0" defaultTableStyle="TableStyleMedium9" defaultPivotStyle="PivotStyleLight16"/>
  <colors>
    <mruColors>
      <color rgb="FF00FF00"/>
      <color rgb="FF0000FF"/>
      <color rgb="FF00800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59"/>
  <sheetViews>
    <sheetView tabSelected="1" zoomScale="125" zoomScaleNormal="125" workbookViewId="0">
      <selection activeCell="C44" sqref="C44"/>
    </sheetView>
  </sheetViews>
  <sheetFormatPr defaultColWidth="9.140625" defaultRowHeight="15" x14ac:dyDescent="0.25"/>
  <cols>
    <col min="1" max="1" width="11.28515625" style="10" bestFit="1" customWidth="1"/>
    <col min="2" max="3" width="22.7109375" style="10" customWidth="1"/>
    <col min="4" max="4" width="24.7109375" style="10" customWidth="1"/>
    <col min="5" max="5" width="10.7109375" style="10" customWidth="1"/>
    <col min="6" max="16" width="9.140625" style="9"/>
    <col min="17" max="16384" width="9.140625" style="10"/>
  </cols>
  <sheetData>
    <row r="1" spans="1:5" ht="23.25" x14ac:dyDescent="0.35">
      <c r="A1" s="57" t="s">
        <v>55</v>
      </c>
      <c r="B1" s="57"/>
      <c r="C1" s="57"/>
      <c r="D1" s="57"/>
      <c r="E1" s="57"/>
    </row>
    <row r="2" spans="1:5" x14ac:dyDescent="0.25">
      <c r="A2" s="58"/>
      <c r="B2" s="58"/>
      <c r="C2" s="42"/>
      <c r="D2" s="43"/>
      <c r="E2" s="43"/>
    </row>
    <row r="3" spans="1:5" x14ac:dyDescent="0.25">
      <c r="A3" s="59" t="s">
        <v>0</v>
      </c>
      <c r="B3" s="59"/>
      <c r="C3" s="11" t="s">
        <v>1</v>
      </c>
      <c r="D3" s="11" t="s">
        <v>2</v>
      </c>
      <c r="E3" s="11" t="s">
        <v>3</v>
      </c>
    </row>
    <row r="4" spans="1:5" x14ac:dyDescent="0.25">
      <c r="A4" s="44"/>
      <c r="B4" s="44"/>
      <c r="C4" s="44"/>
      <c r="D4" s="44"/>
      <c r="E4" s="44"/>
    </row>
    <row r="5" spans="1:5" x14ac:dyDescent="0.25">
      <c r="A5" s="12" t="s">
        <v>4</v>
      </c>
      <c r="B5" s="12" t="s">
        <v>10</v>
      </c>
      <c r="C5" s="12" t="s">
        <v>11</v>
      </c>
      <c r="D5" s="12" t="s">
        <v>5</v>
      </c>
      <c r="E5" s="12" t="s">
        <v>6</v>
      </c>
    </row>
    <row r="6" spans="1:5" x14ac:dyDescent="0.25">
      <c r="A6" s="13" t="s">
        <v>49</v>
      </c>
      <c r="B6" s="14" t="s">
        <v>13</v>
      </c>
      <c r="C6" s="14" t="s">
        <v>15</v>
      </c>
      <c r="D6" s="15" t="s">
        <v>50</v>
      </c>
      <c r="E6" s="16">
        <v>2</v>
      </c>
    </row>
    <row r="7" spans="1:5" x14ac:dyDescent="0.25">
      <c r="A7" s="7"/>
      <c r="B7" s="1"/>
      <c r="C7" s="1"/>
      <c r="D7" s="2"/>
      <c r="E7" s="17" t="e">
        <f>INDEX(Locations!$A$1:$AV$48, MATCH(B7,Locations!$A$1:$A$48,), MATCH(C7,Locations!$A$1:$AV$1,))</f>
        <v>#N/A</v>
      </c>
    </row>
    <row r="8" spans="1:5" x14ac:dyDescent="0.25">
      <c r="A8" s="7"/>
      <c r="B8" s="1"/>
      <c r="C8" s="1"/>
      <c r="D8" s="3"/>
      <c r="E8" s="17" t="e">
        <f>INDEX(Locations!$A$1:$AV$48, MATCH(B8,Locations!$A$1:$A$48,), MATCH(C8,Locations!$A$1:$AV$1,))</f>
        <v>#N/A</v>
      </c>
    </row>
    <row r="9" spans="1:5" x14ac:dyDescent="0.25">
      <c r="A9" s="7"/>
      <c r="B9" s="1"/>
      <c r="C9" s="1"/>
      <c r="D9" s="3"/>
      <c r="E9" s="17" t="e">
        <f>INDEX(Locations!$A$1:$AV$48, MATCH(B9,Locations!$A$1:$A$48,), MATCH(C9,Locations!$A$1:$AV$1,))</f>
        <v>#N/A</v>
      </c>
    </row>
    <row r="10" spans="1:5" x14ac:dyDescent="0.25">
      <c r="A10" s="7"/>
      <c r="B10" s="1"/>
      <c r="C10" s="1"/>
      <c r="D10" s="3"/>
      <c r="E10" s="17" t="e">
        <f>INDEX(Locations!$A$1:$AV$48, MATCH(B10,Locations!$A$1:$A$48,), MATCH(C10,Locations!$A$1:$AV$1,))</f>
        <v>#N/A</v>
      </c>
    </row>
    <row r="11" spans="1:5" x14ac:dyDescent="0.25">
      <c r="A11" s="7"/>
      <c r="B11" s="1"/>
      <c r="C11" s="1"/>
      <c r="D11" s="3"/>
      <c r="E11" s="17" t="e">
        <f>INDEX(Locations!$A$1:$AV$48, MATCH(B11,Locations!$A$1:$A$48,), MATCH(C11,Locations!$A$1:$AV$1,))</f>
        <v>#N/A</v>
      </c>
    </row>
    <row r="12" spans="1:5" x14ac:dyDescent="0.25">
      <c r="A12" s="7"/>
      <c r="B12" s="1"/>
      <c r="C12" s="1"/>
      <c r="D12" s="3"/>
      <c r="E12" s="17" t="e">
        <f>INDEX(Locations!$A$1:$AV$48, MATCH(B12,Locations!$A$1:$A$48,), MATCH(C12,Locations!$A$1:$AV$1,))</f>
        <v>#N/A</v>
      </c>
    </row>
    <row r="13" spans="1:5" x14ac:dyDescent="0.25">
      <c r="A13" s="7"/>
      <c r="B13" s="1"/>
      <c r="C13" s="1"/>
      <c r="D13" s="3"/>
      <c r="E13" s="17" t="e">
        <f>INDEX(Locations!$A$1:$AV$48, MATCH(B13,Locations!$A$1:$A$48,), MATCH(C13,Locations!$A$1:$AV$1,))</f>
        <v>#N/A</v>
      </c>
    </row>
    <row r="14" spans="1:5" x14ac:dyDescent="0.25">
      <c r="A14" s="7"/>
      <c r="B14" s="1"/>
      <c r="C14" s="1"/>
      <c r="D14" s="3"/>
      <c r="E14" s="17" t="e">
        <f>INDEX(Locations!$A$1:$AV$48, MATCH(B14,Locations!$A$1:$A$48,), MATCH(C14,Locations!$A$1:$AV$1,))</f>
        <v>#N/A</v>
      </c>
    </row>
    <row r="15" spans="1:5" x14ac:dyDescent="0.25">
      <c r="A15" s="7"/>
      <c r="B15" s="1"/>
      <c r="C15" s="1"/>
      <c r="D15" s="3"/>
      <c r="E15" s="17" t="e">
        <f>INDEX(Locations!$A$1:$AV$48, MATCH(B15,Locations!$A$1:$A$48,), MATCH(C15,Locations!$A$1:$AV$1,))</f>
        <v>#N/A</v>
      </c>
    </row>
    <row r="16" spans="1:5" x14ac:dyDescent="0.25">
      <c r="A16" s="7"/>
      <c r="B16" s="1"/>
      <c r="C16" s="1"/>
      <c r="D16" s="3"/>
      <c r="E16" s="17" t="e">
        <f>INDEX(Locations!$A$1:$AV$48, MATCH(B16,Locations!$A$1:$A$48,), MATCH(C16,Locations!$A$1:$AV$1,))</f>
        <v>#N/A</v>
      </c>
    </row>
    <row r="17" spans="1:5" x14ac:dyDescent="0.25">
      <c r="A17" s="7"/>
      <c r="B17" s="1"/>
      <c r="C17" s="1"/>
      <c r="D17" s="3"/>
      <c r="E17" s="17" t="e">
        <f>INDEX(Locations!$A$1:$AV$48, MATCH(B17,Locations!$A$1:$A$48,), MATCH(C17,Locations!$A$1:$AV$1,))</f>
        <v>#N/A</v>
      </c>
    </row>
    <row r="18" spans="1:5" x14ac:dyDescent="0.25">
      <c r="A18" s="7"/>
      <c r="B18" s="1"/>
      <c r="C18" s="1"/>
      <c r="D18" s="3"/>
      <c r="E18" s="17" t="e">
        <f>INDEX(Locations!$A$1:$AV$48, MATCH(B18,Locations!$A$1:$A$48,), MATCH(C18,Locations!$A$1:$AV$1,))</f>
        <v>#N/A</v>
      </c>
    </row>
    <row r="19" spans="1:5" x14ac:dyDescent="0.25">
      <c r="A19" s="7"/>
      <c r="B19" s="1"/>
      <c r="C19" s="1"/>
      <c r="D19" s="3"/>
      <c r="E19" s="17" t="e">
        <f>INDEX(Locations!$A$1:$AV$48, MATCH(B19,Locations!$A$1:$A$48,), MATCH(C19,Locations!$A$1:$AV$1,))</f>
        <v>#N/A</v>
      </c>
    </row>
    <row r="20" spans="1:5" x14ac:dyDescent="0.25">
      <c r="A20" s="7"/>
      <c r="B20" s="1"/>
      <c r="C20" s="1"/>
      <c r="D20" s="3"/>
      <c r="E20" s="17" t="e">
        <f>INDEX(Locations!$A$1:$AV$48, MATCH(B20,Locations!$A$1:$A$48,), MATCH(C20,Locations!$A$1:$AV$1,))</f>
        <v>#N/A</v>
      </c>
    </row>
    <row r="21" spans="1:5" x14ac:dyDescent="0.25">
      <c r="A21" s="7"/>
      <c r="B21" s="1"/>
      <c r="C21" s="1"/>
      <c r="D21" s="3"/>
      <c r="E21" s="17" t="e">
        <f>INDEX(Locations!$A$1:$AV$48, MATCH(B21,Locations!$A$1:$A$48,), MATCH(C21,Locations!$A$1:$AV$1,))</f>
        <v>#N/A</v>
      </c>
    </row>
    <row r="22" spans="1:5" x14ac:dyDescent="0.25">
      <c r="A22" s="7"/>
      <c r="B22" s="1"/>
      <c r="C22" s="1"/>
      <c r="D22" s="3"/>
      <c r="E22" s="17" t="e">
        <f>INDEX(Locations!$A$1:$AV$48, MATCH(B22,Locations!$A$1:$A$48,), MATCH(C22,Locations!$A$1:$AV$1,))</f>
        <v>#N/A</v>
      </c>
    </row>
    <row r="23" spans="1:5" x14ac:dyDescent="0.25">
      <c r="A23" s="7"/>
      <c r="B23" s="1"/>
      <c r="C23" s="1"/>
      <c r="D23" s="3"/>
      <c r="E23" s="17" t="e">
        <f>INDEX(Locations!$A$1:$AV$48, MATCH(B23,Locations!$A$1:$A$48,), MATCH(C23,Locations!$A$1:$AV$1,))</f>
        <v>#N/A</v>
      </c>
    </row>
    <row r="24" spans="1:5" x14ac:dyDescent="0.25">
      <c r="A24" s="7"/>
      <c r="B24" s="1"/>
      <c r="C24" s="1"/>
      <c r="D24" s="3"/>
      <c r="E24" s="17" t="e">
        <f>INDEX(Locations!$A$1:$AV$48, MATCH(B24,Locations!$A$1:$A$48,), MATCH(C24,Locations!$A$1:$AV$1,))</f>
        <v>#N/A</v>
      </c>
    </row>
    <row r="25" spans="1:5" x14ac:dyDescent="0.25">
      <c r="A25" s="7"/>
      <c r="B25" s="1"/>
      <c r="C25" s="1"/>
      <c r="D25" s="3"/>
      <c r="E25" s="17" t="e">
        <f>INDEX(Locations!$A$1:$AV$48, MATCH(B25,Locations!$A$1:$A$48,), MATCH(C25,Locations!$A$1:$AV$1,))</f>
        <v>#N/A</v>
      </c>
    </row>
    <row r="26" spans="1:5" x14ac:dyDescent="0.25">
      <c r="A26" s="7"/>
      <c r="B26" s="1"/>
      <c r="C26" s="1"/>
      <c r="D26" s="3"/>
      <c r="E26" s="17" t="e">
        <f>INDEX(Locations!$A$1:$AV$48, MATCH(B26,Locations!$A$1:$A$48,), MATCH(C26,Locations!$A$1:$AV$1,))</f>
        <v>#N/A</v>
      </c>
    </row>
    <row r="27" spans="1:5" x14ac:dyDescent="0.25">
      <c r="A27" s="7"/>
      <c r="B27" s="1"/>
      <c r="C27" s="1"/>
      <c r="D27" s="2"/>
      <c r="E27" s="17" t="e">
        <f>INDEX(Locations!$A$1:$AV$48, MATCH(B27,Locations!$A$1:$A$48,), MATCH(C27,Locations!$A$1:$AV$1,))</f>
        <v>#N/A</v>
      </c>
    </row>
    <row r="28" spans="1:5" x14ac:dyDescent="0.25">
      <c r="A28" s="7"/>
      <c r="B28" s="1"/>
      <c r="C28" s="1"/>
      <c r="D28" s="2"/>
      <c r="E28" s="17" t="e">
        <f>INDEX(Locations!$A$1:$AV$48, MATCH(B28,Locations!$A$1:$A$48,), MATCH(C28,Locations!$A$1:$AV$1,))</f>
        <v>#N/A</v>
      </c>
    </row>
    <row r="29" spans="1:5" x14ac:dyDescent="0.25">
      <c r="A29" s="7"/>
      <c r="B29" s="1"/>
      <c r="C29" s="1"/>
      <c r="D29" s="2"/>
      <c r="E29" s="17" t="e">
        <f>INDEX(Locations!$A$1:$AV$48, MATCH(B29,Locations!$A$1:$A$48,), MATCH(C29,Locations!$A$1:$AV$1,))</f>
        <v>#N/A</v>
      </c>
    </row>
    <row r="30" spans="1:5" x14ac:dyDescent="0.25">
      <c r="A30" s="7"/>
      <c r="B30" s="1"/>
      <c r="C30" s="1"/>
      <c r="D30" s="2"/>
      <c r="E30" s="17" t="e">
        <f>INDEX(Locations!$A$1:$AV$48, MATCH(B30,Locations!$A$1:$A$48,), MATCH(C30,Locations!$A$1:$AV$1,))</f>
        <v>#N/A</v>
      </c>
    </row>
    <row r="31" spans="1:5" x14ac:dyDescent="0.25">
      <c r="A31" s="7"/>
      <c r="B31" s="1"/>
      <c r="C31" s="1"/>
      <c r="D31" s="2"/>
      <c r="E31" s="17" t="e">
        <f>INDEX(Locations!$A$1:$AV$48, MATCH(B31,Locations!$A$1:$A$48,), MATCH(C31,Locations!$A$1:$AV$1,))</f>
        <v>#N/A</v>
      </c>
    </row>
    <row r="32" spans="1:5" x14ac:dyDescent="0.25">
      <c r="A32" s="7"/>
      <c r="B32" s="1"/>
      <c r="C32" s="1"/>
      <c r="D32" s="2"/>
      <c r="E32" s="17" t="e">
        <f>INDEX(Locations!$A$1:$AV$48, MATCH(B32,Locations!$A$1:$A$48,), MATCH(C32,Locations!$A$1:$AV$1,))</f>
        <v>#N/A</v>
      </c>
    </row>
    <row r="33" spans="1:5" x14ac:dyDescent="0.25">
      <c r="A33" s="7"/>
      <c r="B33" s="1"/>
      <c r="C33" s="1"/>
      <c r="D33" s="2"/>
      <c r="E33" s="17" t="e">
        <f>INDEX(Locations!$A$1:$AV$48, MATCH(B33,Locations!$A$1:$A$48,), MATCH(C33,Locations!$A$1:$AV$1,))</f>
        <v>#N/A</v>
      </c>
    </row>
    <row r="34" spans="1:5" x14ac:dyDescent="0.25">
      <c r="A34" s="7"/>
      <c r="B34" s="1"/>
      <c r="C34" s="1"/>
      <c r="D34" s="2"/>
      <c r="E34" s="17" t="e">
        <f>INDEX(Locations!$A$1:$AV$48, MATCH(B34,Locations!$A$1:$A$48,), MATCH(C34,Locations!$A$1:$AV$1,))</f>
        <v>#N/A</v>
      </c>
    </row>
    <row r="35" spans="1:5" x14ac:dyDescent="0.25">
      <c r="A35" s="7"/>
      <c r="B35" s="1"/>
      <c r="C35" s="1"/>
      <c r="D35" s="2"/>
      <c r="E35" s="17" t="e">
        <f>INDEX(Locations!$A$1:$AV$48, MATCH(B35,Locations!$A$1:$A$48,), MATCH(C35,Locations!$A$1:$AV$1,))</f>
        <v>#N/A</v>
      </c>
    </row>
    <row r="36" spans="1:5" x14ac:dyDescent="0.25">
      <c r="A36" s="7"/>
      <c r="B36" s="1"/>
      <c r="C36" s="1"/>
      <c r="D36" s="2"/>
      <c r="E36" s="17" t="e">
        <f>INDEX(Locations!$A$1:$AV$48, MATCH(B36,Locations!$A$1:$A$48,), MATCH(C36,Locations!$A$1:$AV$1,))</f>
        <v>#N/A</v>
      </c>
    </row>
    <row r="37" spans="1:5" x14ac:dyDescent="0.25">
      <c r="A37" s="7"/>
      <c r="B37" s="1"/>
      <c r="C37" s="1"/>
      <c r="D37" s="2"/>
      <c r="E37" s="17" t="e">
        <f>INDEX(Locations!$A$1:$AV$48, MATCH(B37,Locations!$A$1:$A$48,), MATCH(C37,Locations!$A$1:$AV$1,))</f>
        <v>#N/A</v>
      </c>
    </row>
    <row r="38" spans="1:5" x14ac:dyDescent="0.25">
      <c r="A38" s="7"/>
      <c r="B38" s="1"/>
      <c r="C38" s="1"/>
      <c r="D38" s="2"/>
      <c r="E38" s="17" t="e">
        <f>INDEX(Locations!$A$1:$AV$48, MATCH(B38,Locations!$A$1:$A$48,), MATCH(C38,Locations!$A$1:$AV$1,))</f>
        <v>#N/A</v>
      </c>
    </row>
    <row r="39" spans="1:5" x14ac:dyDescent="0.25">
      <c r="A39" s="7"/>
      <c r="B39" s="1"/>
      <c r="C39" s="1"/>
      <c r="D39" s="2"/>
      <c r="E39" s="17" t="e">
        <f>INDEX(Locations!$A$1:$AV$48, MATCH(B39,Locations!$A$1:$A$48,), MATCH(C39,Locations!$A$1:$AV$1,))</f>
        <v>#N/A</v>
      </c>
    </row>
    <row r="40" spans="1:5" x14ac:dyDescent="0.25">
      <c r="A40" s="7"/>
      <c r="B40" s="1"/>
      <c r="C40" s="1"/>
      <c r="D40" s="2"/>
      <c r="E40" s="17" t="e">
        <f>INDEX(Locations!$A$1:$AV$48, MATCH(B40,Locations!$A$1:$A$48,), MATCH(C40,Locations!$A$1:$AV$1,))</f>
        <v>#N/A</v>
      </c>
    </row>
    <row r="41" spans="1:5" x14ac:dyDescent="0.25">
      <c r="A41" s="7"/>
      <c r="B41" s="1"/>
      <c r="C41" s="1"/>
      <c r="D41" s="2"/>
      <c r="E41" s="17" t="e">
        <f>INDEX(Locations!$A$1:$AV$48, MATCH(B41,Locations!$A$1:$A$48,), MATCH(C41,Locations!$A$1:$AV$1,))</f>
        <v>#N/A</v>
      </c>
    </row>
    <row r="42" spans="1:5" x14ac:dyDescent="0.25">
      <c r="A42" s="7"/>
      <c r="B42" s="1"/>
      <c r="C42" s="1"/>
      <c r="D42" s="2"/>
      <c r="E42" s="17" t="e">
        <f>INDEX(Locations!$A$1:$AV$48, MATCH(B42,Locations!$A$1:$A$48,), MATCH(C42,Locations!$A$1:$AV$1,))</f>
        <v>#N/A</v>
      </c>
    </row>
    <row r="43" spans="1:5" ht="13.5" customHeight="1" x14ac:dyDescent="0.25">
      <c r="A43" s="18"/>
      <c r="B43" s="19"/>
      <c r="C43" s="20" t="s">
        <v>7</v>
      </c>
      <c r="D43" s="20"/>
      <c r="E43" s="21" cm="1">
        <f t="array" ref="E43">SUM(IF(ISNA(E7:E42),0,E7:E42))</f>
        <v>0</v>
      </c>
    </row>
    <row r="44" spans="1:5" ht="13.5" customHeight="1" x14ac:dyDescent="0.25">
      <c r="A44" s="8" t="s">
        <v>4</v>
      </c>
      <c r="B44" s="4" t="s">
        <v>40</v>
      </c>
      <c r="C44" s="2" t="s">
        <v>38</v>
      </c>
      <c r="D44" s="5"/>
      <c r="E44" s="6"/>
    </row>
    <row r="45" spans="1:5" ht="13.5" customHeight="1" x14ac:dyDescent="0.25">
      <c r="A45" s="8" t="s">
        <v>4</v>
      </c>
      <c r="B45" s="4" t="s">
        <v>40</v>
      </c>
      <c r="C45" s="2" t="s">
        <v>38</v>
      </c>
      <c r="D45" s="5"/>
      <c r="E45" s="6"/>
    </row>
    <row r="46" spans="1:5" x14ac:dyDescent="0.25">
      <c r="A46" s="22"/>
      <c r="B46" s="22"/>
      <c r="C46" s="23" t="s">
        <v>8</v>
      </c>
      <c r="D46" s="23"/>
      <c r="E46" s="24">
        <f>SUM(E44:E45)</f>
        <v>0</v>
      </c>
    </row>
    <row r="47" spans="1:5" x14ac:dyDescent="0.25">
      <c r="A47" s="25"/>
      <c r="B47" s="25"/>
      <c r="C47" s="25"/>
      <c r="D47" s="25"/>
      <c r="E47" s="26"/>
    </row>
    <row r="48" spans="1:5" x14ac:dyDescent="0.25">
      <c r="A48" s="27"/>
      <c r="B48" s="62" t="s">
        <v>64</v>
      </c>
      <c r="C48" s="63"/>
      <c r="D48" s="28"/>
      <c r="E48" s="29">
        <f>E43*0.76</f>
        <v>0</v>
      </c>
    </row>
    <row r="49" spans="1:5" x14ac:dyDescent="0.25">
      <c r="A49" s="30"/>
      <c r="B49" s="60" t="s">
        <v>39</v>
      </c>
      <c r="C49" s="61"/>
      <c r="D49" s="31"/>
      <c r="E49" s="32">
        <f>E46</f>
        <v>0</v>
      </c>
    </row>
    <row r="50" spans="1:5" x14ac:dyDescent="0.25">
      <c r="A50" s="55" t="s">
        <v>67</v>
      </c>
      <c r="B50" s="56"/>
      <c r="C50" s="33" t="s">
        <v>9</v>
      </c>
      <c r="D50" s="33"/>
      <c r="E50" s="34">
        <f>SUM(E48:E49)</f>
        <v>0</v>
      </c>
    </row>
    <row r="51" spans="1:5" s="9" customFormat="1" x14ac:dyDescent="0.25"/>
    <row r="52" spans="1:5" s="9" customFormat="1" x14ac:dyDescent="0.25"/>
    <row r="53" spans="1:5" s="9" customFormat="1" x14ac:dyDescent="0.25"/>
    <row r="54" spans="1:5" s="9" customFormat="1" x14ac:dyDescent="0.25"/>
    <row r="55" spans="1:5" s="9" customFormat="1" x14ac:dyDescent="0.25"/>
    <row r="56" spans="1:5" s="9" customFormat="1" x14ac:dyDescent="0.25"/>
    <row r="57" spans="1:5" s="9" customFormat="1" x14ac:dyDescent="0.25"/>
    <row r="58" spans="1:5" s="9" customFormat="1" x14ac:dyDescent="0.25"/>
    <row r="59" spans="1:5" s="9" customFormat="1" x14ac:dyDescent="0.25"/>
    <row r="60" spans="1:5" s="9" customFormat="1" x14ac:dyDescent="0.25"/>
    <row r="61" spans="1:5" s="9" customFormat="1" x14ac:dyDescent="0.25"/>
    <row r="62" spans="1:5" s="9" customFormat="1" x14ac:dyDescent="0.25"/>
    <row r="63" spans="1:5" s="9" customFormat="1" x14ac:dyDescent="0.25"/>
    <row r="64" spans="1:5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</sheetData>
  <sheetProtection algorithmName="SHA-512" hashValue="RvyylQtHRilGwSPM2UpvfcVjiYeQrVi/XHSWR21zNuw+wIY37WkUkfWyn8dctL/U2JI9xfXm6SQVGF+eFCSnkQ==" saltValue="FsDEd5Psh62hmdB/+oTyzQ==" spinCount="100000" sheet="1" objects="1" scenarios="1" selectLockedCells="1"/>
  <mergeCells count="6">
    <mergeCell ref="A50:B50"/>
    <mergeCell ref="A1:E1"/>
    <mergeCell ref="A2:B2"/>
    <mergeCell ref="A3:B3"/>
    <mergeCell ref="B49:C49"/>
    <mergeCell ref="B48:C48"/>
  </mergeCells>
  <conditionalFormatting sqref="E6:E50">
    <cfRule type="containsErrors" dxfId="2" priority="1" stopIfTrue="1">
      <formula>ISERROR(E6)</formula>
    </cfRule>
  </conditionalFormatting>
  <printOptions horizontalCentered="1"/>
  <pageMargins left="0.2" right="0.2" top="0.25" bottom="0.2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Locations!$A$2:$A$48</xm:f>
          </x14:formula1>
          <xm:sqref>B6:C42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Y48"/>
  <sheetViews>
    <sheetView zoomScale="80" zoomScaleNormal="80" workbookViewId="0">
      <pane xSplit="1" ySplit="1" topLeftCell="V2" activePane="bottomRight" state="frozen"/>
      <selection pane="topRight" activeCell="B1" sqref="B1"/>
      <selection pane="bottomLeft" activeCell="A2" sqref="A2"/>
      <selection pane="bottomRight" activeCell="V2" sqref="V2"/>
    </sheetView>
  </sheetViews>
  <sheetFormatPr defaultColWidth="9.140625" defaultRowHeight="15" x14ac:dyDescent="0.25"/>
  <cols>
    <col min="1" max="1" width="25.5703125" style="10" bestFit="1" customWidth="1"/>
    <col min="2" max="2" width="5.85546875" style="10" customWidth="1"/>
    <col min="3" max="3" width="5.85546875" style="39" customWidth="1"/>
    <col min="4" max="4" width="5.85546875" style="10" customWidth="1"/>
    <col min="5" max="5" width="5.85546875" customWidth="1"/>
    <col min="6" max="42" width="5.85546875" style="10" customWidth="1"/>
    <col min="43" max="43" width="5.85546875" style="39" customWidth="1"/>
    <col min="44" max="45" width="5.85546875" style="40" customWidth="1"/>
    <col min="46" max="47" width="5.85546875" style="39" customWidth="1"/>
    <col min="48" max="48" width="5.85546875" style="10" customWidth="1"/>
    <col min="49" max="16384" width="9.140625" style="10"/>
  </cols>
  <sheetData>
    <row r="1" spans="1:103" s="36" customFormat="1" ht="144.6" customHeight="1" x14ac:dyDescent="0.25">
      <c r="A1" s="35" t="s">
        <v>66</v>
      </c>
      <c r="B1" s="52" t="s">
        <v>12</v>
      </c>
      <c r="C1" s="52" t="s">
        <v>13</v>
      </c>
      <c r="D1" s="52" t="s">
        <v>14</v>
      </c>
      <c r="E1" s="52" t="s">
        <v>62</v>
      </c>
      <c r="F1" s="52" t="s">
        <v>15</v>
      </c>
      <c r="G1" s="52" t="s">
        <v>58</v>
      </c>
      <c r="H1" s="52" t="s">
        <v>16</v>
      </c>
      <c r="I1" s="52" t="s">
        <v>17</v>
      </c>
      <c r="J1" s="52" t="s">
        <v>54</v>
      </c>
      <c r="K1" s="52" t="s">
        <v>19</v>
      </c>
      <c r="L1" s="52" t="s">
        <v>20</v>
      </c>
      <c r="M1" s="52" t="s">
        <v>45</v>
      </c>
      <c r="N1" s="52" t="s">
        <v>21</v>
      </c>
      <c r="O1" s="52" t="s">
        <v>22</v>
      </c>
      <c r="P1" s="52" t="s">
        <v>59</v>
      </c>
      <c r="Q1" s="52" t="s">
        <v>35</v>
      </c>
      <c r="R1" s="52" t="s">
        <v>60</v>
      </c>
      <c r="S1" s="52" t="s">
        <v>23</v>
      </c>
      <c r="T1" s="52" t="s">
        <v>24</v>
      </c>
      <c r="U1" s="52" t="s">
        <v>53</v>
      </c>
      <c r="V1" s="53" t="s">
        <v>61</v>
      </c>
      <c r="W1" s="52" t="s">
        <v>25</v>
      </c>
      <c r="X1" s="52" t="s">
        <v>26</v>
      </c>
      <c r="Y1" s="52" t="s">
        <v>27</v>
      </c>
      <c r="Z1" s="52" t="s">
        <v>36</v>
      </c>
      <c r="AA1" s="52" t="s">
        <v>28</v>
      </c>
      <c r="AB1" s="52" t="s">
        <v>51</v>
      </c>
      <c r="AC1" s="52" t="s">
        <v>18</v>
      </c>
      <c r="AD1" s="53" t="s">
        <v>52</v>
      </c>
      <c r="AE1" s="52" t="s">
        <v>29</v>
      </c>
      <c r="AF1" s="52" t="s">
        <v>63</v>
      </c>
      <c r="AG1" s="52" t="s">
        <v>30</v>
      </c>
      <c r="AH1" s="52" t="s">
        <v>31</v>
      </c>
      <c r="AI1" s="52" t="s">
        <v>37</v>
      </c>
      <c r="AJ1" s="52" t="s">
        <v>42</v>
      </c>
      <c r="AK1" s="52" t="s">
        <v>46</v>
      </c>
      <c r="AL1" s="52" t="s">
        <v>32</v>
      </c>
      <c r="AM1" s="52" t="s">
        <v>57</v>
      </c>
      <c r="AN1" s="52" t="s">
        <v>33</v>
      </c>
      <c r="AO1" s="52" t="s">
        <v>48</v>
      </c>
      <c r="AP1" s="52" t="s">
        <v>34</v>
      </c>
      <c r="AQ1" s="52" t="s">
        <v>44</v>
      </c>
      <c r="AR1" s="53" t="s">
        <v>43</v>
      </c>
      <c r="AS1" s="54" t="s">
        <v>41</v>
      </c>
      <c r="AT1" s="52" t="s">
        <v>65</v>
      </c>
      <c r="AU1" s="53" t="s">
        <v>47</v>
      </c>
      <c r="AV1" s="53" t="s">
        <v>56</v>
      </c>
      <c r="AW1" s="45"/>
    </row>
    <row r="2" spans="1:103" customFormat="1" x14ac:dyDescent="0.25">
      <c r="A2" s="46" t="s">
        <v>12</v>
      </c>
      <c r="B2" s="47">
        <v>0</v>
      </c>
      <c r="C2" s="47">
        <v>1.5</v>
      </c>
      <c r="D2" s="47">
        <v>4.63</v>
      </c>
      <c r="E2" s="47">
        <v>2.6</v>
      </c>
      <c r="F2" s="47">
        <v>2</v>
      </c>
      <c r="G2" s="47">
        <v>5.57</v>
      </c>
      <c r="H2" s="47">
        <v>8.56</v>
      </c>
      <c r="I2" s="47">
        <v>1.88</v>
      </c>
      <c r="J2" s="47">
        <v>6.78</v>
      </c>
      <c r="K2" s="47">
        <v>3.38</v>
      </c>
      <c r="L2" s="47">
        <v>8.68</v>
      </c>
      <c r="M2" s="47">
        <v>4.2</v>
      </c>
      <c r="N2" s="47">
        <v>4.42</v>
      </c>
      <c r="O2" s="47">
        <v>4.7699999999999996</v>
      </c>
      <c r="P2" s="47">
        <v>1.34</v>
      </c>
      <c r="Q2" s="47">
        <v>9.84</v>
      </c>
      <c r="R2" s="47">
        <v>2.81</v>
      </c>
      <c r="S2" s="47">
        <v>10.029999999999999</v>
      </c>
      <c r="T2" s="47">
        <v>4.62</v>
      </c>
      <c r="U2" s="47">
        <v>2</v>
      </c>
      <c r="V2" s="47">
        <v>3.9</v>
      </c>
      <c r="W2" s="47">
        <v>3.54</v>
      </c>
      <c r="X2" s="47">
        <v>2.27</v>
      </c>
      <c r="Y2" s="47">
        <v>5.19</v>
      </c>
      <c r="Z2" s="47">
        <v>3.47</v>
      </c>
      <c r="AA2" s="47">
        <v>0.8</v>
      </c>
      <c r="AB2" s="47">
        <v>3.5</v>
      </c>
      <c r="AC2" s="47">
        <v>3.45</v>
      </c>
      <c r="AD2" s="47">
        <v>3.9</v>
      </c>
      <c r="AE2" s="47">
        <v>5.47</v>
      </c>
      <c r="AF2" s="47">
        <v>3.9</v>
      </c>
      <c r="AG2" s="47">
        <v>8.31</v>
      </c>
      <c r="AH2" s="47">
        <v>8.08</v>
      </c>
      <c r="AI2" s="47">
        <v>1.23</v>
      </c>
      <c r="AJ2" s="47">
        <v>4.42</v>
      </c>
      <c r="AK2" s="47">
        <v>0.76</v>
      </c>
      <c r="AL2" s="47">
        <v>0.76</v>
      </c>
      <c r="AM2" s="47">
        <v>4.7</v>
      </c>
      <c r="AN2" s="47">
        <v>4.7</v>
      </c>
      <c r="AO2" s="47">
        <v>2.74</v>
      </c>
      <c r="AP2" s="47">
        <v>4.16</v>
      </c>
      <c r="AQ2" s="47">
        <v>0.87</v>
      </c>
      <c r="AR2" s="47">
        <v>5</v>
      </c>
      <c r="AS2" s="47">
        <v>4</v>
      </c>
      <c r="AT2" s="47">
        <v>2.2400000000000002</v>
      </c>
      <c r="AU2" s="47">
        <v>5.0599999999999996</v>
      </c>
      <c r="AV2" s="48">
        <v>3.8</v>
      </c>
      <c r="AW2" s="41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</row>
    <row r="3" spans="1:103" customFormat="1" x14ac:dyDescent="0.25">
      <c r="A3" s="46" t="s">
        <v>13</v>
      </c>
      <c r="B3" s="47">
        <v>1.5</v>
      </c>
      <c r="C3" s="47">
        <v>0</v>
      </c>
      <c r="D3" s="47">
        <v>4.2300000000000004</v>
      </c>
      <c r="E3" s="47">
        <v>1.5</v>
      </c>
      <c r="F3" s="47">
        <v>2</v>
      </c>
      <c r="G3" s="47">
        <v>5.7</v>
      </c>
      <c r="H3" s="47">
        <v>8.36</v>
      </c>
      <c r="I3" s="47">
        <v>2.78</v>
      </c>
      <c r="J3" s="47">
        <v>6.57</v>
      </c>
      <c r="K3" s="47">
        <v>3.16</v>
      </c>
      <c r="L3" s="47">
        <v>7.08</v>
      </c>
      <c r="M3" s="47">
        <v>3.63</v>
      </c>
      <c r="N3" s="47">
        <v>3.6</v>
      </c>
      <c r="O3" s="47">
        <v>4.5599999999999996</v>
      </c>
      <c r="P3" s="47">
        <v>0.69</v>
      </c>
      <c r="Q3" s="47">
        <v>10.87</v>
      </c>
      <c r="R3" s="47">
        <v>2.2400000000000002</v>
      </c>
      <c r="S3" s="47">
        <v>9.6300000000000008</v>
      </c>
      <c r="T3" s="47">
        <v>4.22</v>
      </c>
      <c r="U3" s="47">
        <v>2</v>
      </c>
      <c r="V3" s="47">
        <v>2.2000000000000002</v>
      </c>
      <c r="W3" s="47">
        <v>1.46</v>
      </c>
      <c r="X3" s="47">
        <v>2.0299999999999998</v>
      </c>
      <c r="Y3" s="47">
        <v>4.79</v>
      </c>
      <c r="Z3" s="47">
        <v>3.07</v>
      </c>
      <c r="AA3" s="47">
        <v>2.16</v>
      </c>
      <c r="AB3" s="47">
        <v>3.11</v>
      </c>
      <c r="AC3" s="47">
        <v>3.23</v>
      </c>
      <c r="AD3" s="47">
        <v>2.2000000000000002</v>
      </c>
      <c r="AE3" s="47">
        <v>5.6</v>
      </c>
      <c r="AF3" s="47">
        <v>2.2000000000000002</v>
      </c>
      <c r="AG3" s="47">
        <v>6.71</v>
      </c>
      <c r="AH3" s="47">
        <v>7.88</v>
      </c>
      <c r="AI3" s="47">
        <v>2.57</v>
      </c>
      <c r="AJ3" s="47">
        <v>3.6</v>
      </c>
      <c r="AK3" s="47">
        <v>1.1100000000000001</v>
      </c>
      <c r="AL3" s="47">
        <v>1.1100000000000001</v>
      </c>
      <c r="AM3" s="47">
        <v>4.88</v>
      </c>
      <c r="AN3" s="47">
        <v>4.88</v>
      </c>
      <c r="AO3" s="47">
        <v>3.09</v>
      </c>
      <c r="AP3" s="47">
        <v>3.76</v>
      </c>
      <c r="AQ3" s="47">
        <v>1.6</v>
      </c>
      <c r="AR3" s="47">
        <v>3.6</v>
      </c>
      <c r="AS3" s="47">
        <v>3.2</v>
      </c>
      <c r="AT3" s="47">
        <v>0.73</v>
      </c>
      <c r="AU3" s="47">
        <v>6.3</v>
      </c>
      <c r="AV3" s="48">
        <v>2.6</v>
      </c>
      <c r="AW3" s="41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</row>
    <row r="4" spans="1:103" customFormat="1" x14ac:dyDescent="0.25">
      <c r="A4" s="46" t="s">
        <v>14</v>
      </c>
      <c r="B4" s="47">
        <v>4.63</v>
      </c>
      <c r="C4" s="47">
        <v>4.2300000000000004</v>
      </c>
      <c r="D4" s="47">
        <v>0</v>
      </c>
      <c r="E4" s="47">
        <v>3.1</v>
      </c>
      <c r="F4" s="47">
        <v>4</v>
      </c>
      <c r="G4" s="47">
        <v>1.43</v>
      </c>
      <c r="H4" s="47">
        <v>7.64</v>
      </c>
      <c r="I4" s="47">
        <v>6.23</v>
      </c>
      <c r="J4" s="47">
        <v>3.6</v>
      </c>
      <c r="K4" s="47">
        <v>5.07</v>
      </c>
      <c r="L4" s="47">
        <v>4.38</v>
      </c>
      <c r="M4" s="47">
        <v>1.1200000000000001</v>
      </c>
      <c r="N4" s="47">
        <v>1.68</v>
      </c>
      <c r="O4" s="47">
        <v>3.34</v>
      </c>
      <c r="P4" s="47">
        <v>3.24</v>
      </c>
      <c r="Q4" s="47">
        <v>7.18</v>
      </c>
      <c r="R4" s="47">
        <v>2.0099999999999998</v>
      </c>
      <c r="S4" s="47">
        <v>5.93</v>
      </c>
      <c r="T4" s="47">
        <v>0.52</v>
      </c>
      <c r="U4" s="47">
        <v>4</v>
      </c>
      <c r="V4" s="47">
        <v>1.2</v>
      </c>
      <c r="W4" s="47">
        <v>1.6</v>
      </c>
      <c r="X4" s="47">
        <v>3.94</v>
      </c>
      <c r="Y4" s="47">
        <v>1.1000000000000001</v>
      </c>
      <c r="Z4" s="47">
        <v>2.13</v>
      </c>
      <c r="AA4" s="47">
        <v>5.14</v>
      </c>
      <c r="AB4" s="47">
        <v>1.69</v>
      </c>
      <c r="AC4" s="47">
        <v>5.14</v>
      </c>
      <c r="AD4" s="47">
        <v>1.2</v>
      </c>
      <c r="AE4" s="47">
        <v>1.33</v>
      </c>
      <c r="AF4" s="47">
        <v>1.2</v>
      </c>
      <c r="AG4" s="47">
        <v>4</v>
      </c>
      <c r="AH4" s="47">
        <v>5.08</v>
      </c>
      <c r="AI4" s="47">
        <v>5.59</v>
      </c>
      <c r="AJ4" s="47">
        <v>1.68</v>
      </c>
      <c r="AK4" s="47">
        <v>4.68</v>
      </c>
      <c r="AL4" s="47">
        <v>4.68</v>
      </c>
      <c r="AM4" s="47">
        <v>0.61</v>
      </c>
      <c r="AN4" s="47">
        <v>0.61</v>
      </c>
      <c r="AO4" s="47">
        <v>5</v>
      </c>
      <c r="AP4" s="47">
        <v>0.46</v>
      </c>
      <c r="AQ4" s="47">
        <v>5.4</v>
      </c>
      <c r="AR4" s="47">
        <v>1.1000000000000001</v>
      </c>
      <c r="AS4" s="47">
        <v>1.4</v>
      </c>
      <c r="AT4" s="47">
        <v>2.82</v>
      </c>
      <c r="AU4" s="47">
        <v>7.04</v>
      </c>
      <c r="AV4" s="48">
        <v>1.7</v>
      </c>
      <c r="AW4" s="41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</row>
    <row r="5" spans="1:103" customFormat="1" x14ac:dyDescent="0.25">
      <c r="A5" s="46" t="s">
        <v>62</v>
      </c>
      <c r="B5" s="47">
        <v>2.6</v>
      </c>
      <c r="C5" s="47">
        <v>1.5</v>
      </c>
      <c r="D5" s="47">
        <v>2.9</v>
      </c>
      <c r="E5" s="47">
        <v>0</v>
      </c>
      <c r="F5" s="47">
        <v>3.6</v>
      </c>
      <c r="G5" s="47">
        <v>4.5</v>
      </c>
      <c r="H5" s="47">
        <v>8.4</v>
      </c>
      <c r="I5" s="47">
        <v>4.3</v>
      </c>
      <c r="J5" s="47">
        <v>6.5</v>
      </c>
      <c r="K5" s="47">
        <v>3.2</v>
      </c>
      <c r="L5" s="47">
        <v>9</v>
      </c>
      <c r="M5" s="47">
        <v>3.9</v>
      </c>
      <c r="N5" s="47">
        <v>4.7</v>
      </c>
      <c r="O5" s="47">
        <v>5.7</v>
      </c>
      <c r="P5" s="47">
        <v>1.3</v>
      </c>
      <c r="Q5" s="47">
        <v>9.5</v>
      </c>
      <c r="R5" s="47">
        <v>3</v>
      </c>
      <c r="S5" s="47">
        <v>8.3000000000000007</v>
      </c>
      <c r="T5" s="47">
        <v>3.1</v>
      </c>
      <c r="U5" s="47">
        <v>3.8</v>
      </c>
      <c r="V5" s="47">
        <v>2.4</v>
      </c>
      <c r="W5" s="47">
        <v>2</v>
      </c>
      <c r="X5" s="47">
        <v>2.1</v>
      </c>
      <c r="Y5" s="47">
        <v>3.4</v>
      </c>
      <c r="Z5" s="47">
        <v>1.7</v>
      </c>
      <c r="AA5" s="47">
        <v>3.5</v>
      </c>
      <c r="AB5" s="47">
        <v>1.8</v>
      </c>
      <c r="AC5" s="47">
        <v>3.2</v>
      </c>
      <c r="AD5" s="47">
        <v>2.4</v>
      </c>
      <c r="AE5" s="47">
        <v>4.3</v>
      </c>
      <c r="AF5" s="47">
        <v>2.4</v>
      </c>
      <c r="AG5" s="47">
        <v>6.9</v>
      </c>
      <c r="AH5" s="47">
        <v>9.6999999999999993</v>
      </c>
      <c r="AI5" s="47">
        <v>3.3</v>
      </c>
      <c r="AJ5" s="47">
        <v>4.8</v>
      </c>
      <c r="AK5" s="47">
        <v>2.6</v>
      </c>
      <c r="AL5" s="47">
        <v>2.2000000000000002</v>
      </c>
      <c r="AM5" s="47">
        <v>3.8</v>
      </c>
      <c r="AN5" s="47">
        <v>4.0999999999999996</v>
      </c>
      <c r="AO5" s="47">
        <v>3</v>
      </c>
      <c r="AP5" s="47">
        <v>2.5</v>
      </c>
      <c r="AQ5" s="47">
        <v>3.2</v>
      </c>
      <c r="AR5" s="47">
        <v>4</v>
      </c>
      <c r="AS5" s="47">
        <v>4.2</v>
      </c>
      <c r="AT5" s="47">
        <v>0.9</v>
      </c>
      <c r="AU5" s="47">
        <v>5.3</v>
      </c>
      <c r="AV5" s="48">
        <v>1.9</v>
      </c>
      <c r="AW5" s="48"/>
    </row>
    <row r="6" spans="1:103" customFormat="1" x14ac:dyDescent="0.25">
      <c r="A6" s="46" t="s">
        <v>15</v>
      </c>
      <c r="B6" s="47">
        <v>2</v>
      </c>
      <c r="C6" s="47">
        <v>2</v>
      </c>
      <c r="D6" s="47">
        <v>4</v>
      </c>
      <c r="E6" s="47">
        <v>3.6</v>
      </c>
      <c r="F6" s="47">
        <v>0</v>
      </c>
      <c r="G6" s="47">
        <v>4.5999999999999996</v>
      </c>
      <c r="H6" s="47">
        <v>7.5</v>
      </c>
      <c r="I6" s="47">
        <v>2.7</v>
      </c>
      <c r="J6" s="47">
        <v>5.9</v>
      </c>
      <c r="K6" s="47">
        <v>2.4900000000000002</v>
      </c>
      <c r="L6" s="47">
        <v>6.4</v>
      </c>
      <c r="M6" s="47">
        <v>3.6</v>
      </c>
      <c r="N6" s="47">
        <v>5.09</v>
      </c>
      <c r="O6" s="47">
        <v>4.5</v>
      </c>
      <c r="P6" s="47">
        <v>2.4</v>
      </c>
      <c r="Q6" s="47">
        <v>8.32</v>
      </c>
      <c r="R6" s="47">
        <v>2.2999999999999998</v>
      </c>
      <c r="S6" s="47">
        <v>7</v>
      </c>
      <c r="T6" s="47">
        <v>4.4000000000000004</v>
      </c>
      <c r="U6" s="47">
        <v>0</v>
      </c>
      <c r="V6" s="47">
        <v>3.2</v>
      </c>
      <c r="W6" s="47">
        <v>2.4</v>
      </c>
      <c r="X6" s="47">
        <v>3.3</v>
      </c>
      <c r="Y6" s="47">
        <v>5</v>
      </c>
      <c r="Z6" s="47">
        <v>4.5</v>
      </c>
      <c r="AA6" s="47">
        <v>2.5</v>
      </c>
      <c r="AB6" s="47">
        <v>3.3</v>
      </c>
      <c r="AC6" s="47">
        <v>4.5999999999999996</v>
      </c>
      <c r="AD6" s="47">
        <v>3.2</v>
      </c>
      <c r="AE6" s="47">
        <v>5.19</v>
      </c>
      <c r="AF6" s="47">
        <v>3.2</v>
      </c>
      <c r="AG6" s="47">
        <v>7.22</v>
      </c>
      <c r="AH6" s="47">
        <v>7</v>
      </c>
      <c r="AI6" s="47">
        <v>2.2999999999999998</v>
      </c>
      <c r="AJ6" s="47">
        <v>3.8</v>
      </c>
      <c r="AK6" s="47">
        <v>2.4900000000000002</v>
      </c>
      <c r="AL6" s="47">
        <v>2.4900000000000002</v>
      </c>
      <c r="AM6" s="47">
        <v>4.46</v>
      </c>
      <c r="AN6" s="47">
        <v>4.46</v>
      </c>
      <c r="AO6" s="47">
        <v>4.45</v>
      </c>
      <c r="AP6" s="47">
        <v>4.3099999999999996</v>
      </c>
      <c r="AQ6" s="47">
        <v>1.7</v>
      </c>
      <c r="AR6" s="47">
        <v>4.8</v>
      </c>
      <c r="AS6" s="47">
        <v>3.5</v>
      </c>
      <c r="AT6" s="47">
        <v>3.24</v>
      </c>
      <c r="AU6" s="47">
        <v>6.59</v>
      </c>
      <c r="AV6" s="48">
        <v>3.6</v>
      </c>
      <c r="AW6" s="41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</row>
    <row r="7" spans="1:103" customFormat="1" x14ac:dyDescent="0.25">
      <c r="A7" s="46" t="s">
        <v>58</v>
      </c>
      <c r="B7" s="47">
        <v>5.57</v>
      </c>
      <c r="C7" s="47">
        <v>5.7</v>
      </c>
      <c r="D7" s="47">
        <v>1.43</v>
      </c>
      <c r="E7" s="47">
        <v>4.3</v>
      </c>
      <c r="F7" s="47">
        <v>4.5999999999999996</v>
      </c>
      <c r="G7" s="47">
        <v>0</v>
      </c>
      <c r="H7" s="47">
        <v>4.26</v>
      </c>
      <c r="I7" s="47">
        <v>6.89</v>
      </c>
      <c r="J7" s="47">
        <v>2.14</v>
      </c>
      <c r="K7" s="47">
        <v>6.59</v>
      </c>
      <c r="L7" s="47">
        <v>2.68</v>
      </c>
      <c r="M7" s="47">
        <v>1.34</v>
      </c>
      <c r="N7" s="47">
        <v>2.2000000000000002</v>
      </c>
      <c r="O7" s="47">
        <v>2.2599999999999998</v>
      </c>
      <c r="P7" s="47">
        <v>4.72</v>
      </c>
      <c r="Q7" s="47">
        <v>4.8499999999999996</v>
      </c>
      <c r="R7" s="47">
        <v>3</v>
      </c>
      <c r="S7" s="47">
        <v>3.02</v>
      </c>
      <c r="T7" s="47">
        <v>1.95</v>
      </c>
      <c r="U7" s="47">
        <v>4.5999999999999996</v>
      </c>
      <c r="V7" s="47">
        <v>2.1</v>
      </c>
      <c r="W7" s="47">
        <v>3.62</v>
      </c>
      <c r="X7" s="47">
        <v>5.55</v>
      </c>
      <c r="Y7" s="47">
        <v>1.1399999999999999</v>
      </c>
      <c r="Z7" s="47">
        <v>3.6</v>
      </c>
      <c r="AA7" s="47">
        <v>6.62</v>
      </c>
      <c r="AB7" s="47">
        <v>3.15</v>
      </c>
      <c r="AC7" s="47">
        <v>6.61</v>
      </c>
      <c r="AD7" s="47">
        <v>2.1</v>
      </c>
      <c r="AE7" s="47">
        <v>0.19</v>
      </c>
      <c r="AF7" s="47">
        <v>2.1</v>
      </c>
      <c r="AG7" s="47">
        <v>2.86</v>
      </c>
      <c r="AH7" s="47">
        <v>3.93</v>
      </c>
      <c r="AI7" s="47">
        <v>5.63</v>
      </c>
      <c r="AJ7" s="47">
        <v>2.2000000000000002</v>
      </c>
      <c r="AK7" s="47">
        <v>6.15</v>
      </c>
      <c r="AL7" s="47">
        <v>6.15</v>
      </c>
      <c r="AM7" s="47">
        <v>0.82</v>
      </c>
      <c r="AN7" s="47">
        <v>0.82</v>
      </c>
      <c r="AO7" s="47">
        <v>6.47</v>
      </c>
      <c r="AP7" s="47">
        <v>2.11</v>
      </c>
      <c r="AQ7" s="47">
        <v>6.17</v>
      </c>
      <c r="AR7" s="47">
        <v>0.4</v>
      </c>
      <c r="AS7" s="47">
        <v>1.2</v>
      </c>
      <c r="AT7" s="47">
        <v>4.29</v>
      </c>
      <c r="AU7" s="47">
        <v>8.69</v>
      </c>
      <c r="AV7" s="48">
        <v>3.4</v>
      </c>
      <c r="AW7" s="41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</row>
    <row r="8" spans="1:103" customFormat="1" x14ac:dyDescent="0.25">
      <c r="A8" s="46" t="s">
        <v>16</v>
      </c>
      <c r="B8" s="47">
        <v>8.56</v>
      </c>
      <c r="C8" s="47">
        <v>8.36</v>
      </c>
      <c r="D8" s="47">
        <v>7.64</v>
      </c>
      <c r="E8" s="47">
        <v>9</v>
      </c>
      <c r="F8" s="47">
        <v>7.5</v>
      </c>
      <c r="G8" s="47">
        <v>4.26</v>
      </c>
      <c r="H8" s="47">
        <v>0</v>
      </c>
      <c r="I8" s="47">
        <v>9.6</v>
      </c>
      <c r="J8" s="47">
        <v>1.87</v>
      </c>
      <c r="K8" s="47">
        <v>11.55</v>
      </c>
      <c r="L8" s="47">
        <v>2.1800000000000002</v>
      </c>
      <c r="M8" s="47">
        <v>4.49</v>
      </c>
      <c r="N8" s="47">
        <v>4.5</v>
      </c>
      <c r="O8" s="47">
        <v>5</v>
      </c>
      <c r="P8" s="47">
        <v>8.61</v>
      </c>
      <c r="Q8" s="47">
        <v>0.91</v>
      </c>
      <c r="R8" s="47">
        <v>5.43</v>
      </c>
      <c r="S8" s="47">
        <v>2.2999999999999998</v>
      </c>
      <c r="T8" s="47">
        <v>6.98</v>
      </c>
      <c r="U8" s="47">
        <v>7.5</v>
      </c>
      <c r="V8" s="47">
        <v>5.7</v>
      </c>
      <c r="W8" s="47">
        <v>7.41</v>
      </c>
      <c r="X8" s="47">
        <v>10.42</v>
      </c>
      <c r="Y8" s="47">
        <v>5.29</v>
      </c>
      <c r="Z8" s="47">
        <v>8.61</v>
      </c>
      <c r="AA8" s="47">
        <v>8.9700000000000006</v>
      </c>
      <c r="AB8" s="47">
        <v>8.17</v>
      </c>
      <c r="AC8" s="47">
        <v>11.63</v>
      </c>
      <c r="AD8" s="47">
        <v>5.7</v>
      </c>
      <c r="AE8" s="47">
        <v>4.22</v>
      </c>
      <c r="AF8" s="47">
        <v>5.7</v>
      </c>
      <c r="AG8" s="47">
        <v>2.44</v>
      </c>
      <c r="AH8" s="47">
        <v>0.52</v>
      </c>
      <c r="AI8" s="47">
        <v>8.5399999999999991</v>
      </c>
      <c r="AJ8" s="47">
        <v>4.5</v>
      </c>
      <c r="AK8" s="47">
        <v>8.75</v>
      </c>
      <c r="AL8" s="47">
        <v>8.75</v>
      </c>
      <c r="AM8" s="47">
        <v>4.74</v>
      </c>
      <c r="AN8" s="47">
        <v>4.74</v>
      </c>
      <c r="AO8" s="47">
        <v>11.49</v>
      </c>
      <c r="AP8" s="47">
        <v>6.95</v>
      </c>
      <c r="AQ8" s="47">
        <v>8.3699999999999992</v>
      </c>
      <c r="AR8" s="47">
        <v>4.3</v>
      </c>
      <c r="AS8" s="47">
        <v>4.2</v>
      </c>
      <c r="AT8" s="47">
        <v>9.3000000000000007</v>
      </c>
      <c r="AU8" s="47">
        <v>11.94</v>
      </c>
      <c r="AV8" s="48">
        <v>8.3000000000000007</v>
      </c>
      <c r="AW8" s="41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</row>
    <row r="9" spans="1:103" customFormat="1" x14ac:dyDescent="0.25">
      <c r="A9" s="46" t="s">
        <v>17</v>
      </c>
      <c r="B9" s="47">
        <v>1.88</v>
      </c>
      <c r="C9" s="47">
        <v>2.78</v>
      </c>
      <c r="D9" s="47">
        <v>6.23</v>
      </c>
      <c r="E9" s="47">
        <v>4.2</v>
      </c>
      <c r="F9" s="47">
        <v>2.7</v>
      </c>
      <c r="G9" s="47">
        <v>6.89</v>
      </c>
      <c r="H9" s="47">
        <v>9.6</v>
      </c>
      <c r="I9" s="47">
        <v>0</v>
      </c>
      <c r="J9" s="47">
        <v>8.1</v>
      </c>
      <c r="K9" s="47">
        <v>6.33</v>
      </c>
      <c r="L9" s="47">
        <v>10</v>
      </c>
      <c r="M9" s="47">
        <v>5.52</v>
      </c>
      <c r="N9" s="47">
        <v>6.1</v>
      </c>
      <c r="O9" s="47">
        <v>6.08</v>
      </c>
      <c r="P9" s="47">
        <v>3.35</v>
      </c>
      <c r="Q9" s="47">
        <v>13.24</v>
      </c>
      <c r="R9" s="47">
        <v>4.13</v>
      </c>
      <c r="S9" s="47">
        <v>10.130000000000001</v>
      </c>
      <c r="T9" s="47">
        <v>6.41</v>
      </c>
      <c r="U9" s="47">
        <v>2.7</v>
      </c>
      <c r="V9" s="47">
        <v>4.8</v>
      </c>
      <c r="W9" s="47">
        <v>4.8499999999999996</v>
      </c>
      <c r="X9" s="47">
        <v>3.46</v>
      </c>
      <c r="Y9" s="47">
        <v>6.98</v>
      </c>
      <c r="Z9" s="47">
        <v>5.26</v>
      </c>
      <c r="AA9" s="47">
        <v>1.26</v>
      </c>
      <c r="AB9" s="47">
        <v>5.29</v>
      </c>
      <c r="AC9" s="47">
        <v>6.18</v>
      </c>
      <c r="AD9" s="47">
        <v>4.8</v>
      </c>
      <c r="AE9" s="47">
        <v>6.79</v>
      </c>
      <c r="AF9" s="47">
        <v>4.8</v>
      </c>
      <c r="AG9" s="47">
        <v>9.6199999999999992</v>
      </c>
      <c r="AH9" s="47">
        <v>9.4</v>
      </c>
      <c r="AI9" s="47">
        <v>1.29</v>
      </c>
      <c r="AJ9" s="47">
        <v>6.1</v>
      </c>
      <c r="AK9" s="47">
        <v>2.1800000000000002</v>
      </c>
      <c r="AL9" s="47">
        <v>2.1800000000000002</v>
      </c>
      <c r="AM9" s="47">
        <v>6.02</v>
      </c>
      <c r="AN9" s="47">
        <v>6.02</v>
      </c>
      <c r="AO9" s="47">
        <v>3.94</v>
      </c>
      <c r="AP9" s="47">
        <v>5.95</v>
      </c>
      <c r="AQ9" s="47">
        <v>2.21</v>
      </c>
      <c r="AR9" s="47">
        <v>6.8</v>
      </c>
      <c r="AS9" s="47">
        <v>5.3</v>
      </c>
      <c r="AT9" s="47">
        <v>4.03</v>
      </c>
      <c r="AU9" s="47">
        <v>5.69</v>
      </c>
      <c r="AV9" s="48">
        <v>5.4</v>
      </c>
      <c r="AW9" s="41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</row>
    <row r="10" spans="1:103" customFormat="1" x14ac:dyDescent="0.25">
      <c r="A10" s="46" t="s">
        <v>54</v>
      </c>
      <c r="B10" s="47">
        <v>6.78</v>
      </c>
      <c r="C10" s="47">
        <v>6.57</v>
      </c>
      <c r="D10" s="47">
        <v>3.6</v>
      </c>
      <c r="E10" s="47">
        <v>7.3</v>
      </c>
      <c r="F10" s="47">
        <v>5.9</v>
      </c>
      <c r="G10" s="47">
        <v>2.14</v>
      </c>
      <c r="H10" s="47">
        <v>1.87</v>
      </c>
      <c r="I10" s="47">
        <v>8.1</v>
      </c>
      <c r="J10" s="47">
        <v>0</v>
      </c>
      <c r="K10" s="47">
        <v>8.5</v>
      </c>
      <c r="L10" s="47">
        <v>2.2599999999999998</v>
      </c>
      <c r="M10" s="47">
        <v>2.63</v>
      </c>
      <c r="N10" s="47">
        <v>2.6</v>
      </c>
      <c r="O10" s="47">
        <v>3.08</v>
      </c>
      <c r="P10" s="47">
        <v>6.75</v>
      </c>
      <c r="Q10" s="47">
        <v>3.19</v>
      </c>
      <c r="R10" s="47">
        <v>3.56</v>
      </c>
      <c r="S10" s="47">
        <v>2.2000000000000002</v>
      </c>
      <c r="T10" s="47">
        <v>5.57</v>
      </c>
      <c r="U10" s="47">
        <v>5.9</v>
      </c>
      <c r="V10" s="47">
        <v>4.2</v>
      </c>
      <c r="W10" s="47">
        <v>5.55</v>
      </c>
      <c r="X10" s="47">
        <v>8.26</v>
      </c>
      <c r="Y10" s="47">
        <v>3.47</v>
      </c>
      <c r="Z10" s="47">
        <v>6.45</v>
      </c>
      <c r="AA10" s="47">
        <v>7.11</v>
      </c>
      <c r="AB10" s="47">
        <v>6</v>
      </c>
      <c r="AC10" s="47">
        <v>9.4600000000000009</v>
      </c>
      <c r="AD10" s="47">
        <v>4.2</v>
      </c>
      <c r="AE10" s="47">
        <v>2.4</v>
      </c>
      <c r="AF10" s="47">
        <v>4.2</v>
      </c>
      <c r="AG10" s="47">
        <v>1.99</v>
      </c>
      <c r="AH10" s="47">
        <v>1.75</v>
      </c>
      <c r="AI10" s="47">
        <v>6.68</v>
      </c>
      <c r="AJ10" s="47">
        <v>2.6</v>
      </c>
      <c r="AK10" s="47">
        <v>6.89</v>
      </c>
      <c r="AL10" s="47">
        <v>6.89</v>
      </c>
      <c r="AM10" s="47">
        <v>2.87</v>
      </c>
      <c r="AN10" s="47">
        <v>2.87</v>
      </c>
      <c r="AO10" s="47">
        <v>9.32</v>
      </c>
      <c r="AP10" s="47">
        <v>5.1100000000000003</v>
      </c>
      <c r="AQ10" s="47">
        <v>6.51</v>
      </c>
      <c r="AR10" s="47">
        <v>2.5</v>
      </c>
      <c r="AS10" s="47">
        <v>2.2000000000000002</v>
      </c>
      <c r="AT10" s="47">
        <v>7.13</v>
      </c>
      <c r="AU10" s="47">
        <v>11.46</v>
      </c>
      <c r="AV10" s="48">
        <v>5.8</v>
      </c>
      <c r="AW10" s="41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</row>
    <row r="11" spans="1:103" customFormat="1" x14ac:dyDescent="0.25">
      <c r="A11" s="46" t="s">
        <v>19</v>
      </c>
      <c r="B11" s="47">
        <v>3.38</v>
      </c>
      <c r="C11" s="47">
        <v>3.16</v>
      </c>
      <c r="D11" s="47">
        <v>5.07</v>
      </c>
      <c r="E11" s="47">
        <v>3</v>
      </c>
      <c r="F11" s="47">
        <v>2.4900000000000002</v>
      </c>
      <c r="G11" s="47">
        <v>6.59</v>
      </c>
      <c r="H11" s="47">
        <v>11.55</v>
      </c>
      <c r="I11" s="47">
        <v>6.33</v>
      </c>
      <c r="J11" s="47">
        <v>8.5</v>
      </c>
      <c r="K11" s="47">
        <v>0</v>
      </c>
      <c r="L11" s="47">
        <v>10.42</v>
      </c>
      <c r="M11" s="47">
        <v>6.28</v>
      </c>
      <c r="N11" s="47">
        <v>7.29</v>
      </c>
      <c r="O11" s="47">
        <v>7.63</v>
      </c>
      <c r="P11" s="47">
        <v>2.5099999999999998</v>
      </c>
      <c r="Q11" s="47">
        <v>11.76</v>
      </c>
      <c r="R11" s="47">
        <v>4.8</v>
      </c>
      <c r="S11" s="47">
        <v>10.52</v>
      </c>
      <c r="T11" s="47">
        <v>5.1100000000000003</v>
      </c>
      <c r="U11" s="47">
        <v>2.4900000000000002</v>
      </c>
      <c r="V11" s="47">
        <v>4.8</v>
      </c>
      <c r="W11" s="47">
        <v>4.16</v>
      </c>
      <c r="X11" s="47">
        <v>1.21</v>
      </c>
      <c r="Y11" s="47">
        <v>5.68</v>
      </c>
      <c r="Z11" s="47">
        <v>3.24</v>
      </c>
      <c r="AA11" s="47">
        <v>2.9</v>
      </c>
      <c r="AB11" s="47">
        <v>3.5</v>
      </c>
      <c r="AC11" s="47">
        <v>0.64</v>
      </c>
      <c r="AD11" s="47">
        <v>4.8</v>
      </c>
      <c r="AE11" s="47">
        <v>6.49</v>
      </c>
      <c r="AF11" s="47">
        <v>4.8</v>
      </c>
      <c r="AG11" s="47">
        <v>10.050000000000001</v>
      </c>
      <c r="AH11" s="47">
        <v>10.94</v>
      </c>
      <c r="AI11" s="47">
        <v>4.0199999999999996</v>
      </c>
      <c r="AJ11" s="47">
        <v>7.59</v>
      </c>
      <c r="AK11" s="47">
        <v>3.06</v>
      </c>
      <c r="AL11" s="47">
        <v>3.06</v>
      </c>
      <c r="AM11" s="47">
        <v>5.77</v>
      </c>
      <c r="AN11" s="47">
        <v>5.77</v>
      </c>
      <c r="AO11" s="47">
        <v>0.87</v>
      </c>
      <c r="AP11" s="47">
        <v>4.6500000000000004</v>
      </c>
      <c r="AQ11" s="47">
        <v>4.0599999999999996</v>
      </c>
      <c r="AR11" s="47">
        <v>6.1</v>
      </c>
      <c r="AS11" s="47">
        <v>6.4</v>
      </c>
      <c r="AT11" s="47">
        <v>2.73</v>
      </c>
      <c r="AU11" s="47">
        <v>5.76</v>
      </c>
      <c r="AV11" s="48">
        <v>3.9</v>
      </c>
      <c r="AW11" s="41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</row>
    <row r="12" spans="1:103" customFormat="1" x14ac:dyDescent="0.25">
      <c r="A12" s="46" t="s">
        <v>20</v>
      </c>
      <c r="B12" s="47">
        <v>8.68</v>
      </c>
      <c r="C12" s="47">
        <v>7.08</v>
      </c>
      <c r="D12" s="47">
        <v>4.38</v>
      </c>
      <c r="E12" s="47">
        <v>8.1999999999999993</v>
      </c>
      <c r="F12" s="47">
        <v>6.4</v>
      </c>
      <c r="G12" s="47">
        <v>2.68</v>
      </c>
      <c r="H12" s="47">
        <v>2.1800000000000002</v>
      </c>
      <c r="I12" s="47">
        <v>10</v>
      </c>
      <c r="J12" s="47">
        <v>2.2599999999999998</v>
      </c>
      <c r="K12" s="47">
        <v>10.42</v>
      </c>
      <c r="L12" s="47">
        <v>0</v>
      </c>
      <c r="M12" s="47">
        <v>3.73</v>
      </c>
      <c r="N12" s="47">
        <v>4.0999999999999996</v>
      </c>
      <c r="O12" s="47">
        <v>4.5599999999999996</v>
      </c>
      <c r="P12" s="47">
        <v>8.14</v>
      </c>
      <c r="Q12" s="47">
        <v>2.5499999999999998</v>
      </c>
      <c r="R12" s="47">
        <v>4.67</v>
      </c>
      <c r="S12" s="47">
        <v>0.75</v>
      </c>
      <c r="T12" s="47">
        <v>5.39</v>
      </c>
      <c r="U12" s="47">
        <v>6.4</v>
      </c>
      <c r="V12" s="47">
        <v>4.8</v>
      </c>
      <c r="W12" s="47">
        <v>7.05</v>
      </c>
      <c r="X12" s="47">
        <v>8.84</v>
      </c>
      <c r="Y12" s="47">
        <v>3.7</v>
      </c>
      <c r="Z12" s="47">
        <v>7.03</v>
      </c>
      <c r="AA12" s="47">
        <v>8.59</v>
      </c>
      <c r="AB12" s="47">
        <v>6.58</v>
      </c>
      <c r="AC12" s="47">
        <v>10.039999999999999</v>
      </c>
      <c r="AD12" s="47">
        <v>4.8</v>
      </c>
      <c r="AE12" s="47">
        <v>2.63</v>
      </c>
      <c r="AF12" s="47">
        <v>4.8</v>
      </c>
      <c r="AG12" s="47">
        <v>0.83</v>
      </c>
      <c r="AH12" s="47">
        <v>1.33</v>
      </c>
      <c r="AI12" s="47">
        <v>8.16</v>
      </c>
      <c r="AJ12" s="47">
        <v>4.0999999999999996</v>
      </c>
      <c r="AK12" s="47">
        <v>9.58</v>
      </c>
      <c r="AL12" s="47">
        <v>9.58</v>
      </c>
      <c r="AM12" s="47">
        <v>3.36</v>
      </c>
      <c r="AN12" s="47">
        <v>3.36</v>
      </c>
      <c r="AO12" s="47">
        <v>9.9</v>
      </c>
      <c r="AP12" s="47">
        <v>5.36</v>
      </c>
      <c r="AQ12" s="47">
        <v>7.99</v>
      </c>
      <c r="AR12" s="47">
        <v>3.8</v>
      </c>
      <c r="AS12" s="47">
        <v>3.7</v>
      </c>
      <c r="AT12" s="47">
        <v>7.72</v>
      </c>
      <c r="AU12" s="47">
        <v>12.62</v>
      </c>
      <c r="AV12" s="48">
        <v>7.4</v>
      </c>
      <c r="AW12" s="41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</row>
    <row r="13" spans="1:103" customFormat="1" x14ac:dyDescent="0.25">
      <c r="A13" s="46" t="s">
        <v>45</v>
      </c>
      <c r="B13" s="47">
        <v>4.2</v>
      </c>
      <c r="C13" s="47">
        <v>3.63</v>
      </c>
      <c r="D13" s="47">
        <v>1.1200000000000001</v>
      </c>
      <c r="E13" s="47">
        <v>3.8</v>
      </c>
      <c r="F13" s="47">
        <v>3.6</v>
      </c>
      <c r="G13" s="47">
        <v>1.34</v>
      </c>
      <c r="H13" s="47">
        <v>4.49</v>
      </c>
      <c r="I13" s="47">
        <v>5.52</v>
      </c>
      <c r="J13" s="47">
        <v>2.63</v>
      </c>
      <c r="K13" s="47">
        <v>6.28</v>
      </c>
      <c r="L13" s="47">
        <v>3.73</v>
      </c>
      <c r="M13" s="47">
        <v>0</v>
      </c>
      <c r="N13" s="47">
        <v>0.3</v>
      </c>
      <c r="O13" s="47">
        <v>1.61</v>
      </c>
      <c r="P13" s="47">
        <v>4.41</v>
      </c>
      <c r="Q13" s="47">
        <v>5.49</v>
      </c>
      <c r="R13" s="47">
        <v>1.6</v>
      </c>
      <c r="S13" s="47">
        <v>4.28</v>
      </c>
      <c r="T13" s="47">
        <v>1.64</v>
      </c>
      <c r="U13" s="47">
        <v>3.6</v>
      </c>
      <c r="V13" s="47">
        <v>1.6</v>
      </c>
      <c r="W13" s="47">
        <v>2.84</v>
      </c>
      <c r="X13" s="47">
        <v>5.0999999999999996</v>
      </c>
      <c r="Y13" s="47">
        <v>1.34</v>
      </c>
      <c r="Z13" s="47">
        <v>3.29</v>
      </c>
      <c r="AA13" s="47">
        <v>4.6900000000000004</v>
      </c>
      <c r="AB13" s="47">
        <v>2.85</v>
      </c>
      <c r="AC13" s="47">
        <v>6.31</v>
      </c>
      <c r="AD13" s="47">
        <v>1.6</v>
      </c>
      <c r="AE13" s="47">
        <v>1.24</v>
      </c>
      <c r="AF13" s="47">
        <v>1.6</v>
      </c>
      <c r="AG13" s="47">
        <v>3.78</v>
      </c>
      <c r="AH13" s="47">
        <v>4.05</v>
      </c>
      <c r="AI13" s="47">
        <v>4.26</v>
      </c>
      <c r="AJ13" s="47">
        <v>0.3</v>
      </c>
      <c r="AK13" s="47">
        <v>4.46</v>
      </c>
      <c r="AL13" s="47">
        <v>4.46</v>
      </c>
      <c r="AM13" s="47">
        <v>0.51</v>
      </c>
      <c r="AN13" s="47">
        <v>0.51</v>
      </c>
      <c r="AO13" s="47">
        <v>6.17</v>
      </c>
      <c r="AP13" s="47">
        <v>1.81</v>
      </c>
      <c r="AQ13" s="47">
        <v>4.13</v>
      </c>
      <c r="AR13" s="47">
        <v>0.9</v>
      </c>
      <c r="AS13" s="47">
        <v>0.4</v>
      </c>
      <c r="AT13" s="47">
        <v>3.98</v>
      </c>
      <c r="AU13" s="47">
        <v>8.48</v>
      </c>
      <c r="AV13" s="48">
        <v>2.7</v>
      </c>
      <c r="AW13" s="41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</row>
    <row r="14" spans="1:103" customFormat="1" x14ac:dyDescent="0.25">
      <c r="A14" s="46" t="s">
        <v>21</v>
      </c>
      <c r="B14" s="47">
        <v>4.4000000000000004</v>
      </c>
      <c r="C14" s="47">
        <v>3.6</v>
      </c>
      <c r="D14" s="47">
        <v>1.68</v>
      </c>
      <c r="E14" s="47">
        <v>4.7</v>
      </c>
      <c r="F14" s="47">
        <v>5.09</v>
      </c>
      <c r="G14" s="47">
        <v>2.2000000000000002</v>
      </c>
      <c r="H14" s="47">
        <v>4.5</v>
      </c>
      <c r="I14" s="47">
        <v>6.1</v>
      </c>
      <c r="J14" s="47">
        <v>2.6</v>
      </c>
      <c r="K14" s="47">
        <v>7.29</v>
      </c>
      <c r="L14" s="47">
        <v>4.0999999999999996</v>
      </c>
      <c r="M14" s="47">
        <v>0.3</v>
      </c>
      <c r="N14" s="47">
        <v>0</v>
      </c>
      <c r="O14" s="47">
        <v>0.77</v>
      </c>
      <c r="P14" s="47">
        <v>4.2</v>
      </c>
      <c r="Q14" s="47">
        <v>4.9000000000000004</v>
      </c>
      <c r="R14" s="47">
        <v>1.9</v>
      </c>
      <c r="S14" s="47">
        <v>3.9</v>
      </c>
      <c r="T14" s="47">
        <v>3.7</v>
      </c>
      <c r="U14" s="47">
        <v>5.09</v>
      </c>
      <c r="V14" s="47">
        <v>2.5</v>
      </c>
      <c r="W14" s="47">
        <v>4.4000000000000004</v>
      </c>
      <c r="X14" s="47">
        <v>7.3</v>
      </c>
      <c r="Y14" s="47">
        <v>1.9</v>
      </c>
      <c r="Z14" s="47">
        <v>4.1399999999999997</v>
      </c>
      <c r="AA14" s="47">
        <v>4.8099999999999996</v>
      </c>
      <c r="AB14" s="47">
        <v>3.7</v>
      </c>
      <c r="AC14" s="47">
        <v>6.2</v>
      </c>
      <c r="AD14" s="47">
        <v>2.5</v>
      </c>
      <c r="AE14" s="47">
        <v>1.8</v>
      </c>
      <c r="AF14" s="47">
        <v>2.5</v>
      </c>
      <c r="AG14" s="47">
        <v>3.64</v>
      </c>
      <c r="AH14" s="47">
        <v>3.6</v>
      </c>
      <c r="AI14" s="47">
        <v>4.38</v>
      </c>
      <c r="AJ14" s="47">
        <v>0.2</v>
      </c>
      <c r="AK14" s="47">
        <v>4.59</v>
      </c>
      <c r="AL14" s="47">
        <v>4.59</v>
      </c>
      <c r="AM14" s="47">
        <v>1.07</v>
      </c>
      <c r="AN14" s="47">
        <v>1.07</v>
      </c>
      <c r="AO14" s="47">
        <v>7.02</v>
      </c>
      <c r="AP14" s="47">
        <v>2.81</v>
      </c>
      <c r="AQ14" s="47">
        <v>4.21</v>
      </c>
      <c r="AR14" s="47">
        <v>1.5</v>
      </c>
      <c r="AS14" s="47">
        <v>0.4</v>
      </c>
      <c r="AT14" s="47">
        <v>4.83</v>
      </c>
      <c r="AU14" s="47">
        <v>9.15</v>
      </c>
      <c r="AV14" s="48">
        <v>3.4</v>
      </c>
      <c r="AW14" s="41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</row>
    <row r="15" spans="1:103" customFormat="1" x14ac:dyDescent="0.25">
      <c r="A15" s="46" t="s">
        <v>22</v>
      </c>
      <c r="B15" s="47">
        <v>4.7699999999999996</v>
      </c>
      <c r="C15" s="47">
        <v>4.5599999999999996</v>
      </c>
      <c r="D15" s="47">
        <v>3.34</v>
      </c>
      <c r="E15" s="47">
        <v>5.6</v>
      </c>
      <c r="F15" s="47">
        <v>4.5</v>
      </c>
      <c r="G15" s="47">
        <v>2.2599999999999998</v>
      </c>
      <c r="H15" s="47">
        <v>5</v>
      </c>
      <c r="I15" s="47">
        <v>6.08</v>
      </c>
      <c r="J15" s="47">
        <v>3.08</v>
      </c>
      <c r="K15" s="47">
        <v>7.63</v>
      </c>
      <c r="L15" s="47">
        <v>4.5599999999999996</v>
      </c>
      <c r="M15" s="47">
        <v>1.61</v>
      </c>
      <c r="N15" s="47">
        <v>0.77</v>
      </c>
      <c r="O15" s="47">
        <v>0</v>
      </c>
      <c r="P15" s="47">
        <v>5.76</v>
      </c>
      <c r="Q15" s="47">
        <v>5.32</v>
      </c>
      <c r="R15" s="47">
        <v>2.5299999999999998</v>
      </c>
      <c r="S15" s="47">
        <v>5.0999999999999996</v>
      </c>
      <c r="T15" s="47">
        <v>3.71</v>
      </c>
      <c r="U15" s="47">
        <v>4.5</v>
      </c>
      <c r="V15" s="47">
        <v>3.3</v>
      </c>
      <c r="W15" s="47">
        <v>3.69</v>
      </c>
      <c r="X15" s="47">
        <v>6.4</v>
      </c>
      <c r="Y15" s="47">
        <v>4.28</v>
      </c>
      <c r="Z15" s="47">
        <v>4.59</v>
      </c>
      <c r="AA15" s="47">
        <v>5.25</v>
      </c>
      <c r="AB15" s="47">
        <v>4.1399999999999997</v>
      </c>
      <c r="AC15" s="47">
        <v>7.6</v>
      </c>
      <c r="AD15" s="47">
        <v>3.3</v>
      </c>
      <c r="AE15" s="47">
        <v>2.73</v>
      </c>
      <c r="AF15" s="47">
        <v>3.3</v>
      </c>
      <c r="AG15" s="47">
        <v>4.5999999999999996</v>
      </c>
      <c r="AH15" s="47">
        <v>4.38</v>
      </c>
      <c r="AI15" s="47">
        <v>4.82</v>
      </c>
      <c r="AJ15" s="47">
        <v>0.77</v>
      </c>
      <c r="AK15" s="47">
        <v>5.03</v>
      </c>
      <c r="AL15" s="47">
        <v>5.03</v>
      </c>
      <c r="AM15" s="47">
        <v>1.8</v>
      </c>
      <c r="AN15" s="47">
        <v>1.8</v>
      </c>
      <c r="AO15" s="47">
        <v>7.46</v>
      </c>
      <c r="AP15" s="47">
        <v>3.25</v>
      </c>
      <c r="AQ15" s="47">
        <v>4.6500000000000004</v>
      </c>
      <c r="AR15" s="47">
        <v>2.1</v>
      </c>
      <c r="AS15" s="47">
        <v>1.6</v>
      </c>
      <c r="AT15" s="47">
        <v>5.28</v>
      </c>
      <c r="AU15" s="47">
        <v>9.64</v>
      </c>
      <c r="AV15" s="48">
        <v>4.5</v>
      </c>
      <c r="AW15" s="41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</row>
    <row r="16" spans="1:103" customFormat="1" x14ac:dyDescent="0.25">
      <c r="A16" s="46" t="s">
        <v>59</v>
      </c>
      <c r="B16" s="47">
        <v>1.34</v>
      </c>
      <c r="C16" s="47">
        <v>0.69</v>
      </c>
      <c r="D16" s="47">
        <v>3.24</v>
      </c>
      <c r="E16" s="47">
        <v>1.2</v>
      </c>
      <c r="F16" s="47">
        <v>1.36</v>
      </c>
      <c r="G16" s="47">
        <v>4.72</v>
      </c>
      <c r="H16" s="47">
        <v>8.61</v>
      </c>
      <c r="I16" s="47">
        <v>3.35</v>
      </c>
      <c r="J16" s="47">
        <v>6.75</v>
      </c>
      <c r="K16" s="47">
        <v>2.5099999999999998</v>
      </c>
      <c r="L16" s="47">
        <v>8.14</v>
      </c>
      <c r="M16" s="47">
        <v>4.41</v>
      </c>
      <c r="N16" s="47">
        <v>4.2</v>
      </c>
      <c r="O16" s="47">
        <v>5.76</v>
      </c>
      <c r="P16" s="47">
        <v>0</v>
      </c>
      <c r="Q16" s="47">
        <v>9.89</v>
      </c>
      <c r="R16" s="47">
        <v>3.11</v>
      </c>
      <c r="S16" s="47">
        <v>8.65</v>
      </c>
      <c r="T16" s="47">
        <v>3.24</v>
      </c>
      <c r="U16" s="47">
        <v>1.36</v>
      </c>
      <c r="V16" s="47">
        <v>2.7</v>
      </c>
      <c r="W16" s="47">
        <v>1.81</v>
      </c>
      <c r="X16" s="47">
        <v>1.34</v>
      </c>
      <c r="Y16" s="47">
        <v>3.81</v>
      </c>
      <c r="Z16" s="47">
        <v>2.09</v>
      </c>
      <c r="AA16" s="47">
        <v>2.5499999999999998</v>
      </c>
      <c r="AB16" s="47">
        <v>2.12</v>
      </c>
      <c r="AC16" s="47">
        <v>2.54</v>
      </c>
      <c r="AD16" s="47">
        <v>2.7</v>
      </c>
      <c r="AE16" s="47">
        <v>4.62</v>
      </c>
      <c r="AF16" s="47">
        <v>2.7</v>
      </c>
      <c r="AG16" s="47">
        <v>8.17</v>
      </c>
      <c r="AH16" s="47">
        <v>9.07</v>
      </c>
      <c r="AI16" s="47">
        <v>2.1</v>
      </c>
      <c r="AJ16" s="47">
        <v>4.2</v>
      </c>
      <c r="AK16" s="47">
        <v>1.03</v>
      </c>
      <c r="AL16" s="47">
        <v>1.03</v>
      </c>
      <c r="AM16" s="47">
        <v>3.9</v>
      </c>
      <c r="AN16" s="47">
        <v>3.9</v>
      </c>
      <c r="AO16" s="47">
        <v>2.4</v>
      </c>
      <c r="AP16" s="47">
        <v>2.78</v>
      </c>
      <c r="AQ16" s="47">
        <v>2.02</v>
      </c>
      <c r="AR16" s="47">
        <v>4.2</v>
      </c>
      <c r="AS16" s="47">
        <v>4.4000000000000004</v>
      </c>
      <c r="AT16" s="47">
        <v>0.75</v>
      </c>
      <c r="AU16" s="47">
        <v>4.45</v>
      </c>
      <c r="AV16" s="48">
        <v>2.2999999999999998</v>
      </c>
      <c r="AW16" s="41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</row>
    <row r="17" spans="1:103" customFormat="1" x14ac:dyDescent="0.25">
      <c r="A17" s="46" t="s">
        <v>35</v>
      </c>
      <c r="B17" s="47">
        <v>9.84</v>
      </c>
      <c r="C17" s="47">
        <v>10.87</v>
      </c>
      <c r="D17" s="47">
        <v>7.18</v>
      </c>
      <c r="E17" s="47">
        <v>9.56</v>
      </c>
      <c r="F17" s="47">
        <v>7.3</v>
      </c>
      <c r="G17" s="47">
        <v>4.8499999999999996</v>
      </c>
      <c r="H17" s="47">
        <v>0.91</v>
      </c>
      <c r="I17" s="47">
        <v>13.24</v>
      </c>
      <c r="J17" s="47">
        <v>3.19</v>
      </c>
      <c r="K17" s="47">
        <v>11.76</v>
      </c>
      <c r="L17" s="47">
        <v>2.5499999999999998</v>
      </c>
      <c r="M17" s="47">
        <v>5.49</v>
      </c>
      <c r="N17" s="47">
        <v>4.9000000000000004</v>
      </c>
      <c r="O17" s="47">
        <v>5.32</v>
      </c>
      <c r="P17" s="47">
        <v>9.89</v>
      </c>
      <c r="Q17" s="47">
        <v>0</v>
      </c>
      <c r="R17" s="47">
        <v>7.68</v>
      </c>
      <c r="S17" s="47">
        <v>1.83</v>
      </c>
      <c r="T17" s="47">
        <v>6.99</v>
      </c>
      <c r="U17" s="47">
        <v>7.3</v>
      </c>
      <c r="V17" s="47">
        <v>7</v>
      </c>
      <c r="W17" s="47">
        <v>8.65</v>
      </c>
      <c r="X17" s="47">
        <v>10.44</v>
      </c>
      <c r="Y17" s="47">
        <v>6.95</v>
      </c>
      <c r="Z17" s="47">
        <v>8.6300000000000008</v>
      </c>
      <c r="AA17" s="47">
        <v>9.8000000000000007</v>
      </c>
      <c r="AB17" s="47">
        <v>8.18</v>
      </c>
      <c r="AC17" s="47">
        <v>11.64</v>
      </c>
      <c r="AD17" s="47">
        <v>7</v>
      </c>
      <c r="AE17" s="47">
        <v>4.8</v>
      </c>
      <c r="AF17" s="47">
        <v>7</v>
      </c>
      <c r="AG17" s="47">
        <v>3.03</v>
      </c>
      <c r="AH17" s="47">
        <v>1.02</v>
      </c>
      <c r="AI17" s="47">
        <v>9.3699999999999992</v>
      </c>
      <c r="AJ17" s="47">
        <v>4.9000000000000004</v>
      </c>
      <c r="AK17" s="47">
        <v>11.18</v>
      </c>
      <c r="AL17" s="47">
        <v>11.18</v>
      </c>
      <c r="AM17" s="47">
        <v>5.56</v>
      </c>
      <c r="AN17" s="47">
        <v>5.56</v>
      </c>
      <c r="AO17" s="47">
        <v>11.5</v>
      </c>
      <c r="AP17" s="47">
        <v>6.96</v>
      </c>
      <c r="AQ17" s="47">
        <v>9.19</v>
      </c>
      <c r="AR17" s="47">
        <v>5.0999999999999996</v>
      </c>
      <c r="AS17" s="47">
        <v>4.7</v>
      </c>
      <c r="AT17" s="47">
        <v>9.32</v>
      </c>
      <c r="AU17" s="47">
        <v>14.27</v>
      </c>
      <c r="AV17" s="48">
        <v>7.7</v>
      </c>
      <c r="AW17" s="41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</row>
    <row r="18" spans="1:103" customFormat="1" x14ac:dyDescent="0.25">
      <c r="A18" s="46" t="s">
        <v>60</v>
      </c>
      <c r="B18" s="47">
        <v>2.81</v>
      </c>
      <c r="C18" s="47">
        <v>2.2400000000000002</v>
      </c>
      <c r="D18" s="47">
        <v>2.0099999999999998</v>
      </c>
      <c r="E18" s="47">
        <v>2.6</v>
      </c>
      <c r="F18" s="47">
        <v>5.43</v>
      </c>
      <c r="G18" s="47">
        <v>3</v>
      </c>
      <c r="H18" s="47">
        <v>5.43</v>
      </c>
      <c r="I18" s="47">
        <v>4.13</v>
      </c>
      <c r="J18" s="47">
        <v>3.56</v>
      </c>
      <c r="K18" s="47">
        <v>4.8</v>
      </c>
      <c r="L18" s="47">
        <v>4.67</v>
      </c>
      <c r="M18" s="47">
        <v>1.6</v>
      </c>
      <c r="N18" s="47">
        <v>1.9</v>
      </c>
      <c r="O18" s="47">
        <v>2.5299999999999998</v>
      </c>
      <c r="P18" s="47">
        <v>3.11</v>
      </c>
      <c r="Q18" s="47">
        <v>7.68</v>
      </c>
      <c r="R18" s="47">
        <v>0</v>
      </c>
      <c r="S18" s="47">
        <v>5.21</v>
      </c>
      <c r="T18" s="47">
        <v>2.48</v>
      </c>
      <c r="U18" s="47">
        <v>5.43</v>
      </c>
      <c r="V18" s="47">
        <v>1.2</v>
      </c>
      <c r="W18" s="47">
        <v>1.1599999999999999</v>
      </c>
      <c r="X18" s="47">
        <v>3.81</v>
      </c>
      <c r="Y18" s="47">
        <v>3.05</v>
      </c>
      <c r="Z18" s="47">
        <v>2</v>
      </c>
      <c r="AA18" s="47">
        <v>3.31</v>
      </c>
      <c r="AB18" s="47">
        <v>1.55</v>
      </c>
      <c r="AC18" s="47">
        <v>5.01</v>
      </c>
      <c r="AD18" s="47">
        <v>1.2</v>
      </c>
      <c r="AE18" s="47">
        <v>2.9</v>
      </c>
      <c r="AF18" s="47">
        <v>1.2</v>
      </c>
      <c r="AG18" s="47">
        <v>4.71</v>
      </c>
      <c r="AH18" s="47">
        <v>5.84</v>
      </c>
      <c r="AI18" s="47">
        <v>2.88</v>
      </c>
      <c r="AJ18" s="47">
        <v>1.9</v>
      </c>
      <c r="AK18" s="47">
        <v>3.09</v>
      </c>
      <c r="AL18" s="47">
        <v>3.09</v>
      </c>
      <c r="AM18" s="47">
        <v>2.13</v>
      </c>
      <c r="AN18" s="47">
        <v>2.13</v>
      </c>
      <c r="AO18" s="47">
        <v>4.87</v>
      </c>
      <c r="AP18" s="47">
        <v>2.0299999999999998</v>
      </c>
      <c r="AQ18" s="47">
        <v>2.75</v>
      </c>
      <c r="AR18" s="47">
        <v>2.5</v>
      </c>
      <c r="AS18" s="47">
        <v>1.5</v>
      </c>
      <c r="AT18" s="47">
        <v>2.68</v>
      </c>
      <c r="AU18" s="47">
        <v>7.01</v>
      </c>
      <c r="AV18" s="48">
        <v>1.8</v>
      </c>
      <c r="AW18" s="41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</row>
    <row r="19" spans="1:103" customFormat="1" x14ac:dyDescent="0.25">
      <c r="A19" s="46" t="s">
        <v>23</v>
      </c>
      <c r="B19" s="47">
        <v>10.029999999999999</v>
      </c>
      <c r="C19" s="47">
        <v>9.6300000000000008</v>
      </c>
      <c r="D19" s="47">
        <v>5.93</v>
      </c>
      <c r="E19" s="47">
        <v>8.3000000000000007</v>
      </c>
      <c r="F19" s="47">
        <v>7</v>
      </c>
      <c r="G19" s="47">
        <v>3.02</v>
      </c>
      <c r="H19" s="47">
        <v>2.2999999999999998</v>
      </c>
      <c r="I19" s="47">
        <v>10.130000000000001</v>
      </c>
      <c r="J19" s="47">
        <v>2.2000000000000002</v>
      </c>
      <c r="K19" s="47">
        <v>10.52</v>
      </c>
      <c r="L19" s="47">
        <v>0.75</v>
      </c>
      <c r="M19" s="47">
        <v>4.28</v>
      </c>
      <c r="N19" s="47">
        <v>3.9</v>
      </c>
      <c r="O19" s="47">
        <v>5.0999999999999996</v>
      </c>
      <c r="P19" s="47">
        <v>8.65</v>
      </c>
      <c r="Q19" s="47">
        <v>1.83</v>
      </c>
      <c r="R19" s="47">
        <v>5.21</v>
      </c>
      <c r="S19" s="47">
        <v>0</v>
      </c>
      <c r="T19" s="47">
        <v>5.74</v>
      </c>
      <c r="U19" s="47">
        <v>7</v>
      </c>
      <c r="V19" s="47">
        <v>5.0999999999999996</v>
      </c>
      <c r="W19" s="47">
        <v>7.39</v>
      </c>
      <c r="X19" s="47">
        <v>9.18</v>
      </c>
      <c r="Y19" s="47">
        <v>4.05</v>
      </c>
      <c r="Z19" s="47">
        <v>7.37</v>
      </c>
      <c r="AA19" s="47">
        <v>9.0500000000000007</v>
      </c>
      <c r="AB19" s="47">
        <v>6.93</v>
      </c>
      <c r="AC19" s="47">
        <v>10.39</v>
      </c>
      <c r="AD19" s="47">
        <v>5.0999999999999996</v>
      </c>
      <c r="AE19" s="47">
        <v>2.98</v>
      </c>
      <c r="AF19" s="47">
        <v>5.0999999999999996</v>
      </c>
      <c r="AG19" s="47">
        <v>1.2</v>
      </c>
      <c r="AH19" s="47">
        <v>1.67</v>
      </c>
      <c r="AI19" s="47">
        <v>8.6199999999999992</v>
      </c>
      <c r="AJ19" s="47">
        <v>3.9</v>
      </c>
      <c r="AK19" s="47">
        <v>9.92</v>
      </c>
      <c r="AL19" s="47">
        <v>9.92</v>
      </c>
      <c r="AM19" s="47">
        <v>3.7</v>
      </c>
      <c r="AN19" s="47">
        <v>3.7</v>
      </c>
      <c r="AO19" s="47">
        <v>10.25</v>
      </c>
      <c r="AP19" s="47">
        <v>5.71</v>
      </c>
      <c r="AQ19" s="47">
        <v>8.4499999999999993</v>
      </c>
      <c r="AR19" s="47">
        <v>3.3</v>
      </c>
      <c r="AS19" s="47">
        <v>3.8</v>
      </c>
      <c r="AT19" s="47">
        <v>8.06</v>
      </c>
      <c r="AU19" s="47">
        <v>12.94</v>
      </c>
      <c r="AV19" s="48">
        <v>6.7</v>
      </c>
      <c r="AW19" s="41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</row>
    <row r="20" spans="1:103" customFormat="1" x14ac:dyDescent="0.25">
      <c r="A20" s="46" t="s">
        <v>24</v>
      </c>
      <c r="B20" s="47">
        <v>4.62</v>
      </c>
      <c r="C20" s="47">
        <v>4.22</v>
      </c>
      <c r="D20" s="47">
        <v>0.52</v>
      </c>
      <c r="E20" s="47">
        <v>3</v>
      </c>
      <c r="F20" s="47">
        <v>4.4000000000000004</v>
      </c>
      <c r="G20" s="47">
        <v>1.95</v>
      </c>
      <c r="H20" s="47">
        <v>6.98</v>
      </c>
      <c r="I20" s="47">
        <v>6.41</v>
      </c>
      <c r="J20" s="47">
        <v>5.57</v>
      </c>
      <c r="K20" s="47">
        <v>5.1100000000000003</v>
      </c>
      <c r="L20" s="47">
        <v>5.39</v>
      </c>
      <c r="M20" s="47">
        <v>1.64</v>
      </c>
      <c r="N20" s="47">
        <v>3.7</v>
      </c>
      <c r="O20" s="47">
        <v>3.71</v>
      </c>
      <c r="P20" s="47">
        <v>3.24</v>
      </c>
      <c r="Q20" s="47">
        <v>6.99</v>
      </c>
      <c r="R20" s="47">
        <v>2.48</v>
      </c>
      <c r="S20" s="47">
        <v>5.74</v>
      </c>
      <c r="T20" s="47">
        <v>0</v>
      </c>
      <c r="U20" s="47">
        <v>4.4000000000000004</v>
      </c>
      <c r="V20" s="47">
        <v>1.6</v>
      </c>
      <c r="W20" s="47">
        <v>2.14</v>
      </c>
      <c r="X20" s="47">
        <v>3.93</v>
      </c>
      <c r="Y20" s="47">
        <v>1.06</v>
      </c>
      <c r="Z20" s="47">
        <v>1.72</v>
      </c>
      <c r="AA20" s="47">
        <v>5.15</v>
      </c>
      <c r="AB20" s="47">
        <v>1.68</v>
      </c>
      <c r="AC20" s="47">
        <v>5.14</v>
      </c>
      <c r="AD20" s="47">
        <v>1.6</v>
      </c>
      <c r="AE20" s="47">
        <v>1.85</v>
      </c>
      <c r="AF20" s="47">
        <v>1.6</v>
      </c>
      <c r="AG20" s="47">
        <v>5.43</v>
      </c>
      <c r="AH20" s="47">
        <v>7.35</v>
      </c>
      <c r="AI20" s="47">
        <v>5.43</v>
      </c>
      <c r="AJ20" s="47">
        <v>3.7</v>
      </c>
      <c r="AK20" s="47">
        <v>4.67</v>
      </c>
      <c r="AL20" s="47">
        <v>4.67</v>
      </c>
      <c r="AM20" s="47">
        <v>1.1299999999999999</v>
      </c>
      <c r="AN20" s="47">
        <v>1.1299999999999999</v>
      </c>
      <c r="AO20" s="47">
        <v>5</v>
      </c>
      <c r="AP20" s="47">
        <v>0.46</v>
      </c>
      <c r="AQ20" s="47">
        <v>5.4</v>
      </c>
      <c r="AR20" s="47">
        <v>1.4</v>
      </c>
      <c r="AS20" s="47">
        <v>1.7</v>
      </c>
      <c r="AT20" s="47">
        <v>2.81</v>
      </c>
      <c r="AU20" s="47">
        <v>7.2</v>
      </c>
      <c r="AV20" s="48">
        <v>2.1</v>
      </c>
      <c r="AW20" s="41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</row>
    <row r="21" spans="1:103" customFormat="1" x14ac:dyDescent="0.25">
      <c r="A21" s="46" t="s">
        <v>53</v>
      </c>
      <c r="B21" s="47">
        <v>2</v>
      </c>
      <c r="C21" s="47">
        <v>2</v>
      </c>
      <c r="D21" s="47">
        <v>4</v>
      </c>
      <c r="E21" s="47">
        <v>3.6</v>
      </c>
      <c r="F21" s="47">
        <v>0</v>
      </c>
      <c r="G21" s="47">
        <v>4.5999999999999996</v>
      </c>
      <c r="H21" s="47">
        <v>7.5</v>
      </c>
      <c r="I21" s="47">
        <v>2.7</v>
      </c>
      <c r="J21" s="47">
        <v>5.9</v>
      </c>
      <c r="K21" s="47">
        <v>2.4900000000000002</v>
      </c>
      <c r="L21" s="47">
        <v>6.4</v>
      </c>
      <c r="M21" s="47">
        <v>3.6</v>
      </c>
      <c r="N21" s="47">
        <v>5.09</v>
      </c>
      <c r="O21" s="47">
        <v>4.5</v>
      </c>
      <c r="P21" s="47">
        <v>2.4</v>
      </c>
      <c r="Q21" s="47">
        <v>8.32</v>
      </c>
      <c r="R21" s="47">
        <v>2.2999999999999998</v>
      </c>
      <c r="S21" s="47">
        <v>7</v>
      </c>
      <c r="T21" s="47">
        <v>4.4000000000000004</v>
      </c>
      <c r="U21" s="47">
        <v>0</v>
      </c>
      <c r="V21" s="47">
        <v>3.2</v>
      </c>
      <c r="W21" s="47">
        <v>2.4</v>
      </c>
      <c r="X21" s="47">
        <v>3.3</v>
      </c>
      <c r="Y21" s="47">
        <v>5</v>
      </c>
      <c r="Z21" s="47">
        <v>4.5</v>
      </c>
      <c r="AA21" s="47">
        <v>2.5</v>
      </c>
      <c r="AB21" s="47">
        <v>3.3</v>
      </c>
      <c r="AC21" s="47">
        <v>4.5999999999999996</v>
      </c>
      <c r="AD21" s="47">
        <v>3.2</v>
      </c>
      <c r="AE21" s="47">
        <v>5.19</v>
      </c>
      <c r="AF21" s="47">
        <v>3.2</v>
      </c>
      <c r="AG21" s="47">
        <v>7.22</v>
      </c>
      <c r="AH21" s="47">
        <v>7</v>
      </c>
      <c r="AI21" s="47">
        <v>2.2999999999999998</v>
      </c>
      <c r="AJ21" s="47">
        <v>3.8</v>
      </c>
      <c r="AK21" s="47">
        <v>2.4900000000000002</v>
      </c>
      <c r="AL21" s="47">
        <v>2.4900000000000002</v>
      </c>
      <c r="AM21" s="47">
        <v>4.46</v>
      </c>
      <c r="AN21" s="47">
        <v>4.46</v>
      </c>
      <c r="AO21" s="47">
        <v>4.45</v>
      </c>
      <c r="AP21" s="47">
        <v>4.3099999999999996</v>
      </c>
      <c r="AQ21" s="47">
        <v>1.7</v>
      </c>
      <c r="AR21" s="47">
        <v>4.8</v>
      </c>
      <c r="AS21" s="47">
        <v>3.5</v>
      </c>
      <c r="AT21" s="47">
        <v>3.24</v>
      </c>
      <c r="AU21" s="47">
        <v>6.59</v>
      </c>
      <c r="AV21" s="48">
        <v>3.6</v>
      </c>
      <c r="AW21" s="41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</row>
    <row r="22" spans="1:103" customFormat="1" x14ac:dyDescent="0.25">
      <c r="A22" s="49" t="s">
        <v>61</v>
      </c>
      <c r="B22" s="50">
        <v>3.9</v>
      </c>
      <c r="C22" s="50">
        <v>2.2000000000000002</v>
      </c>
      <c r="D22" s="50">
        <v>1.1000000000000001</v>
      </c>
      <c r="E22" s="50">
        <v>2.2999999999999998</v>
      </c>
      <c r="F22" s="50">
        <v>3.4</v>
      </c>
      <c r="G22" s="50">
        <v>2.2000000000000002</v>
      </c>
      <c r="H22" s="50">
        <v>6</v>
      </c>
      <c r="I22" s="50">
        <v>5.0999999999999996</v>
      </c>
      <c r="J22" s="50">
        <v>4.2</v>
      </c>
      <c r="K22" s="50">
        <v>5.4</v>
      </c>
      <c r="L22" s="50">
        <v>4.7</v>
      </c>
      <c r="M22" s="50">
        <v>1.5</v>
      </c>
      <c r="N22" s="50">
        <v>2.4</v>
      </c>
      <c r="O22" s="50">
        <v>3.3</v>
      </c>
      <c r="P22" s="50">
        <v>2.7</v>
      </c>
      <c r="Q22" s="50">
        <v>7.9</v>
      </c>
      <c r="R22" s="50">
        <v>1.3</v>
      </c>
      <c r="S22" s="50">
        <v>6.8</v>
      </c>
      <c r="T22" s="50">
        <v>1.5</v>
      </c>
      <c r="U22" s="50">
        <v>3.3</v>
      </c>
      <c r="V22" s="50">
        <v>0</v>
      </c>
      <c r="W22" s="50">
        <v>1</v>
      </c>
      <c r="X22" s="50">
        <v>3.6</v>
      </c>
      <c r="Y22" s="50">
        <v>1.9</v>
      </c>
      <c r="Z22" s="50">
        <v>1.9</v>
      </c>
      <c r="AA22" s="50">
        <v>4.0999999999999996</v>
      </c>
      <c r="AB22" s="50">
        <v>1.4</v>
      </c>
      <c r="AC22" s="50">
        <v>4.8</v>
      </c>
      <c r="AD22" s="50">
        <v>0</v>
      </c>
      <c r="AE22" s="50">
        <v>2</v>
      </c>
      <c r="AF22" s="50">
        <v>0</v>
      </c>
      <c r="AG22" s="50">
        <v>4.7</v>
      </c>
      <c r="AH22" s="50">
        <v>5.6</v>
      </c>
      <c r="AI22" s="50">
        <v>3.9</v>
      </c>
      <c r="AJ22" s="50">
        <v>2.5</v>
      </c>
      <c r="AK22" s="50">
        <v>4.0999999999999996</v>
      </c>
      <c r="AL22" s="50">
        <v>3.7</v>
      </c>
      <c r="AM22" s="50">
        <v>1.4</v>
      </c>
      <c r="AN22" s="50">
        <v>1.7</v>
      </c>
      <c r="AO22" s="50">
        <v>4.5</v>
      </c>
      <c r="AP22" s="50">
        <v>1</v>
      </c>
      <c r="AQ22" s="50">
        <v>3.6</v>
      </c>
      <c r="AR22" s="50">
        <v>1.6</v>
      </c>
      <c r="AS22" s="50">
        <v>1.8</v>
      </c>
      <c r="AT22" s="50">
        <v>2.4</v>
      </c>
      <c r="AU22" s="50">
        <v>6.8</v>
      </c>
      <c r="AV22" s="48">
        <v>1.8</v>
      </c>
      <c r="AW22" s="41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</row>
    <row r="23" spans="1:103" customFormat="1" x14ac:dyDescent="0.25">
      <c r="A23" s="46" t="s">
        <v>25</v>
      </c>
      <c r="B23" s="47">
        <v>3.54</v>
      </c>
      <c r="C23" s="47">
        <v>1.46</v>
      </c>
      <c r="D23" s="47">
        <v>1.6</v>
      </c>
      <c r="E23" s="47">
        <v>1.9</v>
      </c>
      <c r="F23" s="47">
        <v>2.4</v>
      </c>
      <c r="G23" s="47">
        <v>3.62</v>
      </c>
      <c r="H23" s="47">
        <v>7.41</v>
      </c>
      <c r="I23" s="47">
        <v>4.8499999999999996</v>
      </c>
      <c r="J23" s="47">
        <v>5.55</v>
      </c>
      <c r="K23" s="47">
        <v>4.16</v>
      </c>
      <c r="L23" s="47">
        <v>7.05</v>
      </c>
      <c r="M23" s="47">
        <v>2.84</v>
      </c>
      <c r="N23" s="47">
        <v>4.4000000000000004</v>
      </c>
      <c r="O23" s="47">
        <v>3.69</v>
      </c>
      <c r="P23" s="47">
        <v>1.81</v>
      </c>
      <c r="Q23" s="47">
        <v>8.65</v>
      </c>
      <c r="R23" s="47">
        <v>1.1599999999999999</v>
      </c>
      <c r="S23" s="47">
        <v>7.39</v>
      </c>
      <c r="T23" s="47">
        <v>2.14</v>
      </c>
      <c r="U23" s="47">
        <v>2.4</v>
      </c>
      <c r="V23" s="47">
        <v>1</v>
      </c>
      <c r="W23" s="47">
        <v>0</v>
      </c>
      <c r="X23" s="47">
        <v>2.99</v>
      </c>
      <c r="Y23" s="47">
        <v>2.71</v>
      </c>
      <c r="Z23" s="47">
        <v>1.47</v>
      </c>
      <c r="AA23" s="47">
        <v>4.2</v>
      </c>
      <c r="AB23" s="47">
        <v>1.03</v>
      </c>
      <c r="AC23" s="47">
        <v>4.1900000000000004</v>
      </c>
      <c r="AD23" s="47">
        <v>1</v>
      </c>
      <c r="AE23" s="47">
        <v>3.53</v>
      </c>
      <c r="AF23" s="47">
        <v>1</v>
      </c>
      <c r="AG23" s="47">
        <v>7.08</v>
      </c>
      <c r="AH23" s="47">
        <v>7.05</v>
      </c>
      <c r="AI23" s="47">
        <v>3.61</v>
      </c>
      <c r="AJ23" s="47">
        <v>4.4000000000000004</v>
      </c>
      <c r="AK23" s="47">
        <v>3.73</v>
      </c>
      <c r="AL23" s="47">
        <v>3.73</v>
      </c>
      <c r="AM23" s="47">
        <v>2.8</v>
      </c>
      <c r="AN23" s="47">
        <v>2.8</v>
      </c>
      <c r="AO23" s="47">
        <v>4.05</v>
      </c>
      <c r="AP23" s="47">
        <v>1.68</v>
      </c>
      <c r="AQ23" s="47">
        <v>3.48</v>
      </c>
      <c r="AR23" s="47">
        <v>2.4</v>
      </c>
      <c r="AS23" s="47">
        <v>2.8</v>
      </c>
      <c r="AT23" s="47">
        <v>1.87</v>
      </c>
      <c r="AU23" s="47">
        <v>6.54</v>
      </c>
      <c r="AV23" s="48">
        <v>1.4</v>
      </c>
      <c r="AW23" s="41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</row>
    <row r="24" spans="1:103" customFormat="1" x14ac:dyDescent="0.25">
      <c r="A24" s="46" t="s">
        <v>26</v>
      </c>
      <c r="B24" s="47">
        <v>2.27</v>
      </c>
      <c r="C24" s="47">
        <v>2.0299999999999998</v>
      </c>
      <c r="D24" s="47">
        <v>3.94</v>
      </c>
      <c r="E24" s="47">
        <v>1.7</v>
      </c>
      <c r="F24" s="47">
        <v>3.3</v>
      </c>
      <c r="G24" s="47">
        <v>5.55</v>
      </c>
      <c r="H24" s="47">
        <v>10.42</v>
      </c>
      <c r="I24" s="47">
        <v>3.46</v>
      </c>
      <c r="J24" s="47">
        <v>8.26</v>
      </c>
      <c r="K24" s="47">
        <v>1.21</v>
      </c>
      <c r="L24" s="47">
        <v>8.84</v>
      </c>
      <c r="M24" s="47">
        <v>5.0999999999999996</v>
      </c>
      <c r="N24" s="47">
        <v>7.3</v>
      </c>
      <c r="O24" s="47">
        <v>6.4</v>
      </c>
      <c r="P24" s="47">
        <v>1.34</v>
      </c>
      <c r="Q24" s="47">
        <v>10.44</v>
      </c>
      <c r="R24" s="47">
        <v>3.81</v>
      </c>
      <c r="S24" s="47">
        <v>9.18</v>
      </c>
      <c r="T24" s="47">
        <v>3.93</v>
      </c>
      <c r="U24" s="47">
        <v>3.3</v>
      </c>
      <c r="V24" s="47">
        <v>3.7</v>
      </c>
      <c r="W24" s="47">
        <v>2.99</v>
      </c>
      <c r="X24" s="47">
        <v>0</v>
      </c>
      <c r="Y24" s="47">
        <v>4.6399999999999997</v>
      </c>
      <c r="Z24" s="47">
        <v>2.02</v>
      </c>
      <c r="AA24" s="47">
        <v>2.2000000000000002</v>
      </c>
      <c r="AB24" s="47">
        <v>2.95</v>
      </c>
      <c r="AC24" s="47">
        <v>1.78</v>
      </c>
      <c r="AD24" s="47">
        <v>3.7</v>
      </c>
      <c r="AE24" s="47">
        <v>5.45</v>
      </c>
      <c r="AF24" s="47">
        <v>3.7</v>
      </c>
      <c r="AG24" s="47">
        <v>9.01</v>
      </c>
      <c r="AH24" s="47">
        <v>9.91</v>
      </c>
      <c r="AI24" s="47">
        <v>2.68</v>
      </c>
      <c r="AJ24" s="47">
        <v>7.3</v>
      </c>
      <c r="AK24" s="47">
        <v>1.73</v>
      </c>
      <c r="AL24" s="47">
        <v>1.73</v>
      </c>
      <c r="AM24" s="47">
        <v>4.7300000000000004</v>
      </c>
      <c r="AN24" s="47">
        <v>4.7300000000000004</v>
      </c>
      <c r="AO24" s="47">
        <v>1.1299999999999999</v>
      </c>
      <c r="AP24" s="47">
        <v>3.61</v>
      </c>
      <c r="AQ24" s="47">
        <v>2.93</v>
      </c>
      <c r="AR24" s="47">
        <v>5.2</v>
      </c>
      <c r="AS24" s="47">
        <v>5.4</v>
      </c>
      <c r="AT24" s="47">
        <v>1.69</v>
      </c>
      <c r="AU24" s="47">
        <v>4.21</v>
      </c>
      <c r="AV24" s="48">
        <v>2.5</v>
      </c>
      <c r="AW24" s="41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</row>
    <row r="25" spans="1:103" customFormat="1" x14ac:dyDescent="0.25">
      <c r="A25" s="46" t="s">
        <v>27</v>
      </c>
      <c r="B25" s="47">
        <v>5.19</v>
      </c>
      <c r="C25" s="47">
        <v>4.79</v>
      </c>
      <c r="D25" s="47">
        <v>1.1000000000000001</v>
      </c>
      <c r="E25" s="47">
        <v>3.9</v>
      </c>
      <c r="F25" s="47">
        <v>0.5</v>
      </c>
      <c r="G25" s="47">
        <v>1.1399999999999999</v>
      </c>
      <c r="H25" s="47">
        <v>5.29</v>
      </c>
      <c r="I25" s="47">
        <v>6.98</v>
      </c>
      <c r="J25" s="47">
        <v>3.47</v>
      </c>
      <c r="K25" s="47">
        <v>5.68</v>
      </c>
      <c r="L25" s="47">
        <v>3.7</v>
      </c>
      <c r="M25" s="47">
        <v>1.34</v>
      </c>
      <c r="N25" s="47">
        <v>1.9</v>
      </c>
      <c r="O25" s="47">
        <v>4.28</v>
      </c>
      <c r="P25" s="47">
        <v>3.81</v>
      </c>
      <c r="Q25" s="47">
        <v>6.95</v>
      </c>
      <c r="R25" s="47">
        <v>3.05</v>
      </c>
      <c r="S25" s="47">
        <v>4.05</v>
      </c>
      <c r="T25" s="47">
        <v>1.06</v>
      </c>
      <c r="U25" s="47">
        <v>0.5</v>
      </c>
      <c r="V25" s="47">
        <v>2.4</v>
      </c>
      <c r="W25" s="47">
        <v>2.71</v>
      </c>
      <c r="X25" s="47">
        <v>4.6399999999999997</v>
      </c>
      <c r="Y25" s="47">
        <v>0</v>
      </c>
      <c r="Z25" s="47">
        <v>2.87</v>
      </c>
      <c r="AA25" s="47">
        <v>5.89</v>
      </c>
      <c r="AB25" s="47">
        <v>2.42</v>
      </c>
      <c r="AC25" s="47">
        <v>5.88</v>
      </c>
      <c r="AD25" s="47">
        <v>2.4</v>
      </c>
      <c r="AE25" s="47">
        <v>1.04</v>
      </c>
      <c r="AF25" s="47">
        <v>2.4</v>
      </c>
      <c r="AG25" s="47">
        <v>3.71</v>
      </c>
      <c r="AH25" s="47">
        <v>4.78</v>
      </c>
      <c r="AI25" s="47">
        <v>6.18</v>
      </c>
      <c r="AJ25" s="47">
        <v>3.2</v>
      </c>
      <c r="AK25" s="47">
        <v>5.42</v>
      </c>
      <c r="AL25" s="47">
        <v>5.42</v>
      </c>
      <c r="AM25" s="47">
        <v>0.83</v>
      </c>
      <c r="AN25" s="47">
        <v>0.83</v>
      </c>
      <c r="AO25" s="47">
        <v>5.74</v>
      </c>
      <c r="AP25" s="47">
        <v>1.2</v>
      </c>
      <c r="AQ25" s="47">
        <v>6.14</v>
      </c>
      <c r="AR25" s="47">
        <v>0.7</v>
      </c>
      <c r="AS25" s="47">
        <v>1.4</v>
      </c>
      <c r="AT25" s="47">
        <v>3.56</v>
      </c>
      <c r="AU25" s="47">
        <v>7.67</v>
      </c>
      <c r="AV25" s="48">
        <v>2.2000000000000002</v>
      </c>
      <c r="AW25" s="41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</row>
    <row r="26" spans="1:103" customFormat="1" x14ac:dyDescent="0.25">
      <c r="A26" s="46" t="s">
        <v>36</v>
      </c>
      <c r="B26" s="47">
        <v>3.47</v>
      </c>
      <c r="C26" s="47">
        <v>3.07</v>
      </c>
      <c r="D26" s="47">
        <v>2.13</v>
      </c>
      <c r="E26" s="47">
        <v>1.1000000000000001</v>
      </c>
      <c r="F26" s="47">
        <v>4.5</v>
      </c>
      <c r="G26" s="47">
        <v>3.6</v>
      </c>
      <c r="H26" s="47">
        <v>8.61</v>
      </c>
      <c r="I26" s="47">
        <v>5.26</v>
      </c>
      <c r="J26" s="47">
        <v>6.45</v>
      </c>
      <c r="K26" s="47">
        <v>3.24</v>
      </c>
      <c r="L26" s="47">
        <v>7.03</v>
      </c>
      <c r="M26" s="47">
        <v>3.29</v>
      </c>
      <c r="N26" s="47">
        <v>4.1399999999999997</v>
      </c>
      <c r="O26" s="47">
        <v>4.59</v>
      </c>
      <c r="P26" s="47">
        <v>2.09</v>
      </c>
      <c r="Q26" s="47">
        <v>8.6300000000000008</v>
      </c>
      <c r="R26" s="47">
        <v>2</v>
      </c>
      <c r="S26" s="47">
        <v>7.37</v>
      </c>
      <c r="T26" s="47">
        <v>1.72</v>
      </c>
      <c r="U26" s="47">
        <v>4.5</v>
      </c>
      <c r="V26" s="47">
        <v>1.8</v>
      </c>
      <c r="W26" s="47">
        <v>1.47</v>
      </c>
      <c r="X26" s="47">
        <v>2.02</v>
      </c>
      <c r="Y26" s="47">
        <v>2.87</v>
      </c>
      <c r="Z26" s="47">
        <v>0</v>
      </c>
      <c r="AA26" s="47">
        <v>4</v>
      </c>
      <c r="AB26" s="47">
        <v>0.44</v>
      </c>
      <c r="AC26" s="47">
        <v>3.23</v>
      </c>
      <c r="AD26" s="47">
        <v>1.8</v>
      </c>
      <c r="AE26" s="47">
        <v>3.51</v>
      </c>
      <c r="AF26" s="47">
        <v>1.8</v>
      </c>
      <c r="AG26" s="47">
        <v>7.06</v>
      </c>
      <c r="AH26" s="47">
        <v>7.96</v>
      </c>
      <c r="AI26" s="47">
        <v>4.28</v>
      </c>
      <c r="AJ26" s="47">
        <v>3.9</v>
      </c>
      <c r="AK26" s="47">
        <v>3.52</v>
      </c>
      <c r="AL26" s="47">
        <v>3.52</v>
      </c>
      <c r="AM26" s="47">
        <v>2.78</v>
      </c>
      <c r="AN26" s="47">
        <v>2.78</v>
      </c>
      <c r="AO26" s="47">
        <v>3.09</v>
      </c>
      <c r="AP26" s="47">
        <v>1.66</v>
      </c>
      <c r="AQ26" s="47">
        <v>4.25</v>
      </c>
      <c r="AR26" s="47">
        <v>3.2</v>
      </c>
      <c r="AS26" s="47">
        <v>3.4</v>
      </c>
      <c r="AT26" s="47">
        <v>1.66</v>
      </c>
      <c r="AU26" s="47">
        <v>6</v>
      </c>
      <c r="AV26" s="48">
        <v>0.6</v>
      </c>
      <c r="AW26" s="41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</row>
    <row r="27" spans="1:103" customFormat="1" x14ac:dyDescent="0.25">
      <c r="A27" s="46" t="s">
        <v>28</v>
      </c>
      <c r="B27" s="47">
        <v>0.8</v>
      </c>
      <c r="C27" s="47">
        <v>2.16</v>
      </c>
      <c r="D27" s="47">
        <v>5.14</v>
      </c>
      <c r="E27" s="47">
        <v>3.5</v>
      </c>
      <c r="F27" s="47">
        <v>2.5</v>
      </c>
      <c r="G27" s="47">
        <v>6.62</v>
      </c>
      <c r="H27" s="47">
        <v>8.9700000000000006</v>
      </c>
      <c r="I27" s="47">
        <v>1.26</v>
      </c>
      <c r="J27" s="47">
        <v>7.11</v>
      </c>
      <c r="K27" s="47">
        <v>2.9</v>
      </c>
      <c r="L27" s="47">
        <v>8.59</v>
      </c>
      <c r="M27" s="47">
        <v>4.6900000000000004</v>
      </c>
      <c r="N27" s="47">
        <v>4.8099999999999996</v>
      </c>
      <c r="O27" s="47">
        <v>5.25</v>
      </c>
      <c r="P27" s="47">
        <v>2.5499999999999998</v>
      </c>
      <c r="Q27" s="47">
        <v>9.8000000000000007</v>
      </c>
      <c r="R27" s="47">
        <v>3.31</v>
      </c>
      <c r="S27" s="47">
        <v>9.0500000000000007</v>
      </c>
      <c r="T27" s="47">
        <v>5.15</v>
      </c>
      <c r="U27" s="47">
        <v>2.5</v>
      </c>
      <c r="V27" s="47">
        <v>4.0999999999999996</v>
      </c>
      <c r="W27" s="47">
        <v>4.2</v>
      </c>
      <c r="X27" s="47">
        <v>2.2000000000000002</v>
      </c>
      <c r="Y27" s="47">
        <v>5.89</v>
      </c>
      <c r="Z27" s="47">
        <v>4</v>
      </c>
      <c r="AA27" s="47">
        <v>0</v>
      </c>
      <c r="AB27" s="47">
        <v>4.03</v>
      </c>
      <c r="AC27" s="47">
        <v>4.47</v>
      </c>
      <c r="AD27" s="47">
        <v>4.0999999999999996</v>
      </c>
      <c r="AE27" s="47">
        <v>6.53</v>
      </c>
      <c r="AF27" s="47">
        <v>4.0999999999999996</v>
      </c>
      <c r="AG27" s="47">
        <v>8.82</v>
      </c>
      <c r="AH27" s="47">
        <v>8.59</v>
      </c>
      <c r="AI27" s="47">
        <v>0.48</v>
      </c>
      <c r="AJ27" s="47">
        <v>6.5</v>
      </c>
      <c r="AK27" s="47">
        <v>0.92</v>
      </c>
      <c r="AL27" s="47">
        <v>0.92</v>
      </c>
      <c r="AM27" s="47">
        <v>5.81</v>
      </c>
      <c r="AN27" s="47">
        <v>5.81</v>
      </c>
      <c r="AO27" s="47">
        <v>2.68</v>
      </c>
      <c r="AP27" s="47">
        <v>4.6900000000000004</v>
      </c>
      <c r="AQ27" s="47">
        <v>1.38</v>
      </c>
      <c r="AR27" s="47">
        <v>5.6</v>
      </c>
      <c r="AS27" s="47">
        <v>4.5</v>
      </c>
      <c r="AT27" s="47">
        <v>2.77</v>
      </c>
      <c r="AU27" s="47">
        <v>4.71</v>
      </c>
      <c r="AV27" s="48">
        <v>4.3</v>
      </c>
      <c r="AW27" s="41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</row>
    <row r="28" spans="1:103" customFormat="1" x14ac:dyDescent="0.25">
      <c r="A28" s="46" t="s">
        <v>51</v>
      </c>
      <c r="B28" s="47">
        <v>3.5</v>
      </c>
      <c r="C28" s="47">
        <v>3.11</v>
      </c>
      <c r="D28" s="47">
        <v>1.69</v>
      </c>
      <c r="E28" s="47">
        <v>1.8</v>
      </c>
      <c r="F28" s="47">
        <v>3.3</v>
      </c>
      <c r="G28" s="47">
        <v>3.15</v>
      </c>
      <c r="H28" s="47">
        <v>8.17</v>
      </c>
      <c r="I28" s="47">
        <v>5.29</v>
      </c>
      <c r="J28" s="47">
        <v>6</v>
      </c>
      <c r="K28" s="47">
        <v>3.5</v>
      </c>
      <c r="L28" s="47">
        <v>6.58</v>
      </c>
      <c r="M28" s="47">
        <v>2.85</v>
      </c>
      <c r="N28" s="47">
        <v>3.7</v>
      </c>
      <c r="O28" s="47">
        <v>4.1399999999999997</v>
      </c>
      <c r="P28" s="47">
        <v>2.12</v>
      </c>
      <c r="Q28" s="47">
        <v>8.18</v>
      </c>
      <c r="R28" s="47">
        <v>1.55</v>
      </c>
      <c r="S28" s="47">
        <v>6.93</v>
      </c>
      <c r="T28" s="47">
        <v>1.68</v>
      </c>
      <c r="U28" s="47">
        <v>3.3</v>
      </c>
      <c r="V28" s="47">
        <v>1.4</v>
      </c>
      <c r="W28" s="47">
        <v>1.03</v>
      </c>
      <c r="X28" s="47">
        <v>2.95</v>
      </c>
      <c r="Y28" s="47">
        <v>2.42</v>
      </c>
      <c r="Z28" s="47">
        <v>0.44</v>
      </c>
      <c r="AA28" s="47">
        <v>4.03</v>
      </c>
      <c r="AB28" s="47">
        <v>0</v>
      </c>
      <c r="AC28" s="47">
        <v>4.0199999999999996</v>
      </c>
      <c r="AD28" s="47">
        <v>1.4</v>
      </c>
      <c r="AE28" s="47">
        <v>3.06</v>
      </c>
      <c r="AF28" s="47">
        <v>1.4</v>
      </c>
      <c r="AG28" s="47">
        <v>6.62</v>
      </c>
      <c r="AH28" s="47">
        <v>7.51</v>
      </c>
      <c r="AI28" s="47">
        <v>4.32</v>
      </c>
      <c r="AJ28" s="47">
        <v>4.9000000000000004</v>
      </c>
      <c r="AK28" s="47">
        <v>3.56</v>
      </c>
      <c r="AL28" s="47">
        <v>3.56</v>
      </c>
      <c r="AM28" s="47">
        <v>2.34</v>
      </c>
      <c r="AN28" s="47">
        <v>2.34</v>
      </c>
      <c r="AO28" s="47">
        <v>3.88</v>
      </c>
      <c r="AP28" s="47">
        <v>1.22</v>
      </c>
      <c r="AQ28" s="47">
        <v>4.28</v>
      </c>
      <c r="AR28" s="47">
        <v>2.7</v>
      </c>
      <c r="AS28" s="47">
        <v>2.9</v>
      </c>
      <c r="AT28" s="47">
        <v>1.7</v>
      </c>
      <c r="AU28" s="47">
        <v>6.11</v>
      </c>
      <c r="AV28" s="48">
        <v>0.3</v>
      </c>
      <c r="AW28" s="41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</row>
    <row r="29" spans="1:103" customFormat="1" x14ac:dyDescent="0.25">
      <c r="A29" s="46" t="s">
        <v>18</v>
      </c>
      <c r="B29" s="47">
        <v>3.45</v>
      </c>
      <c r="C29" s="47">
        <v>3.23</v>
      </c>
      <c r="D29" s="47">
        <v>5.14</v>
      </c>
      <c r="E29" s="47">
        <v>2.8</v>
      </c>
      <c r="F29" s="47">
        <v>4.5999999999999996</v>
      </c>
      <c r="G29" s="47">
        <v>6.61</v>
      </c>
      <c r="H29" s="47">
        <v>11.63</v>
      </c>
      <c r="I29" s="47">
        <v>6.18</v>
      </c>
      <c r="J29" s="47">
        <v>9.4600000000000009</v>
      </c>
      <c r="K29" s="47">
        <v>0.64</v>
      </c>
      <c r="L29" s="47">
        <v>10.039999999999999</v>
      </c>
      <c r="M29" s="47">
        <v>6.31</v>
      </c>
      <c r="N29" s="47">
        <v>6.2</v>
      </c>
      <c r="O29" s="47">
        <v>7.6</v>
      </c>
      <c r="P29" s="47">
        <v>2.54</v>
      </c>
      <c r="Q29" s="47">
        <v>11.64</v>
      </c>
      <c r="R29" s="47">
        <v>5.01</v>
      </c>
      <c r="S29" s="47">
        <v>10.39</v>
      </c>
      <c r="T29" s="47">
        <v>5.14</v>
      </c>
      <c r="U29" s="47">
        <v>4.5999999999999996</v>
      </c>
      <c r="V29" s="47">
        <v>4.8</v>
      </c>
      <c r="W29" s="47">
        <v>4.1900000000000004</v>
      </c>
      <c r="X29" s="47">
        <v>1.78</v>
      </c>
      <c r="Y29" s="47">
        <v>5.88</v>
      </c>
      <c r="Z29" s="47">
        <v>3.23</v>
      </c>
      <c r="AA29" s="47">
        <v>4.47</v>
      </c>
      <c r="AB29" s="47">
        <v>4.0199999999999996</v>
      </c>
      <c r="AC29" s="47">
        <v>0</v>
      </c>
      <c r="AD29" s="47">
        <v>4.8</v>
      </c>
      <c r="AE29" s="47">
        <v>6.57</v>
      </c>
      <c r="AF29" s="47">
        <v>4.8</v>
      </c>
      <c r="AG29" s="47">
        <v>10.119999999999999</v>
      </c>
      <c r="AH29" s="47">
        <v>11.02</v>
      </c>
      <c r="AI29" s="47">
        <v>4.0999999999999996</v>
      </c>
      <c r="AJ29" s="47">
        <v>6.2</v>
      </c>
      <c r="AK29" s="47">
        <v>3.13</v>
      </c>
      <c r="AL29" s="47">
        <v>3.13</v>
      </c>
      <c r="AM29" s="47">
        <v>5.84</v>
      </c>
      <c r="AN29" s="47">
        <v>5.84</v>
      </c>
      <c r="AO29" s="47">
        <v>1.9</v>
      </c>
      <c r="AP29" s="47">
        <v>4.72</v>
      </c>
      <c r="AQ29" s="47">
        <v>4.13</v>
      </c>
      <c r="AR29" s="47">
        <v>6.2</v>
      </c>
      <c r="AS29" s="47">
        <v>6.4</v>
      </c>
      <c r="AT29" s="47">
        <v>2.81</v>
      </c>
      <c r="AU29" s="47">
        <v>6.04</v>
      </c>
      <c r="AV29" s="48">
        <v>3.9</v>
      </c>
      <c r="AW29" s="41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</row>
    <row r="30" spans="1:103" customFormat="1" x14ac:dyDescent="0.25">
      <c r="A30" s="49" t="s">
        <v>52</v>
      </c>
      <c r="B30" s="50">
        <v>3.9</v>
      </c>
      <c r="C30" s="50">
        <v>2.2000000000000002</v>
      </c>
      <c r="D30" s="50">
        <v>1.1000000000000001</v>
      </c>
      <c r="E30" s="50">
        <v>2.2999999999999998</v>
      </c>
      <c r="F30" s="50">
        <v>3.4</v>
      </c>
      <c r="G30" s="50">
        <v>2.2000000000000002</v>
      </c>
      <c r="H30" s="50">
        <v>6</v>
      </c>
      <c r="I30" s="50">
        <v>5.0999999999999996</v>
      </c>
      <c r="J30" s="50">
        <v>4.2</v>
      </c>
      <c r="K30" s="50">
        <v>5.4</v>
      </c>
      <c r="L30" s="50">
        <v>4.7</v>
      </c>
      <c r="M30" s="50">
        <v>1.5</v>
      </c>
      <c r="N30" s="50">
        <v>2.4</v>
      </c>
      <c r="O30" s="50">
        <v>3.3</v>
      </c>
      <c r="P30" s="50">
        <v>2.7</v>
      </c>
      <c r="Q30" s="50">
        <v>7.9</v>
      </c>
      <c r="R30" s="50">
        <v>1.3</v>
      </c>
      <c r="S30" s="50">
        <v>6.8</v>
      </c>
      <c r="T30" s="50">
        <v>1.5</v>
      </c>
      <c r="U30" s="50">
        <v>3.3</v>
      </c>
      <c r="V30" s="50">
        <v>0</v>
      </c>
      <c r="W30" s="50">
        <v>1</v>
      </c>
      <c r="X30" s="50">
        <v>3.6</v>
      </c>
      <c r="Y30" s="50">
        <v>1.9</v>
      </c>
      <c r="Z30" s="50">
        <v>1.9</v>
      </c>
      <c r="AA30" s="50">
        <v>4.0999999999999996</v>
      </c>
      <c r="AB30" s="50">
        <v>1.4</v>
      </c>
      <c r="AC30" s="50">
        <v>4.8</v>
      </c>
      <c r="AD30" s="50">
        <v>0</v>
      </c>
      <c r="AE30" s="50">
        <v>2</v>
      </c>
      <c r="AF30" s="50">
        <v>0</v>
      </c>
      <c r="AG30" s="50">
        <v>4.7</v>
      </c>
      <c r="AH30" s="50">
        <v>5.6</v>
      </c>
      <c r="AI30" s="50">
        <v>3.9</v>
      </c>
      <c r="AJ30" s="50">
        <v>2.5</v>
      </c>
      <c r="AK30" s="50">
        <v>4.0999999999999996</v>
      </c>
      <c r="AL30" s="50">
        <v>3.7</v>
      </c>
      <c r="AM30" s="50">
        <v>1.4</v>
      </c>
      <c r="AN30" s="50">
        <v>1.7</v>
      </c>
      <c r="AO30" s="50">
        <v>4.5</v>
      </c>
      <c r="AP30" s="50">
        <v>1</v>
      </c>
      <c r="AQ30" s="50">
        <v>3.6</v>
      </c>
      <c r="AR30" s="50">
        <v>1.6</v>
      </c>
      <c r="AS30" s="50">
        <v>1.8</v>
      </c>
      <c r="AT30" s="50">
        <v>2.4</v>
      </c>
      <c r="AU30" s="50">
        <v>6.8</v>
      </c>
      <c r="AV30" s="48">
        <v>1.8</v>
      </c>
      <c r="AW30" s="41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</row>
    <row r="31" spans="1:103" customFormat="1" x14ac:dyDescent="0.25">
      <c r="A31" s="46" t="s">
        <v>29</v>
      </c>
      <c r="B31" s="47">
        <v>5.47</v>
      </c>
      <c r="C31" s="47">
        <v>5.6</v>
      </c>
      <c r="D31" s="47">
        <v>1.33</v>
      </c>
      <c r="E31" s="47">
        <v>4.4000000000000004</v>
      </c>
      <c r="F31" s="47">
        <v>5.19</v>
      </c>
      <c r="G31" s="47">
        <v>0.19</v>
      </c>
      <c r="H31" s="47">
        <v>4.22</v>
      </c>
      <c r="I31" s="47">
        <v>6.79</v>
      </c>
      <c r="J31" s="47">
        <v>2.4</v>
      </c>
      <c r="K31" s="47">
        <v>6.49</v>
      </c>
      <c r="L31" s="47">
        <v>2.63</v>
      </c>
      <c r="M31" s="47">
        <v>1.24</v>
      </c>
      <c r="N31" s="47">
        <v>2.4</v>
      </c>
      <c r="O31" s="47">
        <v>2.73</v>
      </c>
      <c r="P31" s="47">
        <v>4.62</v>
      </c>
      <c r="Q31" s="47">
        <v>4.8</v>
      </c>
      <c r="R31" s="47">
        <v>2.9</v>
      </c>
      <c r="S31" s="47">
        <v>2.98</v>
      </c>
      <c r="T31" s="47">
        <v>1.85</v>
      </c>
      <c r="U31" s="47">
        <v>5.19</v>
      </c>
      <c r="V31" s="47">
        <v>2.2000000000000002</v>
      </c>
      <c r="W31" s="47">
        <v>3.53</v>
      </c>
      <c r="X31" s="47">
        <v>5.45</v>
      </c>
      <c r="Y31" s="47">
        <v>1.04</v>
      </c>
      <c r="Z31" s="47">
        <v>3.51</v>
      </c>
      <c r="AA31" s="47">
        <v>6.53</v>
      </c>
      <c r="AB31" s="47">
        <v>3.06</v>
      </c>
      <c r="AC31" s="47">
        <v>6.57</v>
      </c>
      <c r="AD31" s="47">
        <v>2.2000000000000002</v>
      </c>
      <c r="AE31" s="47">
        <v>0</v>
      </c>
      <c r="AF31" s="47">
        <v>2.2000000000000002</v>
      </c>
      <c r="AG31" s="47">
        <v>2.67</v>
      </c>
      <c r="AH31" s="47">
        <v>3.74</v>
      </c>
      <c r="AI31" s="47">
        <v>5.54</v>
      </c>
      <c r="AJ31" s="47">
        <v>2.4</v>
      </c>
      <c r="AK31" s="47">
        <v>6.05</v>
      </c>
      <c r="AL31" s="47">
        <v>6.05</v>
      </c>
      <c r="AM31" s="47">
        <v>0.72</v>
      </c>
      <c r="AN31" s="47">
        <v>0.72</v>
      </c>
      <c r="AO31" s="47">
        <v>6.38</v>
      </c>
      <c r="AP31" s="47">
        <v>2.02</v>
      </c>
      <c r="AQ31" s="47">
        <v>5.41</v>
      </c>
      <c r="AR31" s="47">
        <v>0.3</v>
      </c>
      <c r="AS31" s="47">
        <v>1.3</v>
      </c>
      <c r="AT31" s="47">
        <v>4.1900000000000004</v>
      </c>
      <c r="AU31" s="47">
        <v>8.33</v>
      </c>
      <c r="AV31" s="48">
        <v>3.4</v>
      </c>
      <c r="AW31" s="41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</row>
    <row r="32" spans="1:103" customFormat="1" x14ac:dyDescent="0.25">
      <c r="A32" s="46" t="s">
        <v>63</v>
      </c>
      <c r="B32" s="50">
        <v>3.9</v>
      </c>
      <c r="C32" s="50">
        <v>2.2000000000000002</v>
      </c>
      <c r="D32" s="50">
        <v>1.1000000000000001</v>
      </c>
      <c r="E32" s="50">
        <v>2.2999999999999998</v>
      </c>
      <c r="F32" s="50">
        <v>3.4</v>
      </c>
      <c r="G32" s="50">
        <v>2.2000000000000002</v>
      </c>
      <c r="H32" s="50">
        <v>6</v>
      </c>
      <c r="I32" s="50">
        <v>5.0999999999999996</v>
      </c>
      <c r="J32" s="50">
        <v>4.2</v>
      </c>
      <c r="K32" s="50">
        <v>5.4</v>
      </c>
      <c r="L32" s="50">
        <v>4.7</v>
      </c>
      <c r="M32" s="50">
        <v>1.5</v>
      </c>
      <c r="N32" s="50">
        <v>2.4</v>
      </c>
      <c r="O32" s="50">
        <v>3.3</v>
      </c>
      <c r="P32" s="50">
        <v>2.7</v>
      </c>
      <c r="Q32" s="50">
        <v>7.9</v>
      </c>
      <c r="R32" s="50">
        <v>1.3</v>
      </c>
      <c r="S32" s="50">
        <v>6.8</v>
      </c>
      <c r="T32" s="50">
        <v>1.5</v>
      </c>
      <c r="U32" s="50">
        <v>3.3</v>
      </c>
      <c r="V32" s="50">
        <v>0</v>
      </c>
      <c r="W32" s="50">
        <v>1</v>
      </c>
      <c r="X32" s="50">
        <v>3.6</v>
      </c>
      <c r="Y32" s="50">
        <v>1.9</v>
      </c>
      <c r="Z32" s="50">
        <v>1.9</v>
      </c>
      <c r="AA32" s="50">
        <v>4.0999999999999996</v>
      </c>
      <c r="AB32" s="50">
        <v>1.4</v>
      </c>
      <c r="AC32" s="50">
        <v>4.8</v>
      </c>
      <c r="AD32" s="50">
        <v>0</v>
      </c>
      <c r="AE32" s="50">
        <v>2</v>
      </c>
      <c r="AF32" s="50">
        <v>0</v>
      </c>
      <c r="AG32" s="50">
        <v>4.7</v>
      </c>
      <c r="AH32" s="50">
        <v>5.6</v>
      </c>
      <c r="AI32" s="50">
        <v>3.9</v>
      </c>
      <c r="AJ32" s="50">
        <v>2.5</v>
      </c>
      <c r="AK32" s="50">
        <v>4.0999999999999996</v>
      </c>
      <c r="AL32" s="50">
        <v>3.7</v>
      </c>
      <c r="AM32" s="50">
        <v>1.4</v>
      </c>
      <c r="AN32" s="50">
        <v>1.7</v>
      </c>
      <c r="AO32" s="50">
        <v>4.5</v>
      </c>
      <c r="AP32" s="50">
        <v>1</v>
      </c>
      <c r="AQ32" s="50">
        <v>3.6</v>
      </c>
      <c r="AR32" s="50">
        <v>1.6</v>
      </c>
      <c r="AS32" s="50">
        <v>1.8</v>
      </c>
      <c r="AT32" s="50">
        <v>2.4</v>
      </c>
      <c r="AU32" s="50">
        <v>6.8</v>
      </c>
      <c r="AV32" s="48">
        <v>1.8</v>
      </c>
      <c r="AW32" s="41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</row>
    <row r="33" spans="1:103" customFormat="1" x14ac:dyDescent="0.25">
      <c r="A33" s="46" t="s">
        <v>30</v>
      </c>
      <c r="B33" s="47">
        <v>8.31</v>
      </c>
      <c r="C33" s="47">
        <v>6.71</v>
      </c>
      <c r="D33" s="47">
        <v>4</v>
      </c>
      <c r="E33" s="47">
        <v>7</v>
      </c>
      <c r="F33" s="47">
        <v>7.22</v>
      </c>
      <c r="G33" s="47">
        <v>2.86</v>
      </c>
      <c r="H33" s="47">
        <v>2.44</v>
      </c>
      <c r="I33" s="47">
        <v>9.6199999999999992</v>
      </c>
      <c r="J33" s="47">
        <v>1.99</v>
      </c>
      <c r="K33" s="47">
        <v>10.050000000000001</v>
      </c>
      <c r="L33" s="47">
        <v>0.83</v>
      </c>
      <c r="M33" s="47">
        <v>3.78</v>
      </c>
      <c r="N33" s="47">
        <v>4.4000000000000004</v>
      </c>
      <c r="O33" s="47">
        <v>4.5999999999999996</v>
      </c>
      <c r="P33" s="47">
        <v>8.17</v>
      </c>
      <c r="Q33" s="47">
        <v>3.03</v>
      </c>
      <c r="R33" s="47">
        <v>4.71</v>
      </c>
      <c r="S33" s="47">
        <v>1.2</v>
      </c>
      <c r="T33" s="47">
        <v>5.43</v>
      </c>
      <c r="U33" s="47">
        <v>7.22</v>
      </c>
      <c r="V33" s="47">
        <v>4.8</v>
      </c>
      <c r="W33" s="47">
        <v>7.08</v>
      </c>
      <c r="X33" s="47">
        <v>9.01</v>
      </c>
      <c r="Y33" s="47">
        <v>3.71</v>
      </c>
      <c r="Z33" s="47">
        <v>7.06</v>
      </c>
      <c r="AA33" s="47">
        <v>8.82</v>
      </c>
      <c r="AB33" s="47">
        <v>6.62</v>
      </c>
      <c r="AC33" s="47">
        <v>10.119999999999999</v>
      </c>
      <c r="AD33" s="47">
        <v>4.8</v>
      </c>
      <c r="AE33" s="47">
        <v>2.67</v>
      </c>
      <c r="AF33" s="47">
        <v>4.8</v>
      </c>
      <c r="AG33" s="47">
        <v>0</v>
      </c>
      <c r="AH33" s="47">
        <v>1.98</v>
      </c>
      <c r="AI33" s="47">
        <v>8.3000000000000007</v>
      </c>
      <c r="AJ33" s="47">
        <v>4.4000000000000004</v>
      </c>
      <c r="AK33" s="47">
        <v>9.6</v>
      </c>
      <c r="AL33" s="47">
        <v>9.6</v>
      </c>
      <c r="AM33" s="47">
        <v>3.38</v>
      </c>
      <c r="AN33" s="47">
        <v>3.38</v>
      </c>
      <c r="AO33" s="47">
        <v>9.93</v>
      </c>
      <c r="AP33" s="47">
        <v>5.39</v>
      </c>
      <c r="AQ33" s="47">
        <v>8.1300000000000008</v>
      </c>
      <c r="AR33" s="47">
        <v>3.1</v>
      </c>
      <c r="AS33" s="47">
        <v>3.4</v>
      </c>
      <c r="AT33" s="47">
        <v>7.74</v>
      </c>
      <c r="AU33" s="47">
        <v>10.74</v>
      </c>
      <c r="AV33" s="48">
        <v>5.4</v>
      </c>
      <c r="AW33" s="41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</row>
    <row r="34" spans="1:103" customFormat="1" x14ac:dyDescent="0.25">
      <c r="A34" s="46" t="s">
        <v>31</v>
      </c>
      <c r="B34" s="47">
        <v>8.08</v>
      </c>
      <c r="C34" s="47">
        <v>7.88</v>
      </c>
      <c r="D34" s="47">
        <v>5.08</v>
      </c>
      <c r="E34" s="47">
        <v>8.6999999999999993</v>
      </c>
      <c r="F34" s="47">
        <v>7</v>
      </c>
      <c r="G34" s="47">
        <v>3.93</v>
      </c>
      <c r="H34" s="47">
        <v>0.52</v>
      </c>
      <c r="I34" s="47">
        <v>9.4</v>
      </c>
      <c r="J34" s="47">
        <v>1.75</v>
      </c>
      <c r="K34" s="47">
        <v>10.94</v>
      </c>
      <c r="L34" s="47">
        <v>1.33</v>
      </c>
      <c r="M34" s="47">
        <v>4.05</v>
      </c>
      <c r="N34" s="47">
        <v>4.3</v>
      </c>
      <c r="O34" s="47">
        <v>4.38</v>
      </c>
      <c r="P34" s="47">
        <v>9.07</v>
      </c>
      <c r="Q34" s="47">
        <v>1.02</v>
      </c>
      <c r="R34" s="47">
        <v>5.84</v>
      </c>
      <c r="S34" s="47">
        <v>1.67</v>
      </c>
      <c r="T34" s="47">
        <v>7.35</v>
      </c>
      <c r="U34" s="47">
        <v>7</v>
      </c>
      <c r="V34" s="47">
        <v>5.6</v>
      </c>
      <c r="W34" s="47">
        <v>7.05</v>
      </c>
      <c r="X34" s="47">
        <v>9.91</v>
      </c>
      <c r="Y34" s="47">
        <v>4.78</v>
      </c>
      <c r="Z34" s="47">
        <v>7.96</v>
      </c>
      <c r="AA34" s="47">
        <v>8.59</v>
      </c>
      <c r="AB34" s="47">
        <v>7.51</v>
      </c>
      <c r="AC34" s="47">
        <v>11.02</v>
      </c>
      <c r="AD34" s="47">
        <v>5.6</v>
      </c>
      <c r="AE34" s="47">
        <v>3.74</v>
      </c>
      <c r="AF34" s="47">
        <v>5.6</v>
      </c>
      <c r="AG34" s="47">
        <v>1.98</v>
      </c>
      <c r="AH34" s="47">
        <v>0</v>
      </c>
      <c r="AI34" s="47">
        <v>8.08</v>
      </c>
      <c r="AJ34" s="47">
        <v>4.3</v>
      </c>
      <c r="AK34" s="47">
        <v>8.2799999999999994</v>
      </c>
      <c r="AL34" s="47">
        <v>8.2799999999999994</v>
      </c>
      <c r="AM34" s="47">
        <v>4.2699999999999996</v>
      </c>
      <c r="AN34" s="47">
        <v>4.2699999999999996</v>
      </c>
      <c r="AO34" s="47">
        <v>11.02</v>
      </c>
      <c r="AP34" s="47">
        <v>6.48</v>
      </c>
      <c r="AQ34" s="47">
        <v>7.9</v>
      </c>
      <c r="AR34" s="47">
        <v>3.9</v>
      </c>
      <c r="AS34" s="47">
        <v>3.7</v>
      </c>
      <c r="AT34" s="47">
        <v>8.83</v>
      </c>
      <c r="AU34" s="47">
        <v>12.01</v>
      </c>
      <c r="AV34" s="48">
        <v>8.1</v>
      </c>
      <c r="AW34" s="41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</row>
    <row r="35" spans="1:103" customFormat="1" x14ac:dyDescent="0.25">
      <c r="A35" s="46" t="s">
        <v>37</v>
      </c>
      <c r="B35" s="47">
        <v>1.23</v>
      </c>
      <c r="C35" s="47">
        <v>2.57</v>
      </c>
      <c r="D35" s="47">
        <v>5.59</v>
      </c>
      <c r="E35" s="47">
        <v>3.7</v>
      </c>
      <c r="F35" s="47">
        <v>2.2999999999999998</v>
      </c>
      <c r="G35" s="47">
        <v>5.63</v>
      </c>
      <c r="H35" s="47">
        <v>8.5399999999999991</v>
      </c>
      <c r="I35" s="47">
        <v>1.29</v>
      </c>
      <c r="J35" s="47">
        <v>6.68</v>
      </c>
      <c r="K35" s="47">
        <v>4.0199999999999996</v>
      </c>
      <c r="L35" s="47">
        <v>8.16</v>
      </c>
      <c r="M35" s="47">
        <v>4.26</v>
      </c>
      <c r="N35" s="47">
        <v>4.38</v>
      </c>
      <c r="O35" s="47">
        <v>4.82</v>
      </c>
      <c r="P35" s="47">
        <v>2.1</v>
      </c>
      <c r="Q35" s="47">
        <v>9.3699999999999992</v>
      </c>
      <c r="R35" s="47">
        <v>2.88</v>
      </c>
      <c r="S35" s="47">
        <v>8.6199999999999992</v>
      </c>
      <c r="T35" s="47">
        <v>5.43</v>
      </c>
      <c r="U35" s="47">
        <v>2.2999999999999998</v>
      </c>
      <c r="V35" s="47">
        <v>3.9</v>
      </c>
      <c r="W35" s="47">
        <v>3.61</v>
      </c>
      <c r="X35" s="47">
        <v>2.68</v>
      </c>
      <c r="Y35" s="47">
        <v>6.18</v>
      </c>
      <c r="Z35" s="47">
        <v>4.28</v>
      </c>
      <c r="AA35" s="47">
        <v>0.48</v>
      </c>
      <c r="AB35" s="47">
        <v>4.32</v>
      </c>
      <c r="AC35" s="47">
        <v>4.0999999999999996</v>
      </c>
      <c r="AD35" s="47">
        <v>3.9</v>
      </c>
      <c r="AE35" s="47">
        <v>5.54</v>
      </c>
      <c r="AF35" s="47">
        <v>3.9</v>
      </c>
      <c r="AG35" s="47">
        <v>8.3000000000000007</v>
      </c>
      <c r="AH35" s="47">
        <v>8.08</v>
      </c>
      <c r="AI35" s="47">
        <v>0</v>
      </c>
      <c r="AJ35" s="47">
        <v>4.58</v>
      </c>
      <c r="AK35" s="47">
        <v>1.4</v>
      </c>
      <c r="AL35" s="47">
        <v>1.4</v>
      </c>
      <c r="AM35" s="47">
        <v>4.76</v>
      </c>
      <c r="AN35" s="47">
        <v>4.76</v>
      </c>
      <c r="AO35" s="47">
        <v>3.11</v>
      </c>
      <c r="AP35" s="47">
        <v>5.12</v>
      </c>
      <c r="AQ35" s="47">
        <v>1.1399999999999999</v>
      </c>
      <c r="AR35" s="47">
        <v>5.0999999999999996</v>
      </c>
      <c r="AS35" s="47">
        <v>4.5</v>
      </c>
      <c r="AT35" s="47">
        <v>3.2</v>
      </c>
      <c r="AU35" s="47">
        <v>5.66</v>
      </c>
      <c r="AV35" s="48">
        <v>4.3</v>
      </c>
      <c r="AW35" s="41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</row>
    <row r="36" spans="1:103" customFormat="1" x14ac:dyDescent="0.25">
      <c r="A36" s="46" t="s">
        <v>42</v>
      </c>
      <c r="B36" s="47">
        <v>4.4000000000000004</v>
      </c>
      <c r="C36" s="47">
        <v>3.6</v>
      </c>
      <c r="D36" s="47">
        <v>1.68</v>
      </c>
      <c r="E36" s="47">
        <v>4.5999999999999996</v>
      </c>
      <c r="F36" s="47">
        <v>5.09</v>
      </c>
      <c r="G36" s="47">
        <v>2.2000000000000002</v>
      </c>
      <c r="H36" s="47">
        <v>4.5</v>
      </c>
      <c r="I36" s="47">
        <v>6.1</v>
      </c>
      <c r="J36" s="47">
        <v>2.6</v>
      </c>
      <c r="K36" s="47">
        <v>7.29</v>
      </c>
      <c r="L36" s="47">
        <v>4.0999999999999996</v>
      </c>
      <c r="M36" s="47">
        <v>0.3</v>
      </c>
      <c r="N36" s="47">
        <v>0.1</v>
      </c>
      <c r="O36" s="47">
        <v>0.77</v>
      </c>
      <c r="P36" s="47">
        <v>4.2</v>
      </c>
      <c r="Q36" s="47">
        <v>4.9000000000000004</v>
      </c>
      <c r="R36" s="47">
        <v>1.9</v>
      </c>
      <c r="S36" s="47">
        <v>3.9</v>
      </c>
      <c r="T36" s="47">
        <v>3.7</v>
      </c>
      <c r="U36" s="47">
        <v>5.09</v>
      </c>
      <c r="V36" s="47">
        <v>2.4</v>
      </c>
      <c r="W36" s="47">
        <v>4.4000000000000004</v>
      </c>
      <c r="X36" s="47">
        <v>7.3</v>
      </c>
      <c r="Y36" s="47">
        <v>1.9</v>
      </c>
      <c r="Z36" s="47">
        <v>4.1399999999999997</v>
      </c>
      <c r="AA36" s="47">
        <v>4.8099999999999996</v>
      </c>
      <c r="AB36" s="47">
        <v>3.7</v>
      </c>
      <c r="AC36" s="47">
        <v>6.2</v>
      </c>
      <c r="AD36" s="47">
        <v>2.4</v>
      </c>
      <c r="AE36" s="47">
        <v>1.8</v>
      </c>
      <c r="AF36" s="47">
        <v>2.4</v>
      </c>
      <c r="AG36" s="47">
        <v>3.64</v>
      </c>
      <c r="AH36" s="47">
        <v>3.6</v>
      </c>
      <c r="AI36" s="47">
        <v>4.38</v>
      </c>
      <c r="AJ36" s="47">
        <v>0</v>
      </c>
      <c r="AK36" s="47">
        <v>4.59</v>
      </c>
      <c r="AL36" s="47">
        <v>4.59</v>
      </c>
      <c r="AM36" s="47">
        <v>1.07</v>
      </c>
      <c r="AN36" s="47">
        <v>1.07</v>
      </c>
      <c r="AO36" s="47">
        <v>7.02</v>
      </c>
      <c r="AP36" s="47">
        <v>2.81</v>
      </c>
      <c r="AQ36" s="47">
        <v>4.21</v>
      </c>
      <c r="AR36" s="47">
        <v>1.5</v>
      </c>
      <c r="AS36" s="47">
        <v>0.4</v>
      </c>
      <c r="AT36" s="47">
        <v>4.83</v>
      </c>
      <c r="AU36" s="47">
        <v>8.81</v>
      </c>
      <c r="AV36" s="48">
        <v>3.8</v>
      </c>
      <c r="AW36" s="41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</row>
    <row r="37" spans="1:103" customFormat="1" x14ac:dyDescent="0.25">
      <c r="A37" s="46" t="s">
        <v>46</v>
      </c>
      <c r="B37" s="47">
        <v>0.76</v>
      </c>
      <c r="C37" s="47">
        <v>1.1100000000000001</v>
      </c>
      <c r="D37" s="47">
        <v>4.68</v>
      </c>
      <c r="E37" s="47">
        <v>2.4</v>
      </c>
      <c r="F37" s="47">
        <v>2.4900000000000002</v>
      </c>
      <c r="G37" s="47">
        <v>6.15</v>
      </c>
      <c r="H37" s="47">
        <v>8.75</v>
      </c>
      <c r="I37" s="47">
        <v>2.1800000000000002</v>
      </c>
      <c r="J37" s="47">
        <v>6.89</v>
      </c>
      <c r="K37" s="47">
        <v>3.06</v>
      </c>
      <c r="L37" s="47">
        <v>9.58</v>
      </c>
      <c r="M37" s="47">
        <v>4.46</v>
      </c>
      <c r="N37" s="47">
        <v>4.59</v>
      </c>
      <c r="O37" s="47">
        <v>5.03</v>
      </c>
      <c r="P37" s="47">
        <v>1.03</v>
      </c>
      <c r="Q37" s="47">
        <v>11.18</v>
      </c>
      <c r="R37" s="47">
        <v>3.09</v>
      </c>
      <c r="S37" s="47">
        <v>9.92</v>
      </c>
      <c r="T37" s="47">
        <v>4.67</v>
      </c>
      <c r="U37" s="47">
        <v>2.4900000000000002</v>
      </c>
      <c r="V37" s="47">
        <v>3.3</v>
      </c>
      <c r="W37" s="47">
        <v>3.73</v>
      </c>
      <c r="X37" s="47">
        <v>1.73</v>
      </c>
      <c r="Y37" s="47">
        <v>5.42</v>
      </c>
      <c r="Z37" s="47">
        <v>3.52</v>
      </c>
      <c r="AA37" s="47">
        <v>0.92</v>
      </c>
      <c r="AB37" s="47">
        <v>3.56</v>
      </c>
      <c r="AC37" s="47">
        <v>3.13</v>
      </c>
      <c r="AD37" s="47">
        <v>3.3</v>
      </c>
      <c r="AE37" s="47">
        <v>6.05</v>
      </c>
      <c r="AF37" s="47">
        <v>3.3</v>
      </c>
      <c r="AG37" s="47">
        <v>9.6</v>
      </c>
      <c r="AH37" s="47">
        <v>8.2799999999999994</v>
      </c>
      <c r="AI37" s="47">
        <v>1.4</v>
      </c>
      <c r="AJ37" s="47">
        <v>4.79</v>
      </c>
      <c r="AK37" s="47">
        <v>0</v>
      </c>
      <c r="AL37" s="47">
        <v>0</v>
      </c>
      <c r="AM37" s="47">
        <v>5.33</v>
      </c>
      <c r="AN37" s="47">
        <v>5.33</v>
      </c>
      <c r="AO37" s="47">
        <v>2.21</v>
      </c>
      <c r="AP37" s="47">
        <v>4.22</v>
      </c>
      <c r="AQ37" s="47">
        <v>2.0299999999999998</v>
      </c>
      <c r="AR37" s="47">
        <v>5.6</v>
      </c>
      <c r="AS37" s="47">
        <v>9</v>
      </c>
      <c r="AT37" s="47">
        <v>2.2999999999999998</v>
      </c>
      <c r="AU37" s="47">
        <v>4.21</v>
      </c>
      <c r="AV37" s="48">
        <v>3.6</v>
      </c>
      <c r="AW37" s="41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</row>
    <row r="38" spans="1:103" customFormat="1" x14ac:dyDescent="0.25">
      <c r="A38" s="46" t="s">
        <v>32</v>
      </c>
      <c r="B38" s="47">
        <v>0.76</v>
      </c>
      <c r="C38" s="47">
        <v>1.1100000000000001</v>
      </c>
      <c r="D38" s="47">
        <v>4.68</v>
      </c>
      <c r="E38" s="47">
        <v>2.5</v>
      </c>
      <c r="F38" s="47">
        <v>2.4900000000000002</v>
      </c>
      <c r="G38" s="47">
        <v>6.15</v>
      </c>
      <c r="H38" s="47">
        <v>8.75</v>
      </c>
      <c r="I38" s="47">
        <v>2.1800000000000002</v>
      </c>
      <c r="J38" s="47">
        <v>6.89</v>
      </c>
      <c r="K38" s="47">
        <v>3.06</v>
      </c>
      <c r="L38" s="47">
        <v>9.58</v>
      </c>
      <c r="M38" s="47">
        <v>4.46</v>
      </c>
      <c r="N38" s="47">
        <v>4.59</v>
      </c>
      <c r="O38" s="47">
        <v>5.03</v>
      </c>
      <c r="P38" s="47">
        <v>1.03</v>
      </c>
      <c r="Q38" s="47">
        <v>11.18</v>
      </c>
      <c r="R38" s="47">
        <v>3.09</v>
      </c>
      <c r="S38" s="47">
        <v>9.92</v>
      </c>
      <c r="T38" s="47">
        <v>4.67</v>
      </c>
      <c r="U38" s="47">
        <v>2.4900000000000002</v>
      </c>
      <c r="V38" s="47">
        <v>4</v>
      </c>
      <c r="W38" s="47">
        <v>3.73</v>
      </c>
      <c r="X38" s="47">
        <v>1.73</v>
      </c>
      <c r="Y38" s="47">
        <v>5.42</v>
      </c>
      <c r="Z38" s="47">
        <v>3.52</v>
      </c>
      <c r="AA38" s="47">
        <v>0.92</v>
      </c>
      <c r="AB38" s="47">
        <v>3.56</v>
      </c>
      <c r="AC38" s="47">
        <v>3.13</v>
      </c>
      <c r="AD38" s="47">
        <v>4</v>
      </c>
      <c r="AE38" s="47">
        <v>6.05</v>
      </c>
      <c r="AF38" s="47">
        <v>4</v>
      </c>
      <c r="AG38" s="47">
        <v>9.6</v>
      </c>
      <c r="AH38" s="47">
        <v>8.2799999999999994</v>
      </c>
      <c r="AI38" s="47">
        <v>1.4</v>
      </c>
      <c r="AJ38" s="47">
        <v>4.79</v>
      </c>
      <c r="AK38" s="47">
        <v>0</v>
      </c>
      <c r="AL38" s="47">
        <v>0</v>
      </c>
      <c r="AM38" s="47">
        <v>5.33</v>
      </c>
      <c r="AN38" s="47">
        <v>5.33</v>
      </c>
      <c r="AO38" s="47">
        <v>2.21</v>
      </c>
      <c r="AP38" s="47">
        <v>4.22</v>
      </c>
      <c r="AQ38" s="47">
        <v>2.0299999999999998</v>
      </c>
      <c r="AR38" s="47">
        <v>5.6</v>
      </c>
      <c r="AS38" s="47">
        <v>9</v>
      </c>
      <c r="AT38" s="47">
        <v>2.2999999999999998</v>
      </c>
      <c r="AU38" s="47">
        <v>4.0999999999999996</v>
      </c>
      <c r="AV38" s="48">
        <v>3.3</v>
      </c>
      <c r="AW38" s="41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</row>
    <row r="39" spans="1:103" customFormat="1" x14ac:dyDescent="0.25">
      <c r="A39" s="46" t="s">
        <v>57</v>
      </c>
      <c r="B39" s="47">
        <v>4.7</v>
      </c>
      <c r="C39" s="47">
        <v>4.88</v>
      </c>
      <c r="D39" s="47">
        <v>0.61</v>
      </c>
      <c r="E39" s="47">
        <v>3.7</v>
      </c>
      <c r="F39" s="47">
        <v>4.46</v>
      </c>
      <c r="G39" s="47">
        <v>0.82</v>
      </c>
      <c r="H39" s="47">
        <v>4.74</v>
      </c>
      <c r="I39" s="47">
        <v>6.02</v>
      </c>
      <c r="J39" s="47">
        <v>2.87</v>
      </c>
      <c r="K39" s="47">
        <v>5.77</v>
      </c>
      <c r="L39" s="47">
        <v>3.36</v>
      </c>
      <c r="M39" s="47">
        <v>0.51</v>
      </c>
      <c r="N39" s="47">
        <v>1.07</v>
      </c>
      <c r="O39" s="47">
        <v>1.8</v>
      </c>
      <c r="P39" s="47">
        <v>3.9</v>
      </c>
      <c r="Q39" s="47">
        <v>5.56</v>
      </c>
      <c r="R39" s="47">
        <v>2.13</v>
      </c>
      <c r="S39" s="47">
        <v>3.7</v>
      </c>
      <c r="T39" s="47">
        <v>1.1299999999999999</v>
      </c>
      <c r="U39" s="47">
        <v>4.46</v>
      </c>
      <c r="V39" s="47">
        <v>1.4</v>
      </c>
      <c r="W39" s="47">
        <v>2.8</v>
      </c>
      <c r="X39" s="47">
        <v>4.7300000000000004</v>
      </c>
      <c r="Y39" s="47">
        <v>0.83</v>
      </c>
      <c r="Z39" s="47">
        <v>2.78</v>
      </c>
      <c r="AA39" s="47">
        <v>5.81</v>
      </c>
      <c r="AB39" s="47">
        <v>2.34</v>
      </c>
      <c r="AC39" s="47">
        <v>5.84</v>
      </c>
      <c r="AD39" s="47">
        <v>1.4</v>
      </c>
      <c r="AE39" s="47">
        <v>0.72</v>
      </c>
      <c r="AF39" s="47">
        <v>1.4</v>
      </c>
      <c r="AG39" s="47">
        <v>3.38</v>
      </c>
      <c r="AH39" s="47">
        <v>4.2699999999999996</v>
      </c>
      <c r="AI39" s="47">
        <v>4.76</v>
      </c>
      <c r="AJ39" s="47">
        <v>1.27</v>
      </c>
      <c r="AK39" s="47">
        <v>5.33</v>
      </c>
      <c r="AL39" s="47">
        <v>5.33</v>
      </c>
      <c r="AM39" s="47">
        <v>0</v>
      </c>
      <c r="AN39" s="47">
        <v>0</v>
      </c>
      <c r="AO39" s="47">
        <v>5.65</v>
      </c>
      <c r="AP39" s="47">
        <v>1.29</v>
      </c>
      <c r="AQ39" s="47">
        <v>4.6399999999999997</v>
      </c>
      <c r="AR39" s="47">
        <v>0.6</v>
      </c>
      <c r="AS39" s="47">
        <v>0.4</v>
      </c>
      <c r="AT39" s="47">
        <v>3.47</v>
      </c>
      <c r="AU39" s="47">
        <v>7.8</v>
      </c>
      <c r="AV39" s="48">
        <v>3</v>
      </c>
      <c r="AW39" s="41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</row>
    <row r="40" spans="1:103" customFormat="1" x14ac:dyDescent="0.25">
      <c r="A40" s="46" t="s">
        <v>33</v>
      </c>
      <c r="B40" s="47">
        <v>4.7</v>
      </c>
      <c r="C40" s="47">
        <v>4.88</v>
      </c>
      <c r="D40" s="47">
        <v>0.61</v>
      </c>
      <c r="E40" s="47">
        <v>3.8</v>
      </c>
      <c r="F40" s="47">
        <v>4.46</v>
      </c>
      <c r="G40" s="47">
        <v>0.82</v>
      </c>
      <c r="H40" s="47">
        <v>4.74</v>
      </c>
      <c r="I40" s="47">
        <v>6.02</v>
      </c>
      <c r="J40" s="47">
        <v>2.87</v>
      </c>
      <c r="K40" s="47">
        <v>5.77</v>
      </c>
      <c r="L40" s="47">
        <v>3.36</v>
      </c>
      <c r="M40" s="47">
        <v>0.51</v>
      </c>
      <c r="N40" s="47">
        <v>1.07</v>
      </c>
      <c r="O40" s="47">
        <v>1.8</v>
      </c>
      <c r="P40" s="47">
        <v>3.9</v>
      </c>
      <c r="Q40" s="47">
        <v>5.56</v>
      </c>
      <c r="R40" s="47">
        <v>2.13</v>
      </c>
      <c r="S40" s="47">
        <v>3.7</v>
      </c>
      <c r="T40" s="47">
        <v>1.1299999999999999</v>
      </c>
      <c r="U40" s="47">
        <v>4.46</v>
      </c>
      <c r="V40" s="47">
        <v>1.6</v>
      </c>
      <c r="W40" s="47">
        <v>2.8</v>
      </c>
      <c r="X40" s="47">
        <v>4.7300000000000004</v>
      </c>
      <c r="Y40" s="47">
        <v>0.83</v>
      </c>
      <c r="Z40" s="47">
        <v>2.78</v>
      </c>
      <c r="AA40" s="47">
        <v>5.81</v>
      </c>
      <c r="AB40" s="47">
        <v>2.34</v>
      </c>
      <c r="AC40" s="47">
        <v>5.84</v>
      </c>
      <c r="AD40" s="47">
        <v>1.6</v>
      </c>
      <c r="AE40" s="47">
        <v>0.72</v>
      </c>
      <c r="AF40" s="47">
        <v>1.6</v>
      </c>
      <c r="AG40" s="47">
        <v>3.38</v>
      </c>
      <c r="AH40" s="47">
        <v>4.2699999999999996</v>
      </c>
      <c r="AI40" s="47">
        <v>4.76</v>
      </c>
      <c r="AJ40" s="47">
        <v>1.27</v>
      </c>
      <c r="AK40" s="47">
        <v>5.33</v>
      </c>
      <c r="AL40" s="47">
        <v>5.33</v>
      </c>
      <c r="AM40" s="47">
        <v>0</v>
      </c>
      <c r="AN40" s="47">
        <v>0</v>
      </c>
      <c r="AO40" s="47">
        <v>5.65</v>
      </c>
      <c r="AP40" s="47">
        <v>1.29</v>
      </c>
      <c r="AQ40" s="47">
        <v>4.6399999999999997</v>
      </c>
      <c r="AR40" s="47">
        <v>0.6</v>
      </c>
      <c r="AS40" s="47">
        <v>0.4</v>
      </c>
      <c r="AT40" s="47">
        <v>3.47</v>
      </c>
      <c r="AU40" s="47">
        <v>7.79</v>
      </c>
      <c r="AV40" s="48">
        <v>3</v>
      </c>
      <c r="AW40" s="41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</row>
    <row r="41" spans="1:103" customFormat="1" x14ac:dyDescent="0.25">
      <c r="A41" s="46" t="s">
        <v>48</v>
      </c>
      <c r="B41" s="47">
        <v>2.74</v>
      </c>
      <c r="C41" s="47">
        <v>3.09</v>
      </c>
      <c r="D41" s="47">
        <v>5</v>
      </c>
      <c r="E41" s="47">
        <v>2.4</v>
      </c>
      <c r="F41" s="47">
        <v>4.45</v>
      </c>
      <c r="G41" s="47">
        <v>6.47</v>
      </c>
      <c r="H41" s="47">
        <v>11.49</v>
      </c>
      <c r="I41" s="47">
        <v>3.94</v>
      </c>
      <c r="J41" s="47">
        <v>9.32</v>
      </c>
      <c r="K41" s="47">
        <v>0.87</v>
      </c>
      <c r="L41" s="47">
        <v>9.9</v>
      </c>
      <c r="M41" s="47">
        <v>6.17</v>
      </c>
      <c r="N41" s="47">
        <v>7.02</v>
      </c>
      <c r="O41" s="47">
        <v>7.46</v>
      </c>
      <c r="P41" s="47">
        <v>2.4</v>
      </c>
      <c r="Q41" s="47">
        <v>11.5</v>
      </c>
      <c r="R41" s="47">
        <v>4.87</v>
      </c>
      <c r="S41" s="47">
        <v>10.25</v>
      </c>
      <c r="T41" s="47">
        <v>5</v>
      </c>
      <c r="U41" s="47">
        <v>4.45</v>
      </c>
      <c r="V41" s="47">
        <v>4.5</v>
      </c>
      <c r="W41" s="47">
        <v>4.05</v>
      </c>
      <c r="X41" s="47">
        <v>1.1299999999999999</v>
      </c>
      <c r="Y41" s="47">
        <v>5.74</v>
      </c>
      <c r="Z41" s="47">
        <v>3.09</v>
      </c>
      <c r="AA41" s="47">
        <v>2.68</v>
      </c>
      <c r="AB41" s="47">
        <v>3.88</v>
      </c>
      <c r="AC41" s="47">
        <v>1.9</v>
      </c>
      <c r="AD41" s="47">
        <v>4.5</v>
      </c>
      <c r="AE41" s="47">
        <v>6.38</v>
      </c>
      <c r="AF41" s="47">
        <v>4.5</v>
      </c>
      <c r="AG41" s="47">
        <v>9.93</v>
      </c>
      <c r="AH41" s="47">
        <v>11.02</v>
      </c>
      <c r="AI41" s="47">
        <v>3.11</v>
      </c>
      <c r="AJ41" s="47">
        <v>7.22</v>
      </c>
      <c r="AK41" s="47">
        <v>2.21</v>
      </c>
      <c r="AL41" s="47">
        <v>2.21</v>
      </c>
      <c r="AM41" s="47">
        <v>5.65</v>
      </c>
      <c r="AN41" s="47">
        <v>5.65</v>
      </c>
      <c r="AO41" s="47">
        <v>0</v>
      </c>
      <c r="AP41" s="47">
        <v>4.5999999999999996</v>
      </c>
      <c r="AQ41" s="47">
        <v>4.42</v>
      </c>
      <c r="AR41" s="47">
        <v>6.1</v>
      </c>
      <c r="AS41" s="47">
        <v>6.3</v>
      </c>
      <c r="AT41" s="47">
        <v>2.68</v>
      </c>
      <c r="AU41" s="47">
        <v>4.5999999999999996</v>
      </c>
      <c r="AV41" s="48">
        <v>3.4</v>
      </c>
      <c r="AW41" s="41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</row>
    <row r="42" spans="1:103" customFormat="1" x14ac:dyDescent="0.25">
      <c r="A42" s="46" t="s">
        <v>34</v>
      </c>
      <c r="B42" s="47">
        <v>4.16</v>
      </c>
      <c r="C42" s="47">
        <v>3.76</v>
      </c>
      <c r="D42" s="47">
        <v>0.46</v>
      </c>
      <c r="E42" s="47">
        <v>2.4</v>
      </c>
      <c r="F42" s="47">
        <v>4.3099999999999996</v>
      </c>
      <c r="G42" s="47">
        <v>2.11</v>
      </c>
      <c r="H42" s="47">
        <v>6.95</v>
      </c>
      <c r="I42" s="47">
        <v>5.95</v>
      </c>
      <c r="J42" s="47">
        <v>5.1100000000000003</v>
      </c>
      <c r="K42" s="47">
        <v>4.6500000000000004</v>
      </c>
      <c r="L42" s="47">
        <v>5.36</v>
      </c>
      <c r="M42" s="47">
        <v>1.81</v>
      </c>
      <c r="N42" s="47">
        <v>2.81</v>
      </c>
      <c r="O42" s="47">
        <v>3.25</v>
      </c>
      <c r="P42" s="47">
        <v>2.78</v>
      </c>
      <c r="Q42" s="47">
        <v>6.96</v>
      </c>
      <c r="R42" s="47">
        <v>2.0299999999999998</v>
      </c>
      <c r="S42" s="47">
        <v>5.71</v>
      </c>
      <c r="T42" s="47">
        <v>0.46</v>
      </c>
      <c r="U42" s="47">
        <v>4.3099999999999996</v>
      </c>
      <c r="V42" s="47">
        <v>1</v>
      </c>
      <c r="W42" s="47">
        <v>1.68</v>
      </c>
      <c r="X42" s="47">
        <v>3.61</v>
      </c>
      <c r="Y42" s="47">
        <v>1.2</v>
      </c>
      <c r="Z42" s="47">
        <v>1.66</v>
      </c>
      <c r="AA42" s="47">
        <v>4.6900000000000004</v>
      </c>
      <c r="AB42" s="47">
        <v>1.22</v>
      </c>
      <c r="AC42" s="47">
        <v>4.72</v>
      </c>
      <c r="AD42" s="47">
        <v>1</v>
      </c>
      <c r="AE42" s="47">
        <v>2.02</v>
      </c>
      <c r="AF42" s="47">
        <v>1</v>
      </c>
      <c r="AG42" s="47">
        <v>5.39</v>
      </c>
      <c r="AH42" s="47">
        <v>6.48</v>
      </c>
      <c r="AI42" s="47">
        <v>5.12</v>
      </c>
      <c r="AJ42" s="47">
        <v>3.01</v>
      </c>
      <c r="AK42" s="47">
        <v>4.22</v>
      </c>
      <c r="AL42" s="47">
        <v>4.22</v>
      </c>
      <c r="AM42" s="47">
        <v>1.29</v>
      </c>
      <c r="AN42" s="47">
        <v>1.29</v>
      </c>
      <c r="AO42" s="47">
        <v>4.5999999999999996</v>
      </c>
      <c r="AP42" s="47">
        <v>0</v>
      </c>
      <c r="AQ42" s="47">
        <v>5.45</v>
      </c>
      <c r="AR42" s="47">
        <v>1.7</v>
      </c>
      <c r="AS42" s="47">
        <v>2.2999999999999998</v>
      </c>
      <c r="AT42" s="47">
        <v>2.35</v>
      </c>
      <c r="AU42" s="47">
        <v>6.7</v>
      </c>
      <c r="AV42" s="48">
        <v>1.3</v>
      </c>
      <c r="AW42" s="41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</row>
    <row r="43" spans="1:103" customFormat="1" x14ac:dyDescent="0.25">
      <c r="A43" s="46" t="s">
        <v>44</v>
      </c>
      <c r="B43" s="47">
        <v>0.87</v>
      </c>
      <c r="C43" s="47">
        <v>1.6</v>
      </c>
      <c r="D43" s="47">
        <v>5.4</v>
      </c>
      <c r="E43" s="47">
        <v>3.1</v>
      </c>
      <c r="F43" s="47">
        <v>1.7</v>
      </c>
      <c r="G43" s="47">
        <v>6.17</v>
      </c>
      <c r="H43" s="47">
        <v>8.3699999999999992</v>
      </c>
      <c r="I43" s="47">
        <v>2.21</v>
      </c>
      <c r="J43" s="47">
        <v>6.51</v>
      </c>
      <c r="K43" s="47">
        <v>4.0599999999999996</v>
      </c>
      <c r="L43" s="47">
        <v>7.99</v>
      </c>
      <c r="M43" s="47">
        <v>4.13</v>
      </c>
      <c r="N43" s="47">
        <v>4.21</v>
      </c>
      <c r="O43" s="47">
        <v>4.6500000000000004</v>
      </c>
      <c r="P43" s="47">
        <v>2.02</v>
      </c>
      <c r="Q43" s="47">
        <v>9.19</v>
      </c>
      <c r="R43" s="47">
        <v>2.75</v>
      </c>
      <c r="S43" s="47">
        <v>8.4499999999999993</v>
      </c>
      <c r="T43" s="47">
        <v>5.4</v>
      </c>
      <c r="U43" s="47">
        <v>1.7</v>
      </c>
      <c r="V43" s="47">
        <v>3.8</v>
      </c>
      <c r="W43" s="47">
        <v>3.48</v>
      </c>
      <c r="X43" s="47">
        <v>2.93</v>
      </c>
      <c r="Y43" s="47">
        <v>6.14</v>
      </c>
      <c r="Z43" s="47">
        <v>4.25</v>
      </c>
      <c r="AA43" s="47">
        <v>1.38</v>
      </c>
      <c r="AB43" s="47">
        <v>4.28</v>
      </c>
      <c r="AC43" s="47">
        <v>4.13</v>
      </c>
      <c r="AD43" s="47">
        <v>3.8</v>
      </c>
      <c r="AE43" s="47">
        <v>5.41</v>
      </c>
      <c r="AF43" s="47">
        <v>3.8</v>
      </c>
      <c r="AG43" s="47">
        <v>8.1300000000000008</v>
      </c>
      <c r="AH43" s="47">
        <v>7.9</v>
      </c>
      <c r="AI43" s="47">
        <v>1.1399999999999999</v>
      </c>
      <c r="AJ43" s="47">
        <v>4.41</v>
      </c>
      <c r="AK43" s="47">
        <v>2.0299999999999998</v>
      </c>
      <c r="AL43" s="47">
        <v>2.0299999999999998</v>
      </c>
      <c r="AM43" s="47">
        <v>4.6399999999999997</v>
      </c>
      <c r="AN43" s="47">
        <v>4.6399999999999997</v>
      </c>
      <c r="AO43" s="47">
        <v>4.42</v>
      </c>
      <c r="AP43" s="47">
        <v>5.45</v>
      </c>
      <c r="AQ43" s="47">
        <v>0</v>
      </c>
      <c r="AR43" s="47">
        <v>5.0999999999999996</v>
      </c>
      <c r="AS43" s="47">
        <v>4.2</v>
      </c>
      <c r="AT43" s="47">
        <v>3.53</v>
      </c>
      <c r="AU43" s="47">
        <v>6.1</v>
      </c>
      <c r="AV43" s="48">
        <v>4</v>
      </c>
      <c r="AW43" s="41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</row>
    <row r="44" spans="1:103" customFormat="1" x14ac:dyDescent="0.25">
      <c r="A44" s="49" t="s">
        <v>43</v>
      </c>
      <c r="B44" s="47">
        <v>5</v>
      </c>
      <c r="C44" s="47">
        <v>3.6</v>
      </c>
      <c r="D44" s="47">
        <v>1.1000000000000001</v>
      </c>
      <c r="E44" s="47">
        <v>4</v>
      </c>
      <c r="F44" s="47">
        <v>4.8</v>
      </c>
      <c r="G44" s="47">
        <v>0.4</v>
      </c>
      <c r="H44" s="47">
        <v>4.3</v>
      </c>
      <c r="I44" s="47">
        <v>6.8</v>
      </c>
      <c r="J44" s="47">
        <v>2.5</v>
      </c>
      <c r="K44" s="47">
        <v>6.1</v>
      </c>
      <c r="L44" s="47">
        <v>3.8</v>
      </c>
      <c r="M44" s="47">
        <v>0.9</v>
      </c>
      <c r="N44" s="47">
        <v>1.5</v>
      </c>
      <c r="O44" s="47">
        <v>2.1</v>
      </c>
      <c r="P44" s="47">
        <v>4.2</v>
      </c>
      <c r="Q44" s="47">
        <v>5.0999999999999996</v>
      </c>
      <c r="R44" s="47">
        <v>2.5</v>
      </c>
      <c r="S44" s="47">
        <v>3.3</v>
      </c>
      <c r="T44" s="47">
        <v>1.4</v>
      </c>
      <c r="U44" s="47">
        <v>4.8</v>
      </c>
      <c r="V44" s="47">
        <v>1.7</v>
      </c>
      <c r="W44" s="47">
        <v>2.4</v>
      </c>
      <c r="X44" s="47">
        <v>5.2</v>
      </c>
      <c r="Y44" s="47">
        <v>0.7</v>
      </c>
      <c r="Z44" s="47">
        <v>3.2</v>
      </c>
      <c r="AA44" s="47">
        <v>5.6</v>
      </c>
      <c r="AB44" s="47">
        <v>2.7</v>
      </c>
      <c r="AC44" s="47">
        <v>6.2</v>
      </c>
      <c r="AD44" s="47">
        <v>1.7</v>
      </c>
      <c r="AE44" s="47">
        <v>0.3</v>
      </c>
      <c r="AF44" s="47">
        <v>1.7</v>
      </c>
      <c r="AG44" s="47">
        <v>3.1</v>
      </c>
      <c r="AH44" s="47">
        <v>3.9</v>
      </c>
      <c r="AI44" s="47">
        <v>5.0999999999999996</v>
      </c>
      <c r="AJ44" s="47">
        <v>1.5</v>
      </c>
      <c r="AK44" s="47">
        <v>5.6</v>
      </c>
      <c r="AL44" s="47">
        <v>5.6</v>
      </c>
      <c r="AM44" s="47">
        <v>0.6</v>
      </c>
      <c r="AN44" s="47">
        <v>0.6</v>
      </c>
      <c r="AO44" s="47">
        <v>6.1</v>
      </c>
      <c r="AP44" s="47">
        <v>1.7</v>
      </c>
      <c r="AQ44" s="47">
        <v>5.0999999999999996</v>
      </c>
      <c r="AR44" s="47">
        <v>0</v>
      </c>
      <c r="AS44" s="47">
        <v>1.1000000000000001</v>
      </c>
      <c r="AT44" s="47">
        <v>3.9</v>
      </c>
      <c r="AU44" s="47">
        <v>10</v>
      </c>
      <c r="AV44" s="48">
        <v>2.8</v>
      </c>
      <c r="AW44" s="41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</row>
    <row r="45" spans="1:103" s="38" customFormat="1" ht="15" customHeight="1" x14ac:dyDescent="0.25">
      <c r="A45" s="51" t="s">
        <v>41</v>
      </c>
      <c r="B45" s="47">
        <v>4</v>
      </c>
      <c r="C45" s="47">
        <v>3.2</v>
      </c>
      <c r="D45" s="47">
        <v>1.4</v>
      </c>
      <c r="E45" s="47">
        <v>4.0999999999999996</v>
      </c>
      <c r="F45" s="47">
        <v>3.5</v>
      </c>
      <c r="G45" s="47">
        <v>1.2</v>
      </c>
      <c r="H45" s="47">
        <v>4.2</v>
      </c>
      <c r="I45" s="47">
        <v>5.3</v>
      </c>
      <c r="J45" s="47">
        <v>2.2000000000000002</v>
      </c>
      <c r="K45" s="47">
        <v>6.4</v>
      </c>
      <c r="L45" s="47">
        <v>3.7</v>
      </c>
      <c r="M45" s="47">
        <v>0.4</v>
      </c>
      <c r="N45" s="47">
        <v>0.4</v>
      </c>
      <c r="O45" s="47">
        <v>1.6</v>
      </c>
      <c r="P45" s="47">
        <v>4.4000000000000004</v>
      </c>
      <c r="Q45" s="47">
        <v>4.7</v>
      </c>
      <c r="R45" s="47">
        <v>1.5</v>
      </c>
      <c r="S45" s="47">
        <v>3.8</v>
      </c>
      <c r="T45" s="47">
        <v>1.7</v>
      </c>
      <c r="U45" s="47">
        <v>3.5</v>
      </c>
      <c r="V45" s="47">
        <v>2</v>
      </c>
      <c r="W45" s="47">
        <v>2.8</v>
      </c>
      <c r="X45" s="47">
        <v>5.4</v>
      </c>
      <c r="Y45" s="47">
        <v>1.4</v>
      </c>
      <c r="Z45" s="47">
        <v>3.4</v>
      </c>
      <c r="AA45" s="47">
        <v>4.5</v>
      </c>
      <c r="AB45" s="47">
        <v>2.9</v>
      </c>
      <c r="AC45" s="47">
        <v>6.4</v>
      </c>
      <c r="AD45" s="47">
        <v>2</v>
      </c>
      <c r="AE45" s="47">
        <v>1.3</v>
      </c>
      <c r="AF45" s="47">
        <v>2</v>
      </c>
      <c r="AG45" s="47">
        <v>3.4</v>
      </c>
      <c r="AH45" s="47">
        <v>3.7</v>
      </c>
      <c r="AI45" s="47">
        <v>4.5</v>
      </c>
      <c r="AJ45" s="47">
        <v>0.4</v>
      </c>
      <c r="AK45" s="47">
        <v>9</v>
      </c>
      <c r="AL45" s="47">
        <v>9</v>
      </c>
      <c r="AM45" s="47">
        <v>0.4</v>
      </c>
      <c r="AN45" s="47">
        <v>0.4</v>
      </c>
      <c r="AO45" s="47">
        <v>6.3</v>
      </c>
      <c r="AP45" s="47">
        <v>2.2999999999999998</v>
      </c>
      <c r="AQ45" s="47">
        <v>4.2</v>
      </c>
      <c r="AR45" s="47">
        <v>1.1000000000000001</v>
      </c>
      <c r="AS45" s="47">
        <v>0</v>
      </c>
      <c r="AT45" s="47">
        <v>4.0999999999999996</v>
      </c>
      <c r="AU45" s="47">
        <v>8.9</v>
      </c>
      <c r="AV45" s="48">
        <v>3</v>
      </c>
      <c r="AW45" s="41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</row>
    <row r="46" spans="1:103" customFormat="1" x14ac:dyDescent="0.25">
      <c r="A46" s="46" t="s">
        <v>65</v>
      </c>
      <c r="B46" s="47">
        <v>2.2400000000000002</v>
      </c>
      <c r="C46" s="47">
        <v>0.73</v>
      </c>
      <c r="D46" s="47">
        <v>2.82</v>
      </c>
      <c r="E46" s="47">
        <v>0.8</v>
      </c>
      <c r="F46" s="47">
        <v>3.24</v>
      </c>
      <c r="G46" s="47">
        <v>4.29</v>
      </c>
      <c r="H46" s="47">
        <v>9.3000000000000007</v>
      </c>
      <c r="I46" s="47">
        <v>4.03</v>
      </c>
      <c r="J46" s="47">
        <v>7.13</v>
      </c>
      <c r="K46" s="47">
        <v>2.73</v>
      </c>
      <c r="L46" s="47">
        <v>7.72</v>
      </c>
      <c r="M46" s="47">
        <v>3.98</v>
      </c>
      <c r="N46" s="47">
        <v>4.83</v>
      </c>
      <c r="O46" s="47">
        <v>5.28</v>
      </c>
      <c r="P46" s="47">
        <v>0.75</v>
      </c>
      <c r="Q46" s="47">
        <v>9.32</v>
      </c>
      <c r="R46" s="47">
        <v>2.68</v>
      </c>
      <c r="S46" s="47">
        <v>8.06</v>
      </c>
      <c r="T46" s="47">
        <v>2.81</v>
      </c>
      <c r="U46" s="47">
        <v>3.24</v>
      </c>
      <c r="V46" s="47">
        <v>2.4</v>
      </c>
      <c r="W46" s="47">
        <v>1.87</v>
      </c>
      <c r="X46" s="47">
        <v>1.69</v>
      </c>
      <c r="Y46" s="47">
        <v>3.56</v>
      </c>
      <c r="Z46" s="47">
        <v>1.66</v>
      </c>
      <c r="AA46" s="47">
        <v>2.77</v>
      </c>
      <c r="AB46" s="47">
        <v>1.7</v>
      </c>
      <c r="AC46" s="47">
        <v>2.81</v>
      </c>
      <c r="AD46" s="47">
        <v>2.4</v>
      </c>
      <c r="AE46" s="47">
        <v>4.1900000000000004</v>
      </c>
      <c r="AF46" s="47">
        <v>2.4</v>
      </c>
      <c r="AG46" s="47">
        <v>7.74</v>
      </c>
      <c r="AH46" s="47">
        <v>8.83</v>
      </c>
      <c r="AI46" s="47">
        <v>3.2</v>
      </c>
      <c r="AJ46" s="47">
        <v>5.03</v>
      </c>
      <c r="AK46" s="47">
        <v>2.2999999999999998</v>
      </c>
      <c r="AL46" s="47">
        <v>2.2999999999999998</v>
      </c>
      <c r="AM46" s="47">
        <v>3.47</v>
      </c>
      <c r="AN46" s="47">
        <v>3.47</v>
      </c>
      <c r="AO46" s="47">
        <v>2.68</v>
      </c>
      <c r="AP46" s="47">
        <v>2.35</v>
      </c>
      <c r="AQ46" s="47">
        <v>3.53</v>
      </c>
      <c r="AR46" s="47">
        <v>3.9</v>
      </c>
      <c r="AS46" s="47">
        <v>4.0999999999999996</v>
      </c>
      <c r="AT46" s="47">
        <v>0</v>
      </c>
      <c r="AU46" s="47">
        <v>4.9000000000000004</v>
      </c>
      <c r="AV46" s="48">
        <v>2</v>
      </c>
      <c r="AW46" s="41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</row>
    <row r="47" spans="1:103" customFormat="1" x14ac:dyDescent="0.25">
      <c r="A47" s="49" t="s">
        <v>47</v>
      </c>
      <c r="B47" s="50">
        <v>5.0599999999999996</v>
      </c>
      <c r="C47" s="50">
        <v>6.3</v>
      </c>
      <c r="D47" s="50">
        <v>7.04</v>
      </c>
      <c r="E47" s="50">
        <v>5.2</v>
      </c>
      <c r="F47" s="50">
        <v>6.59</v>
      </c>
      <c r="G47" s="50">
        <v>8.69</v>
      </c>
      <c r="H47" s="50">
        <v>11.94</v>
      </c>
      <c r="I47" s="50">
        <v>5.69</v>
      </c>
      <c r="J47" s="50">
        <v>11.46</v>
      </c>
      <c r="K47" s="50">
        <v>5.76</v>
      </c>
      <c r="L47" s="50">
        <v>12.62</v>
      </c>
      <c r="M47" s="50">
        <v>8.48</v>
      </c>
      <c r="N47" s="50">
        <v>9.15</v>
      </c>
      <c r="O47" s="50">
        <v>9.64</v>
      </c>
      <c r="P47" s="50">
        <v>4.45</v>
      </c>
      <c r="Q47" s="50">
        <v>14.27</v>
      </c>
      <c r="R47" s="50">
        <v>7.01</v>
      </c>
      <c r="S47" s="50">
        <v>12.94</v>
      </c>
      <c r="T47" s="50">
        <v>7.2</v>
      </c>
      <c r="U47" s="50">
        <v>6.59</v>
      </c>
      <c r="V47" s="50">
        <v>6.7</v>
      </c>
      <c r="W47" s="50">
        <v>6.54</v>
      </c>
      <c r="X47" s="50">
        <v>4.21</v>
      </c>
      <c r="Y47" s="50">
        <v>7.67</v>
      </c>
      <c r="Z47" s="50">
        <v>6</v>
      </c>
      <c r="AA47" s="50">
        <v>4.71</v>
      </c>
      <c r="AB47" s="50">
        <v>6.11</v>
      </c>
      <c r="AC47" s="50">
        <v>6.04</v>
      </c>
      <c r="AD47" s="50">
        <v>6.7</v>
      </c>
      <c r="AE47" s="50">
        <v>8.33</v>
      </c>
      <c r="AF47" s="50">
        <v>6.7</v>
      </c>
      <c r="AG47" s="50">
        <v>10.74</v>
      </c>
      <c r="AH47" s="50">
        <v>12.01</v>
      </c>
      <c r="AI47" s="50">
        <v>5.66</v>
      </c>
      <c r="AJ47" s="50">
        <v>8.81</v>
      </c>
      <c r="AK47" s="50">
        <v>4.21</v>
      </c>
      <c r="AL47" s="50">
        <v>4.0999999999999996</v>
      </c>
      <c r="AM47" s="50">
        <v>7.8</v>
      </c>
      <c r="AN47" s="50">
        <v>7.79</v>
      </c>
      <c r="AO47" s="50">
        <v>4.5999999999999996</v>
      </c>
      <c r="AP47" s="50">
        <v>6.7</v>
      </c>
      <c r="AQ47" s="50">
        <v>6.1</v>
      </c>
      <c r="AR47" s="50">
        <v>10</v>
      </c>
      <c r="AS47" s="50">
        <v>8.9</v>
      </c>
      <c r="AT47" s="50">
        <v>4.9000000000000004</v>
      </c>
      <c r="AU47" s="50">
        <v>0</v>
      </c>
      <c r="AV47" s="48">
        <v>6.4</v>
      </c>
      <c r="AW47" s="41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</row>
    <row r="48" spans="1:103" x14ac:dyDescent="0.25">
      <c r="A48" s="49" t="s">
        <v>56</v>
      </c>
      <c r="B48" s="48">
        <v>3.8</v>
      </c>
      <c r="C48" s="50">
        <v>2.6</v>
      </c>
      <c r="D48" s="48">
        <v>1.7</v>
      </c>
      <c r="E48" s="48">
        <v>1.5</v>
      </c>
      <c r="F48" s="48">
        <v>3.6</v>
      </c>
      <c r="G48" s="48">
        <v>3.4</v>
      </c>
      <c r="H48" s="48">
        <v>8.3000000000000007</v>
      </c>
      <c r="I48" s="48">
        <v>5.4</v>
      </c>
      <c r="J48" s="48">
        <v>5.8</v>
      </c>
      <c r="K48" s="48">
        <v>3.9</v>
      </c>
      <c r="L48" s="48">
        <v>7.4</v>
      </c>
      <c r="M48" s="48">
        <v>2.7</v>
      </c>
      <c r="N48" s="48">
        <v>3.4</v>
      </c>
      <c r="O48" s="48">
        <v>4.5</v>
      </c>
      <c r="P48" s="48">
        <v>2.2999999999999998</v>
      </c>
      <c r="Q48" s="48">
        <v>7.7</v>
      </c>
      <c r="R48" s="48">
        <v>1.8</v>
      </c>
      <c r="S48" s="48">
        <v>6.7</v>
      </c>
      <c r="T48" s="48">
        <v>2.1</v>
      </c>
      <c r="U48" s="48">
        <v>3.6</v>
      </c>
      <c r="V48" s="48">
        <v>1.8</v>
      </c>
      <c r="W48" s="48">
        <v>1.4</v>
      </c>
      <c r="X48" s="48">
        <v>2.5</v>
      </c>
      <c r="Y48" s="48">
        <v>2.2000000000000002</v>
      </c>
      <c r="Z48" s="48">
        <v>0.6</v>
      </c>
      <c r="AA48" s="48">
        <v>4.3</v>
      </c>
      <c r="AB48" s="48">
        <v>0.3</v>
      </c>
      <c r="AC48" s="48">
        <v>3.9</v>
      </c>
      <c r="AD48" s="48">
        <v>1.8</v>
      </c>
      <c r="AE48" s="48">
        <v>3.4</v>
      </c>
      <c r="AF48" s="48">
        <v>1.8</v>
      </c>
      <c r="AG48" s="48">
        <v>5.4</v>
      </c>
      <c r="AH48" s="48">
        <v>8.1</v>
      </c>
      <c r="AI48" s="48">
        <v>4.3</v>
      </c>
      <c r="AJ48" s="48">
        <v>3.8</v>
      </c>
      <c r="AK48" s="48">
        <v>3.6</v>
      </c>
      <c r="AL48" s="48">
        <v>3.3</v>
      </c>
      <c r="AM48" s="48">
        <v>3</v>
      </c>
      <c r="AN48" s="48">
        <v>3</v>
      </c>
      <c r="AO48" s="48">
        <v>3.4</v>
      </c>
      <c r="AP48" s="48">
        <v>1.3</v>
      </c>
      <c r="AQ48" s="50">
        <v>4</v>
      </c>
      <c r="AR48" s="50">
        <v>2.8</v>
      </c>
      <c r="AS48" s="50">
        <v>3</v>
      </c>
      <c r="AT48" s="50">
        <v>2</v>
      </c>
      <c r="AU48" s="50">
        <v>6.4</v>
      </c>
      <c r="AV48" s="48">
        <v>0</v>
      </c>
      <c r="AW48" s="41"/>
    </row>
  </sheetData>
  <sheetProtection selectLockedCells="1"/>
  <conditionalFormatting sqref="A2:AV48">
    <cfRule type="expression" dxfId="1" priority="2">
      <formula>MOD(ROW(),2)=0</formula>
    </cfRule>
  </conditionalFormatting>
  <conditionalFormatting sqref="B1:AV1">
    <cfRule type="expression" dxfId="0" priority="1">
      <formula>MOD(ROW(),2)=0</formula>
    </cfRule>
  </conditionalFormatting>
  <pageMargins left="0.2" right="0.2" top="0.25" bottom="0.25" header="0.3" footer="0.3"/>
  <pageSetup paperSize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E318170AF1CB49881A82CAB00A32BC" ma:contentTypeVersion="11" ma:contentTypeDescription="Create a new document." ma:contentTypeScope="" ma:versionID="97ad3d04bb67f164a85d24ec59b211f4">
  <xsd:schema xmlns:xsd="http://www.w3.org/2001/XMLSchema" xmlns:xs="http://www.w3.org/2001/XMLSchema" xmlns:p="http://schemas.microsoft.com/office/2006/metadata/properties" xmlns:ns2="2f24f3bf-45e8-4720-9c70-13640ce15b83" xmlns:ns3="bc214209-f6f6-416e-adbe-ed73527c4898" targetNamespace="http://schemas.microsoft.com/office/2006/metadata/properties" ma:root="true" ma:fieldsID="38662b2bf4e998d2f3e82604abe064ec" ns2:_="" ns3:_="">
    <xsd:import namespace="2f24f3bf-45e8-4720-9c70-13640ce15b83"/>
    <xsd:import namespace="bc214209-f6f6-416e-adbe-ed73527c48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f3bf-45e8-4720-9c70-13640ce15b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3f4a652-b8a9-41ea-b0bc-872a3ba64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14209-f6f6-416e-adbe-ed73527c48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e17b29-e9e3-4fc5-b01c-297432d3db7a}" ma:internalName="TaxCatchAll" ma:showField="CatchAllData" ma:web="bc214209-f6f6-416e-adbe-ed73527c4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14209-f6f6-416e-adbe-ed73527c4898" xsi:nil="true"/>
    <lcf76f155ced4ddcb4097134ff3c332f xmlns="2f24f3bf-45e8-4720-9c70-13640ce15b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FE55B2-73CF-4C4E-8483-5891297764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24f3bf-45e8-4720-9c70-13640ce15b83"/>
    <ds:schemaRef ds:uri="bc214209-f6f6-416e-adbe-ed73527c48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AD733C-A535-4F44-9518-8DBD0F77DC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026A00-D894-41D9-B533-D6594D3DCE0E}">
  <ds:schemaRefs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c214209-f6f6-416e-adbe-ed73527c4898"/>
    <ds:schemaRef ds:uri="2f24f3bf-45e8-4720-9c70-13640ce15b8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Log</vt:lpstr>
      <vt:lpstr>Locations</vt:lpstr>
      <vt:lpstr>Locations</vt:lpstr>
      <vt:lpstr>Log!Print_Area</vt:lpstr>
    </vt:vector>
  </TitlesOfParts>
  <Company>GPISD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GPISD</dc:creator>
  <cp:lastModifiedBy>Brooke Alexander</cp:lastModifiedBy>
  <cp:lastPrinted>2010-08-30T15:34:09Z</cp:lastPrinted>
  <dcterms:created xsi:type="dcterms:W3CDTF">2008-08-27T16:17:03Z</dcterms:created>
  <dcterms:modified xsi:type="dcterms:W3CDTF">2026-10-07T15:48:11Z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0x01010089E318170AF1CB49881A82CAB00A32BC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