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mandaherrera-ford/Downloads/"/>
    </mc:Choice>
  </mc:AlternateContent>
  <xr:revisionPtr revIDLastSave="0" documentId="8_{43F329AC-B7B4-3349-82AC-B68333E071D7}" xr6:coauthVersionLast="47" xr6:coauthVersionMax="47" xr10:uidLastSave="{00000000-0000-0000-0000-000000000000}"/>
  <bookViews>
    <workbookView xWindow="0" yWindow="1560" windowWidth="29900" windowHeight="17400" tabRatio="904" activeTab="4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Schedule'!$A$3:$F$43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128F0754-A12D-4597-8870-65E2E301F56F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D93A5D17-43AA-46BA-B385-F96A76F78A01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" authorId="0" shapeId="0" xr:uid="{0D7135A4-074A-4645-9557-192E27F01B02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B73C49C2-E729-4F6A-AA49-89910B6E4F4E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" authorId="0" shapeId="0" xr:uid="{EF046CFC-E666-4F0D-9CE7-62D60C55F33F}">
      <text>
        <r>
          <rPr>
            <b/>
            <sz val="9"/>
            <color indexed="81"/>
            <rFont val="Tahoma"/>
            <family val="2"/>
          </rPr>
          <t>Including student activity funds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<sst xmlns="http://schemas.openxmlformats.org/spreadsheetml/2006/main" count="526" uniqueCount="503">
  <si>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</si>
  <si>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</si>
  <si>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</si>
  <si>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</si>
  <si>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</si>
  <si>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</si>
  <si>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</si>
  <si>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</si>
  <si>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</si>
  <si>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</si>
  <si>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</si>
  <si>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</si>
  <si>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</si>
  <si>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</si>
  <si>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</si>
  <si>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</si>
  <si>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</si>
  <si>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</si>
  <si>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</si>
  <si>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</si>
  <si>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</si>
  <si>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</si>
  <si>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</si>
  <si>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</si>
  <si>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</si>
  <si>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</si>
  <si>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</si>
  <si>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</si>
  <si>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</si>
  <si>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</si>
  <si>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</si>
  <si>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</si>
  <si>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</si>
  <si>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</si>
  <si>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</si>
  <si>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</si>
  <si>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</si>
  <si>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</si>
  <si>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</si>
  <si>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</si>
  <si>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</si>
  <si>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</si>
  <si>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</si>
  <si>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</si>
  <si>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</si>
  <si>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</si>
  <si>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</si>
  <si>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</si>
  <si>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</si>
  <si>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</si>
  <si>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</si>
  <si>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</si>
  <si>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</si>
  <si>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</si>
  <si>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</si>
  <si>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</si>
  <si>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</si>
  <si>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</si>
  <si>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</si>
  <si>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</si>
  <si>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</si>
  <si>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</si>
  <si>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</si>
  <si>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</si>
  <si>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</si>
  <si>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</si>
  <si>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</si>
  <si>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</si>
  <si>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</si>
  <si>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</si>
  <si>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</si>
  <si>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</si>
  <si>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</si>
  <si>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</si>
  <si>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</si>
  <si>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PAYMENTS TO PERSON, FIRM, OR CORPORATION OF $1,000 TO $2,500 EXCLUDING WAGES AND SALARIES</t>
  </si>
  <si>
    <t>Section 10-17 of the School Code no later than December 1. (Put "X" in blue box if yes.)</t>
  </si>
  <si>
    <t xml:space="preserve">The Annual Statement of Affairs has been posted on the district's website and published in accordance with </t>
  </si>
  <si>
    <t>08/26</t>
  </si>
  <si>
    <t>CASTLE, REBEKAH A</t>
  </si>
  <si>
    <t>EUNGARD, ABBY M</t>
  </si>
  <si>
    <t>JOHNSON, PAMELA G</t>
  </si>
  <si>
    <t>CASH, KATHERINE L</t>
  </si>
  <si>
    <t>COLDWATER (WILKINS), LISA R</t>
  </si>
  <si>
    <t>WILKINS, CASSANDRA E</t>
  </si>
  <si>
    <t>KARGLE, AIMEE N</t>
  </si>
  <si>
    <t>HYZY, KAYLA</t>
  </si>
  <si>
    <t>KILGORE-HOGG, HOLLY L</t>
  </si>
  <si>
    <t>ELMS, BRIAN</t>
  </si>
  <si>
    <t>FRASHIER, JENNIFER A</t>
  </si>
  <si>
    <t>FLATT, JOSEPH E</t>
  </si>
  <si>
    <t>PAVLETICH, TRUDY A</t>
  </si>
  <si>
    <t>OLSON, TERRI L</t>
  </si>
  <si>
    <t>JOLY, LISA M</t>
  </si>
  <si>
    <t>SMITH, NICOLE A</t>
  </si>
  <si>
    <t>DAVIS, ALLEN S</t>
  </si>
  <si>
    <t>FRANKOVICH, MICHAEL P</t>
  </si>
  <si>
    <t>REICH, NICHOLAS</t>
  </si>
  <si>
    <t>KOLNICKI, CORINNE B</t>
  </si>
  <si>
    <t>JETT, BRITANY C</t>
  </si>
  <si>
    <t>KSIAZAK, RONETTE E</t>
  </si>
  <si>
    <t>MONSHAU, KELSEY J</t>
  </si>
  <si>
    <t>PERRY, EMILY A</t>
  </si>
  <si>
    <t>PFLIBSEN, LAURYEN M</t>
  </si>
  <si>
    <t>SINKULAR, KATIE</t>
  </si>
  <si>
    <t>ULLRICH, REGAN V</t>
  </si>
  <si>
    <t>STELLANO, HOLLY M</t>
  </si>
  <si>
    <t>CLOE, EMILY A</t>
  </si>
  <si>
    <t>DAVIS, KATHRYN A</t>
  </si>
  <si>
    <t>GRANGER, ABIGAIL L</t>
  </si>
  <si>
    <t>LIND, KLOEY</t>
  </si>
  <si>
    <t>NASH, TASHA L</t>
  </si>
  <si>
    <t>NOWDOMSKI, PAULA A</t>
  </si>
  <si>
    <t>OLSON, KARA</t>
  </si>
  <si>
    <t>SHEPHERD, TAMMY</t>
  </si>
  <si>
    <t>STRLE, SHERYL L</t>
  </si>
  <si>
    <t>BOHAC, FELICIA K</t>
  </si>
  <si>
    <t>BOVA, AMY M</t>
  </si>
  <si>
    <t>COLEGROVE, CASSANDRA T</t>
  </si>
  <si>
    <t>JACKMAN, JULIE R</t>
  </si>
  <si>
    <t>POWERS, MICHELLE Y</t>
  </si>
  <si>
    <t>PRATL, LAUREN E</t>
  </si>
  <si>
    <t>ROWADER, SARAH E</t>
  </si>
  <si>
    <t>HAWKINS, MELANIE R</t>
  </si>
  <si>
    <t>FIGGE, MARLAINA G</t>
  </si>
  <si>
    <t>ROED, KALI</t>
  </si>
  <si>
    <t>FATLAN, JILL C</t>
  </si>
  <si>
    <t>MARMA, DANIELLE J</t>
  </si>
  <si>
    <t>DUNAVAN, CODY</t>
  </si>
  <si>
    <t>MUTZ, MEGAN L</t>
  </si>
  <si>
    <t>BROOKS, GINA M</t>
  </si>
  <si>
    <t>PEARSON, LYNN</t>
  </si>
  <si>
    <t>Coal City CUSD 1</t>
  </si>
  <si>
    <t>24-032-0010-26</t>
  </si>
  <si>
    <t>550 S CARBON HILL RD, COAL CITY, IL 60416</t>
  </si>
  <si>
    <t>GRUNDY/WILL</t>
  </si>
  <si>
    <t>COAL CITY COURANT</t>
  </si>
  <si>
    <t>x</t>
  </si>
  <si>
    <t>FISHER, KIMBERLY L</t>
  </si>
  <si>
    <t>Kozlowski, Mary</t>
  </si>
  <si>
    <t>Sieger, Cherie</t>
  </si>
  <si>
    <t>Haddon, Cindie</t>
  </si>
  <si>
    <t>Sage, Jessica L.</t>
  </si>
  <si>
    <t>Matthews, Hillary</t>
  </si>
  <si>
    <t>Lardi, Kristina</t>
  </si>
  <si>
    <t>Rich, Erica L.</t>
  </si>
  <si>
    <t>Bitner, Tiffany Marie</t>
  </si>
  <si>
    <t>Hood, Alissia</t>
  </si>
  <si>
    <t>Deluca, E Gail</t>
  </si>
  <si>
    <t>McClenning, Christina L</t>
  </si>
  <si>
    <t>Cullick, John</t>
  </si>
  <si>
    <t>HARSH, SAMANTHA</t>
  </si>
  <si>
    <t>Chernesky, Teresa</t>
  </si>
  <si>
    <t>Neal, Kethan M</t>
  </si>
  <si>
    <t>Anderson, Jewel</t>
  </si>
  <si>
    <t>Reszel, Ashley N.</t>
  </si>
  <si>
    <t>Harney, Laura Moree</t>
  </si>
  <si>
    <t>Wysocki, Lisa A</t>
  </si>
  <si>
    <t>Endrst, Brenda Gail</t>
  </si>
  <si>
    <t>Pierard, Cindy R</t>
  </si>
  <si>
    <t>Rose, Rachel A.</t>
  </si>
  <si>
    <t>Roseland, Lance</t>
  </si>
  <si>
    <t>Hall, Jennifer Lynn</t>
  </si>
  <si>
    <t>EGELAND, HEATHER M</t>
  </si>
  <si>
    <t>Kuder, Amy Renee</t>
  </si>
  <si>
    <t>ZIOLKOWSKI, KAYLEE R</t>
  </si>
  <si>
    <t>PRICE, DEANNA M</t>
  </si>
  <si>
    <t>SARFF, STEPHANIE A</t>
  </si>
  <si>
    <t>CHEN, AMANDA M</t>
  </si>
  <si>
    <t>Lepic, Mary Ann</t>
  </si>
  <si>
    <t>Smith, Alexander</t>
  </si>
  <si>
    <t>SCHMITT, JORDAN</t>
  </si>
  <si>
    <t>WOLCOTT, CALIN P</t>
  </si>
  <si>
    <t>Linn, Michelle D</t>
  </si>
  <si>
    <t>Gossar, Beth A</t>
  </si>
  <si>
    <t>Bianchetta, Jaimie</t>
  </si>
  <si>
    <t>SOLECKI, LORENA</t>
  </si>
  <si>
    <t>Hutchings, Janet</t>
  </si>
  <si>
    <t>Neal, Mercedis</t>
  </si>
  <si>
    <t>Clampitt, Keegan</t>
  </si>
  <si>
    <t>Long, Kathryn</t>
  </si>
  <si>
    <t>Foote, Alecia A</t>
  </si>
  <si>
    <t>Helland, Sara F</t>
  </si>
  <si>
    <t>Huston, Andrea Marie</t>
  </si>
  <si>
    <t>Pens, Gina Elizabeth</t>
  </si>
  <si>
    <t>Donnelly, Krystena A</t>
  </si>
  <si>
    <t>Berta, Colleen A</t>
  </si>
  <si>
    <t>Eaton, Amanda</t>
  </si>
  <si>
    <t>Wills, Stacey</t>
  </si>
  <si>
    <t>Stoudt, Megan L</t>
  </si>
  <si>
    <t>Erhard, Kristen A</t>
  </si>
  <si>
    <t>Carlson, Karen K</t>
  </si>
  <si>
    <t>Endrst, Jennifer M</t>
  </si>
  <si>
    <t>Barkley, Stephaine Luann</t>
  </si>
  <si>
    <t>Williams, Joy Nicole</t>
  </si>
  <si>
    <t>Johnson, Lori A</t>
  </si>
  <si>
    <t>Bielfeldt, Carol</t>
  </si>
  <si>
    <t>Eikey, Cheri D</t>
  </si>
  <si>
    <t>Marquez, Esdeyna</t>
  </si>
  <si>
    <t>Planeta, Nikki L</t>
  </si>
  <si>
    <t>Kirchner, Michelle</t>
  </si>
  <si>
    <t>Hill, Michele</t>
  </si>
  <si>
    <t>Caher, Shannon</t>
  </si>
  <si>
    <t>Harmon, Donna</t>
  </si>
  <si>
    <t>Kavanaugh, Jennifer M.</t>
  </si>
  <si>
    <t>Charles, Tara</t>
  </si>
  <si>
    <t>Davy, Kristina</t>
  </si>
  <si>
    <t>MACAK, JENNIFER M</t>
  </si>
  <si>
    <t>HUGHES, JAIME L</t>
  </si>
  <si>
    <t>Jackson, Jody</t>
  </si>
  <si>
    <t>Hossack, Yolanda</t>
  </si>
  <si>
    <t>Fisk, Derek</t>
  </si>
  <si>
    <t>Krug, Brandy</t>
  </si>
  <si>
    <t>Scrogham, Alison</t>
  </si>
  <si>
    <t>Rakes, Jennifer Ann</t>
  </si>
  <si>
    <t>Depodesta, Amie</t>
  </si>
  <si>
    <t>Johnson, Travis</t>
  </si>
  <si>
    <t>Watson, Anne Marie</t>
  </si>
  <si>
    <t>Mendoza, Angelina M</t>
  </si>
  <si>
    <t>Vignocchi, Tina M.</t>
  </si>
  <si>
    <t>Pendleton, Paul</t>
  </si>
  <si>
    <t>Roberts, Adam J</t>
  </si>
  <si>
    <t>Vanderhoff, Aaron R</t>
  </si>
  <si>
    <t>McMullen, Jannell M</t>
  </si>
  <si>
    <t>Green, Nolan</t>
  </si>
  <si>
    <t>Nolan, Emily</t>
  </si>
  <si>
    <t>Radomski, Reilly G</t>
  </si>
  <si>
    <t>Roeglin, Julie A</t>
  </si>
  <si>
    <t>Larson, Timothy A</t>
  </si>
  <si>
    <t>Kaplan, Donna M</t>
  </si>
  <si>
    <t>Christopher, Erin Elizabeth</t>
  </si>
  <si>
    <t>Meyer, Danielle</t>
  </si>
  <si>
    <t>Kruszewski, Heather</t>
  </si>
  <si>
    <t>Olivier, Krystal Devan</t>
  </si>
  <si>
    <t>Hajdu, Leah</t>
  </si>
  <si>
    <t>McSpadden, Michael</t>
  </si>
  <si>
    <t>Gill, Ann M</t>
  </si>
  <si>
    <t>Gagliardo, Lawanda P</t>
  </si>
  <si>
    <t>Onsen, Thomas</t>
  </si>
  <si>
    <t>Nino, Tracci Lea</t>
  </si>
  <si>
    <t>Gregory, Tyrone</t>
  </si>
  <si>
    <t>King, Nicholas</t>
  </si>
  <si>
    <t>Radke, Jay</t>
  </si>
  <si>
    <t>Monbrum, Kristen K.</t>
  </si>
  <si>
    <t>Swanson, Jennifer L.</t>
  </si>
  <si>
    <t>Wickiser, Denny</t>
  </si>
  <si>
    <t>IDEAL ENVIRONMENTAL ENGINEERING INC.</t>
  </si>
  <si>
    <t>LIBERTY FIRE EQUIPMENT INC.</t>
  </si>
  <si>
    <t>THE ZONES OF REGULATION</t>
  </si>
  <si>
    <t>CONNEXION</t>
  </si>
  <si>
    <t>PRIEBE, HERB</t>
  </si>
  <si>
    <t>GRAFTON SCHOOL INC</t>
  </si>
  <si>
    <t>CLAYPOOL, KARA</t>
  </si>
  <si>
    <t>GARDNER-SOUTH WILMINGTON HIGH SCHOOL</t>
  </si>
  <si>
    <t>ILLINOIS PREP TOP TIMING</t>
  </si>
  <si>
    <t>VOSS EQUIPMENT, INC.</t>
  </si>
  <si>
    <t>CHICAGO KILN SERVICE</t>
  </si>
  <si>
    <t>SENECA HIGH SCHOOL</t>
  </si>
  <si>
    <t>IESA</t>
  </si>
  <si>
    <t>JOHNSON CONTROLS FIRE PROTECTION LP</t>
  </si>
  <si>
    <t>SISTEK SALES &amp; SERVICE</t>
  </si>
  <si>
    <t>WEX BANK</t>
  </si>
  <si>
    <t>BUSINESSOLVER.COM, INC.</t>
  </si>
  <si>
    <t>ILLINOIS STATE POLICE</t>
  </si>
  <si>
    <t>LEES RENTAL</t>
  </si>
  <si>
    <t>GRAINCO FS INC.</t>
  </si>
  <si>
    <t>SUMMIT FINANCIAL RESOURCES L.P.</t>
  </si>
  <si>
    <t>BRAD TROTTER &amp; ASSOCIATES</t>
  </si>
  <si>
    <t>COALER CREATIONS</t>
  </si>
  <si>
    <t>SERTOMA SPEECH &amp; HEARING CENTERS</t>
  </si>
  <si>
    <t>NAPERVILLE PSYCHIATRIC VENTURES</t>
  </si>
  <si>
    <t>REED CUSTER HIGH SCHOOL</t>
  </si>
  <si>
    <t>RAYMOND JAMES &amp; ASSOCIATES, INC.</t>
  </si>
  <si>
    <t>INTERQUEST DETECTION CANINES OF CHICAGOLAND</t>
  </si>
  <si>
    <t>SMG SECURITY HOLDINGS LLC</t>
  </si>
  <si>
    <t>COMPUTER LOGIC GROUP, INC.</t>
  </si>
  <si>
    <t>WEST FLOORING COMPANY INC.</t>
  </si>
  <si>
    <t>ELLIOTT ELECTRIC INC.</t>
  </si>
  <si>
    <t>THOMPSON ELECTRONICS COMPANY</t>
  </si>
  <si>
    <t>WHITMORE ACE HARDWARE</t>
  </si>
  <si>
    <t>MORRIS COMMUNITY HIGH SCHOOL</t>
  </si>
  <si>
    <t>EVERWAY</t>
  </si>
  <si>
    <t>GRUNDY COUNTY HEALTH DEPARTMENT</t>
  </si>
  <si>
    <t>MOORE GLASS</t>
  </si>
  <si>
    <t>TREES</t>
  </si>
  <si>
    <t>Stith, Lisa</t>
  </si>
  <si>
    <t>Micetich, Joseph</t>
  </si>
  <si>
    <t>Savvas Learning Company LLC</t>
  </si>
  <si>
    <t>Clark, Valerie</t>
  </si>
  <si>
    <t>SNAP! MOBILE INC</t>
  </si>
  <si>
    <t>IWEISS</t>
  </si>
  <si>
    <t>Summit Financial Resources L.P.</t>
  </si>
  <si>
    <t>Buckeye Power Sales Co. Inc</t>
  </si>
  <si>
    <t>Jackman, Ashley</t>
  </si>
  <si>
    <t>Pfeifer, Michael</t>
  </si>
  <si>
    <t>DeltaMath Solutions Inc.</t>
  </si>
  <si>
    <t>R.B. CROWTHER CO.</t>
  </si>
  <si>
    <t>QUALITY AUTO BODY</t>
  </si>
  <si>
    <t>UCP Infinitec</t>
  </si>
  <si>
    <t>HARSEIM, CHRISTOPHER</t>
  </si>
  <si>
    <t>Sondgeroth, Kimberly</t>
  </si>
  <si>
    <t>MEDCO SUPPLY COMPANY</t>
  </si>
  <si>
    <t>PLATFORM ATHLETICS LLC</t>
  </si>
  <si>
    <t>SING ME A STORY</t>
  </si>
  <si>
    <t>Fritz, Traci</t>
  </si>
  <si>
    <t>SMG Security Holdings LLC</t>
  </si>
  <si>
    <t>THE DESIGN LINE INC</t>
  </si>
  <si>
    <t>ARIES CHARTER TRANSPORTATION INC.</t>
  </si>
  <si>
    <t>Generation Genius, Inc.</t>
  </si>
  <si>
    <t>Keppner, Colin</t>
  </si>
  <si>
    <t>VOYAGER SOPRIS LEARNING</t>
  </si>
  <si>
    <t>Crisis Prevention Institute, Inc.</t>
  </si>
  <si>
    <t>THE CENTER: Resources for Teaching &amp; Learning</t>
  </si>
  <si>
    <t>Wolverine Brass</t>
  </si>
  <si>
    <t>SMOLIK, MACKENZIE</t>
  </si>
  <si>
    <t>Stone, Cameron</t>
  </si>
  <si>
    <t>Wren, Aimee</t>
  </si>
  <si>
    <t>The Art of Education University</t>
  </si>
  <si>
    <t>CodeHS, Inc.</t>
  </si>
  <si>
    <t>JourneyEd.com, Inc.</t>
  </si>
  <si>
    <t>BELFOR USA GROUP INC</t>
  </si>
  <si>
    <t>SUBJECT TECHNOLOGIES</t>
  </si>
  <si>
    <t>ConneXion</t>
  </si>
  <si>
    <t>Budget Blinds</t>
  </si>
  <si>
    <t>PLAYGROUND GUARDIAN LLC</t>
  </si>
  <si>
    <t>COACHCOMM LLC</t>
  </si>
  <si>
    <t>Edlio, LLC</t>
  </si>
  <si>
    <t>Suburban Door Check &amp; Lock</t>
  </si>
  <si>
    <t>GIPPER MEDIA INC</t>
  </si>
  <si>
    <t>Illinois Central-8 Conference</t>
  </si>
  <si>
    <t>ISCorp</t>
  </si>
  <si>
    <t>Lees Rental</t>
  </si>
  <si>
    <t>Nevsimal, Kevin</t>
  </si>
  <si>
    <t>NEUCO, INC.</t>
  </si>
  <si>
    <t>CAMP JEFF</t>
  </si>
  <si>
    <t>ROBERT RAMMER CONSULTING</t>
  </si>
  <si>
    <t>ALLEGIANT FIRE PROTECTION</t>
  </si>
  <si>
    <t>Pioneer Athletics</t>
  </si>
  <si>
    <t>STONE, CAMERON</t>
  </si>
  <si>
    <t>HOBART SERVICE</t>
  </si>
  <si>
    <t>Whitmore Ace Hardware</t>
  </si>
  <si>
    <t>Fastlane Wraps</t>
  </si>
  <si>
    <t>JOLIET PUBLIC SCHOOLS</t>
  </si>
  <si>
    <t>BUCKEYE POWER SALES CO. INC</t>
  </si>
  <si>
    <t>MANAGED METHODS</t>
  </si>
  <si>
    <t>Construction &amp; Geotechnical Material Testing INC</t>
  </si>
  <si>
    <t>Imagine Learning</t>
  </si>
  <si>
    <t>RUDIS</t>
  </si>
  <si>
    <t>Sievert Electric</t>
  </si>
  <si>
    <t>SUNBELT</t>
  </si>
  <si>
    <t>TELESOLUTIONS CONSULTANTS LLC</t>
  </si>
  <si>
    <t>Timberline Billing Service LLC</t>
  </si>
  <si>
    <t>ROBERTSON, DAVID</t>
  </si>
  <si>
    <t>Educational Environments</t>
  </si>
  <si>
    <t>CINDER RIDGE</t>
  </si>
  <si>
    <t>PYT SPORTS INC.</t>
  </si>
  <si>
    <t>Glenn B. Stearns</t>
  </si>
  <si>
    <t>RIFTON EQUIPMENT</t>
  </si>
  <si>
    <t>ITR Systems</t>
  </si>
  <si>
    <t>FAIRCOM</t>
  </si>
  <si>
    <t>GRAND STAGE LIGHTING CO</t>
  </si>
  <si>
    <t>POGLIANO, ANNA</t>
  </si>
  <si>
    <t>HEALTH-E PRO</t>
  </si>
  <si>
    <t>ITR SYSTEMS</t>
  </si>
  <si>
    <t>BROWNS CARPET CARE</t>
  </si>
  <si>
    <t>Blue Spruce Tree Care &amp; Construction Inc.</t>
  </si>
  <si>
    <t>FOLLETT SOFTWARE LLC</t>
  </si>
  <si>
    <t>CRISIS PREVENTION INSTITUTE, INC.</t>
  </si>
  <si>
    <t>GRAFTON</t>
  </si>
  <si>
    <t>IASA.</t>
  </si>
  <si>
    <t>AMERICAN EXPRESS</t>
  </si>
  <si>
    <t>LEVEL DATA</t>
  </si>
  <si>
    <t>GRUNDY COUNTY COLLECTOR</t>
  </si>
  <si>
    <t>ULINE</t>
  </si>
  <si>
    <t>BROKERS RISK PLACEMENT SERVICE INC</t>
  </si>
  <si>
    <t>eDYNAMIC LP</t>
  </si>
  <si>
    <t>SchoolPass</t>
  </si>
  <si>
    <t>TOUCHPROS LLC</t>
  </si>
  <si>
    <t>GRUNDY/KENDALL REGIONAL OFFICE OF EDUCATION</t>
  </si>
  <si>
    <t>PowerSchool Group LLC</t>
  </si>
  <si>
    <t>GREEN RIVER LINES INC.</t>
  </si>
  <si>
    <t>Stalker Sports Floors</t>
  </si>
  <si>
    <t>INTELLINETICS INC</t>
  </si>
  <si>
    <t>YELLOW FOLDER</t>
  </si>
  <si>
    <t>Risk Program Administrators</t>
  </si>
  <si>
    <t>Conserv FS, Inc.</t>
  </si>
  <si>
    <t>Asset Control Solutions, Inc.</t>
  </si>
  <si>
    <t>Computer Logic Group, Inc.</t>
  </si>
  <si>
    <t>KENNEY, JENNIFER A</t>
  </si>
  <si>
    <t>Five Star Technology Solutions</t>
  </si>
  <si>
    <t>S.E.A.L. South, Inc.</t>
  </si>
  <si>
    <t>AMBER MECHANICAL CONTRACTORS, INC.</t>
  </si>
  <si>
    <t>QUIZIZZ</t>
  </si>
  <si>
    <t>ACT INC.</t>
  </si>
  <si>
    <t>Wet Solutions, Inc.</t>
  </si>
  <si>
    <t>DOOR SYSTEMS INC.</t>
  </si>
  <si>
    <t>HORACE MANN LIFE INS CO</t>
  </si>
  <si>
    <t>BP - Credit Card</t>
  </si>
  <si>
    <t>VALIC</t>
  </si>
  <si>
    <t>MIDWEST EVENT SOLUTIONS LLC</t>
  </si>
  <si>
    <t>SEIU LOCAL #73</t>
  </si>
  <si>
    <t>BRISK LAP CORP</t>
  </si>
  <si>
    <t>ILLINOIS ASSOCIATION OF SCHOOL BOARDS</t>
  </si>
  <si>
    <t>HARRIS SCHOOL SOLUTIONS</t>
  </si>
  <si>
    <t>Cengage Learning</t>
  </si>
  <si>
    <t>ADAM PETERSON EDUCATION</t>
  </si>
  <si>
    <t>FAGEN FRIEDMAN &amp; FULFROST LLP</t>
  </si>
  <si>
    <t>WORTHINGTON DIRECT</t>
  </si>
  <si>
    <t>ALLEGRA COAL CITY</t>
  </si>
  <si>
    <t>Goldstar Learning Inc.</t>
  </si>
  <si>
    <t>MORRIS HOSPITAL</t>
  </si>
  <si>
    <t>Acosta Fence Corp.</t>
  </si>
  <si>
    <t>EMS Linq Inc</t>
  </si>
  <si>
    <t>GEOS PIZZA</t>
  </si>
  <si>
    <t>Public Consulting Group, Inc.</t>
  </si>
  <si>
    <t>STATE DISB. UNIT</t>
  </si>
  <si>
    <t>TRS-Voya</t>
  </si>
  <si>
    <t>ACTIVE INTERNET TECHNOLOGIES</t>
  </si>
  <si>
    <t>POWERSCHOOL GROUP LLC</t>
  </si>
  <si>
    <t>TRS-VOYA</t>
  </si>
  <si>
    <t>E.T. PADDOCK ENTERPRISES INC.</t>
  </si>
  <si>
    <t>INFINITE CAMPUS INC</t>
  </si>
  <si>
    <t>BRINK SPORTSWEAR LLC</t>
  </si>
  <si>
    <t>FULL COMPASS SYSTEMS LTD</t>
  </si>
  <si>
    <t>MACK &amp; ASSOCIATES P.C.</t>
  </si>
  <si>
    <t>Kriha Boucek LLC</t>
  </si>
  <si>
    <t>Frontline Technologies Group LLC</t>
  </si>
  <si>
    <t>PHOENIX LEARNING SYSTEMS</t>
  </si>
  <si>
    <t>KRIPPEL, LUKE</t>
  </si>
  <si>
    <t>AV CHICAGO</t>
  </si>
  <si>
    <t>Liminex Inc. dba GoGuardian</t>
  </si>
  <si>
    <t>RIDDELL/ALL AMERICAN SPORTS CORP.</t>
  </si>
  <si>
    <t>Renaissance</t>
  </si>
  <si>
    <t>ATLAS RESTORATION</t>
  </si>
  <si>
    <t>FRANCZEK P.C.</t>
  </si>
  <si>
    <t>LAKESHORE LEARNING MATERIALS</t>
  </si>
  <si>
    <t>MNW Telecom Inc.</t>
  </si>
  <si>
    <t>DORAZIO FORD</t>
  </si>
  <si>
    <t>KS StateBank</t>
  </si>
  <si>
    <t>KING MUSIC</t>
  </si>
  <si>
    <t>Thompson Electronics Company</t>
  </si>
  <si>
    <t>EASTERSEALS</t>
  </si>
  <si>
    <t>COLLEGE BOARD</t>
  </si>
  <si>
    <t>Curriculum Associates LLC</t>
  </si>
  <si>
    <t>ARBITERSPORTS LLC</t>
  </si>
  <si>
    <t>IXL Learning</t>
  </si>
  <si>
    <t>VSP</t>
  </si>
  <si>
    <t>Skyward Inc.</t>
  </si>
  <si>
    <t>PAVEMENT SYSTEMS, INC.</t>
  </si>
  <si>
    <t>NARVICK BROTHERS LUMBER CO INC.</t>
  </si>
  <si>
    <t>PRECISION CONTROL SYSTEMS INC.</t>
  </si>
  <si>
    <t>PROVEN IT</t>
  </si>
  <si>
    <t>Guiding Light Academy</t>
  </si>
  <si>
    <t>ArbiterSports LLC</t>
  </si>
  <si>
    <t>First Eagle Bank</t>
  </si>
  <si>
    <t>MENTA ACADEMY BOURBONNAIS</t>
  </si>
  <si>
    <t>HPS LLC.</t>
  </si>
  <si>
    <t>COAL CITY HS ACTIVITY FUND</t>
  </si>
  <si>
    <t>COMPUTER INFORMATION CONCEPTS INC</t>
  </si>
  <si>
    <t>PRAIRIE FARMS</t>
  </si>
  <si>
    <t>WOLVERINE BRASS</t>
  </si>
  <si>
    <t>SPROUT EDUCATIONAL SERVICES P.C.</t>
  </si>
  <si>
    <t>RELIANCE STANDARD LIFE INS. CO.</t>
  </si>
  <si>
    <t>LEAF</t>
  </si>
  <si>
    <t>COLFAX CORPORATION</t>
  </si>
  <si>
    <t>Glade Plumbing and Piping Co.</t>
  </si>
  <si>
    <t>Center For Psychological Services</t>
  </si>
  <si>
    <t>RIVAL 5 TECHNOLOGIES</t>
  </si>
  <si>
    <t>AMERICAN FUNDS</t>
  </si>
  <si>
    <t>BILINGUAL THERAPIES</t>
  </si>
  <si>
    <t>Apple Financial Services</t>
  </si>
  <si>
    <t>GUIDING LIGHT ACADEMY</t>
  </si>
  <si>
    <t>TRANE U.S. INC.</t>
  </si>
  <si>
    <t>NICOR GAS</t>
  </si>
  <si>
    <t>I.E.A.</t>
  </si>
  <si>
    <t>RIVERSIDE TECHNOLOGIES, INC.</t>
  </si>
  <si>
    <t>1 SOURCE MECHANICAL INC</t>
  </si>
  <si>
    <t>GRUNDY SUPPLY</t>
  </si>
  <si>
    <t>Trafera Financial Services</t>
  </si>
  <si>
    <t>OMNI TPA (403B) COMPANY</t>
  </si>
  <si>
    <t>INTERSTATE ELECTRONICS COMPANY</t>
  </si>
  <si>
    <t>WHITT LAW LLC</t>
  </si>
  <si>
    <t>VILLAGE OF COAL CITY</t>
  </si>
  <si>
    <t>CONSTRUCTION SOLUTIONS OF ILLINOIS INC</t>
  </si>
  <si>
    <t>COLLECTIVE LIABILITY INSURANCE COOPERATIVE</t>
  </si>
  <si>
    <t>Old Second National Bank</t>
  </si>
  <si>
    <t>GUARDIAN LIFE INSURANCE COMPANY</t>
  </si>
  <si>
    <t>CAMELOT THERAPEUTIC SCHOOLS LLC</t>
  </si>
  <si>
    <t>ELENS &amp; MAICHIN ROOFING &amp; SHEET METAL INC</t>
  </si>
  <si>
    <t>CORDOGAN CLARK CONSULTING SERVICES, INC.</t>
  </si>
  <si>
    <t>GORDON FOOD SERVICE, INC.</t>
  </si>
  <si>
    <t>ILLINOIS MUNICIPAL RETIREMENT</t>
  </si>
  <si>
    <t>GRUNDY AREA VOCATIONAL CENTER</t>
  </si>
  <si>
    <t>NEXTERA ENERGY SERVICES</t>
  </si>
  <si>
    <t>ILLINOIS DEPARTMENT OF REVENUE</t>
  </si>
  <si>
    <t>BMO Financial Group</t>
  </si>
  <si>
    <t>INTERNAL REVENUE SERVICE</t>
  </si>
  <si>
    <t>Bank of Pontiac</t>
  </si>
  <si>
    <t>TEACHERS RETIREMENT SYSTEM</t>
  </si>
  <si>
    <t>ILLINOIS CENTRAL SCHOOL BUS LLC</t>
  </si>
  <si>
    <t>AMALGAMATED BANK OF CHICAGO</t>
  </si>
  <si>
    <t>PERFORMANCE SERVICES INC.</t>
  </si>
  <si>
    <t>EDUCATIONAL BENEFIT COOPERATIVE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</si>
</sst>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#,##0.000000_);[Red]\(#,##0.000000\)"/>
    <numFmt numFmtId="167" formatCode="&quot;$&quot;#,##0.00"/>
    <numFmt numFmtId="168" formatCode="00\-000\-0000\-00"/>
    <numFmt numFmtId="169" formatCode="[$$-409]#,##0.00_);\([$$-409]#,##0.00\)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8"/>
      <color rgb="FFA20000"/>
      <name val="Arial"/>
      <family val="2"/>
    </font>
    <font>
      <sz val="10"/>
      <color rgb="FFA20000"/>
      <name val="Arial"/>
      <family val="2"/>
    </font>
    <font>
      <b/>
      <sz val="13.5"/>
      <color rgb="FFA20000"/>
      <name val="Arial"/>
      <family val="2"/>
    </font>
    <font>
      <i/>
      <sz val="11"/>
      <color theme="1" tint="0.1499984740745262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i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43" fontId="13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" fillId="0" borderId="0"/>
    <xf numFmtId="0" fontId="3" fillId="0" borderId="0"/>
    <xf numFmtId="0" fontId="3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1" fillId="0" borderId="0" applyFont="0" applyFill="0" applyBorder="0" applyAlignment="0" applyProtection="0"/>
  </cellStyleXfs>
  <cellXfs count="165">
    <xf numFmtId="0" fontId="0" fillId="0" borderId="0" xfId="0"/>
    <xf numFmtId="0" fontId="13" fillId="0" borderId="0" xfId="0" applyFont="1"/>
    <xf numFmtId="38" fontId="4" fillId="0" borderId="10" xfId="2" applyNumberFormat="1" applyFont="1" applyBorder="1" applyProtection="1">
      <protection locked="0"/>
    </xf>
    <xf numFmtId="38" fontId="4" fillId="0" borderId="11" xfId="2" applyNumberFormat="1" applyFont="1" applyBorder="1" applyProtection="1">
      <protection locked="0"/>
    </xf>
    <xf numFmtId="0" fontId="4" fillId="0" borderId="12" xfId="2" applyFont="1" applyBorder="1" applyAlignment="1" applyProtection="1">
      <alignment horizontal="left" vertical="center" indent="1"/>
      <protection locked="0"/>
    </xf>
    <xf numFmtId="0" fontId="4" fillId="0" borderId="13" xfId="2" applyFont="1" applyBorder="1" applyAlignment="1" applyProtection="1">
      <alignment horizontal="left" vertical="center" indent="1"/>
      <protection locked="0"/>
    </xf>
    <xf numFmtId="0" fontId="4" fillId="2" borderId="18" xfId="2" applyFont="1" applyFill="1" applyBorder="1" applyAlignment="1">
      <alignment horizontal="center" vertical="center"/>
    </xf>
    <xf numFmtId="4" fontId="4" fillId="2" borderId="19" xfId="2" applyNumberFormat="1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indent="1"/>
    </xf>
    <xf numFmtId="0" fontId="2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indent="1"/>
    </xf>
    <xf numFmtId="0" fontId="18" fillId="0" borderId="0" xfId="0" applyFont="1" applyAlignment="1">
      <alignment horizontal="left" vertical="center" wrapText="1" indent="1"/>
    </xf>
    <xf numFmtId="0" fontId="18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0" fillId="0" borderId="0" xfId="0" applyProtection="1">
      <protection locked="0"/>
    </xf>
    <xf numFmtId="0" fontId="29" fillId="0" borderId="0" xfId="2" applyFont="1" applyAlignment="1" applyProtection="1">
      <alignment vertical="top" wrapText="1"/>
      <protection locked="0"/>
    </xf>
    <xf numFmtId="0" fontId="4" fillId="0" borderId="0" xfId="2" applyFont="1" applyProtection="1">
      <protection locked="0"/>
    </xf>
    <xf numFmtId="0" fontId="8" fillId="0" borderId="0" xfId="2" applyFont="1" applyAlignment="1" applyProtection="1">
      <alignment horizontal="center" vertical="center"/>
      <protection locked="0"/>
    </xf>
    <xf numFmtId="0" fontId="4" fillId="0" borderId="0" xfId="2" applyFont="1" applyAlignment="1" applyProtection="1">
      <alignment horizontal="center" vertical="center"/>
      <protection locked="0"/>
    </xf>
    <xf numFmtId="0" fontId="29" fillId="0" borderId="0" xfId="2" applyFont="1" applyAlignment="1" applyProtection="1">
      <alignment horizontal="left" vertical="top" wrapText="1"/>
      <protection locked="0"/>
    </xf>
    <xf numFmtId="0" fontId="28" fillId="0" borderId="0" xfId="2" applyFont="1" applyAlignment="1" applyProtection="1">
      <alignment wrapText="1"/>
      <protection locked="0"/>
    </xf>
    <xf numFmtId="0" fontId="13" fillId="0" borderId="0" xfId="2" applyFont="1" applyProtection="1">
      <protection locked="0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/>
    </xf>
    <xf numFmtId="0" fontId="4" fillId="4" borderId="0" xfId="0" applyFont="1" applyFill="1" applyAlignment="1">
      <alignment horizontal="right"/>
    </xf>
    <xf numFmtId="0" fontId="9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165" fontId="15" fillId="4" borderId="0" xfId="0" applyNumberFormat="1" applyFont="1" applyFill="1"/>
    <xf numFmtId="0" fontId="13" fillId="4" borderId="0" xfId="0" applyFont="1" applyFill="1"/>
    <xf numFmtId="0" fontId="4" fillId="4" borderId="0" xfId="0" applyFont="1" applyFill="1" applyAlignment="1">
      <alignment horizontal="left" vertical="center"/>
    </xf>
    <xf numFmtId="0" fontId="4" fillId="4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38" fontId="4" fillId="4" borderId="3" xfId="0" applyNumberFormat="1" applyFont="1" applyFill="1" applyBorder="1" applyAlignment="1">
      <alignment horizontal="center" vertical="center"/>
    </xf>
    <xf numFmtId="38" fontId="4" fillId="4" borderId="0" xfId="0" applyNumberFormat="1" applyFont="1" applyFill="1" applyAlignment="1">
      <alignment horizontal="center" vertical="center"/>
    </xf>
    <xf numFmtId="3" fontId="4" fillId="4" borderId="0" xfId="0" applyNumberFormat="1" applyFont="1" applyFill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3" fontId="4" fillId="4" borderId="2" xfId="0" applyNumberFormat="1" applyFont="1" applyFill="1" applyBorder="1" applyAlignment="1">
      <alignment horizontal="left" vertical="center"/>
    </xf>
    <xf numFmtId="3" fontId="4" fillId="4" borderId="5" xfId="0" applyNumberFormat="1" applyFont="1" applyFill="1" applyBorder="1" applyAlignment="1">
      <alignment horizontal="left" vertical="center"/>
    </xf>
    <xf numFmtId="37" fontId="4" fillId="4" borderId="0" xfId="0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 vertical="top"/>
    </xf>
    <xf numFmtId="0" fontId="4" fillId="4" borderId="1" xfId="0" applyFont="1" applyFill="1" applyBorder="1" applyAlignment="1">
      <alignment horizontal="left" vertical="center"/>
    </xf>
    <xf numFmtId="164" fontId="4" fillId="4" borderId="2" xfId="0" applyNumberFormat="1" applyFont="1" applyFill="1" applyBorder="1" applyAlignment="1">
      <alignment horizontal="left" vertical="center"/>
    </xf>
    <xf numFmtId="37" fontId="10" fillId="4" borderId="0" xfId="0" applyNumberFormat="1" applyFont="1" applyFill="1" applyAlignment="1">
      <alignment horizontal="center"/>
    </xf>
    <xf numFmtId="164" fontId="4" fillId="4" borderId="0" xfId="0" applyNumberFormat="1" applyFont="1" applyFill="1" applyAlignment="1">
      <alignment horizontal="center" vertical="center"/>
    </xf>
    <xf numFmtId="37" fontId="4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left" vertical="center"/>
    </xf>
    <xf numFmtId="49" fontId="4" fillId="4" borderId="0" xfId="0" applyNumberFormat="1" applyFont="1" applyFill="1" applyAlignment="1">
      <alignment horizontal="left" vertical="center"/>
    </xf>
    <xf numFmtId="0" fontId="8" fillId="2" borderId="2" xfId="0" applyFont="1" applyFill="1" applyBorder="1" applyAlignment="1">
      <alignment horizontal="left" indent="1"/>
    </xf>
    <xf numFmtId="0" fontId="8" fillId="2" borderId="4" xfId="0" applyFont="1" applyFill="1" applyBorder="1" applyAlignment="1">
      <alignment horizontal="left" indent="1"/>
    </xf>
    <xf numFmtId="0" fontId="29" fillId="0" borderId="0" xfId="2" applyFont="1" applyAlignment="1">
      <alignment vertical="top"/>
    </xf>
    <xf numFmtId="0" fontId="17" fillId="4" borderId="0" xfId="0" applyFont="1" applyFill="1" applyAlignment="1" applyProtection="1">
      <alignment horizontal="left" vertical="top" wrapText="1"/>
      <protection locked="0"/>
    </xf>
    <xf numFmtId="0" fontId="11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15" fillId="0" borderId="1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0" fillId="4" borderId="0" xfId="0" applyFill="1"/>
    <xf numFmtId="0" fontId="27" fillId="4" borderId="0" xfId="1" applyFont="1" applyFill="1" applyBorder="1" applyAlignment="1" applyProtection="1">
      <alignment horizontal="left" vertical="center"/>
    </xf>
    <xf numFmtId="38" fontId="12" fillId="4" borderId="0" xfId="0" applyNumberFormat="1" applyFont="1" applyFill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4" fillId="4" borderId="0" xfId="0" applyFont="1" applyFill="1" applyAlignment="1">
      <alignment horizontal="centerContinuous" vertical="center"/>
    </xf>
    <xf numFmtId="0" fontId="11" fillId="4" borderId="0" xfId="0" applyFont="1" applyFill="1" applyAlignment="1">
      <alignment horizontal="left"/>
    </xf>
    <xf numFmtId="0" fontId="11" fillId="4" borderId="31" xfId="0" applyFont="1" applyFill="1" applyBorder="1" applyAlignment="1">
      <alignment horizontal="center"/>
    </xf>
    <xf numFmtId="166" fontId="12" fillId="4" borderId="1" xfId="0" applyNumberFormat="1" applyFont="1" applyFill="1" applyBorder="1" applyAlignment="1" applyProtection="1">
      <alignment horizontal="center"/>
      <protection locked="0"/>
    </xf>
    <xf numFmtId="0" fontId="4" fillId="2" borderId="5" xfId="0" applyFont="1" applyFill="1" applyBorder="1" applyAlignment="1">
      <alignment horizontal="center" vertical="center"/>
    </xf>
    <xf numFmtId="38" fontId="12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6" fillId="0" borderId="0" xfId="1" applyAlignment="1" applyProtection="1"/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top"/>
    </xf>
    <xf numFmtId="0" fontId="25" fillId="4" borderId="0" xfId="0" applyFont="1" applyFill="1" applyAlignment="1">
      <alignment vertical="center" wrapText="1"/>
    </xf>
    <xf numFmtId="0" fontId="4" fillId="4" borderId="0" xfId="0" applyFont="1" applyFill="1" applyAlignment="1">
      <alignment horizontal="left" vertical="top" wrapText="1"/>
    </xf>
    <xf numFmtId="38" fontId="12" fillId="4" borderId="0" xfId="0" applyNumberFormat="1" applyFont="1" applyFill="1" applyAlignment="1" applyProtection="1">
      <alignment horizontal="center"/>
      <protection locked="0"/>
    </xf>
    <xf numFmtId="0" fontId="15" fillId="4" borderId="0" xfId="0" applyFont="1" applyFill="1" applyAlignment="1" applyProtection="1">
      <alignment horizontal="left" vertical="center"/>
      <protection locked="0"/>
    </xf>
    <xf numFmtId="0" fontId="13" fillId="4" borderId="0" xfId="0" applyFont="1" applyFill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0" fontId="8" fillId="4" borderId="0" xfId="0" applyFont="1" applyFill="1" applyAlignment="1">
      <alignment vertical="center" wrapText="1"/>
    </xf>
    <xf numFmtId="0" fontId="8" fillId="4" borderId="0" xfId="0" applyFont="1" applyFill="1" applyAlignment="1">
      <alignment horizontal="right" vertical="center" wrapText="1"/>
    </xf>
    <xf numFmtId="0" fontId="15" fillId="5" borderId="17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left" vertical="center"/>
    </xf>
    <xf numFmtId="0" fontId="8" fillId="4" borderId="33" xfId="0" applyFont="1" applyFill="1" applyBorder="1" applyAlignment="1">
      <alignment horizontal="left" vertical="center" wrapText="1"/>
    </xf>
    <xf numFmtId="0" fontId="8" fillId="4" borderId="34" xfId="0" applyFont="1" applyFill="1" applyBorder="1" applyAlignment="1">
      <alignment horizontal="left" vertical="center" wrapText="1"/>
    </xf>
    <xf numFmtId="0" fontId="8" fillId="4" borderId="36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left" vertical="center" wrapText="1"/>
    </xf>
    <xf numFmtId="0" fontId="11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38" fontId="13" fillId="0" borderId="9" xfId="0" applyNumberFormat="1" applyFont="1" applyBorder="1" applyAlignment="1" applyProtection="1">
      <alignment horizontal="center"/>
      <protection locked="0"/>
    </xf>
    <xf numFmtId="38" fontId="13" fillId="0" borderId="7" xfId="0" applyNumberFormat="1" applyFont="1" applyBorder="1" applyAlignment="1" applyProtection="1">
      <alignment horizontal="center"/>
      <protection locked="0"/>
    </xf>
    <xf numFmtId="167" fontId="13" fillId="0" borderId="9" xfId="0" applyNumberFormat="1" applyFont="1" applyBorder="1" applyAlignment="1" applyProtection="1">
      <alignment horizontal="center"/>
      <protection locked="0"/>
    </xf>
    <xf numFmtId="167" fontId="13" fillId="0" borderId="7" xfId="0" applyNumberFormat="1" applyFont="1" applyBorder="1" applyAlignment="1" applyProtection="1">
      <alignment horizontal="center"/>
      <protection locked="0"/>
    </xf>
    <xf numFmtId="0" fontId="37" fillId="0" borderId="0" xfId="0" applyFont="1" applyAlignment="1" applyProtection="1">
      <alignment horizontal="center"/>
      <protection locked="0"/>
    </xf>
    <xf numFmtId="0" fontId="8" fillId="4" borderId="32" xfId="0" applyFont="1" applyFill="1" applyBorder="1" applyAlignment="1">
      <alignment horizontal="left" vertical="top"/>
    </xf>
    <xf numFmtId="0" fontId="8" fillId="4" borderId="35" xfId="0" applyFont="1" applyFill="1" applyBorder="1" applyAlignment="1">
      <alignment horizontal="left" vertical="center"/>
    </xf>
    <xf numFmtId="0" fontId="11" fillId="0" borderId="0" xfId="2" applyFont="1" applyAlignment="1">
      <alignment horizontal="left" vertical="top"/>
    </xf>
    <xf numFmtId="0" fontId="4" fillId="2" borderId="38" xfId="2" applyFont="1" applyFill="1" applyBorder="1" applyAlignment="1">
      <alignment horizontal="center"/>
    </xf>
    <xf numFmtId="0" fontId="0" fillId="0" borderId="39" xfId="0" applyBorder="1"/>
    <xf numFmtId="0" fontId="0" fillId="0" borderId="40" xfId="0" applyBorder="1"/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38" fontId="0" fillId="0" borderId="8" xfId="0" applyNumberFormat="1" applyBorder="1" applyAlignment="1" applyProtection="1">
      <alignment horizontal="center"/>
      <protection locked="0"/>
    </xf>
    <xf numFmtId="167" fontId="0" fillId="0" borderId="14" xfId="0" applyNumberFormat="1" applyBorder="1" applyAlignment="1" applyProtection="1">
      <alignment horizontal="center"/>
      <protection locked="0"/>
    </xf>
    <xf numFmtId="0" fontId="18" fillId="0" borderId="0" xfId="0" applyFont="1" applyAlignment="1">
      <alignment vertical="top"/>
    </xf>
    <xf numFmtId="44" fontId="18" fillId="0" borderId="0" xfId="35" applyFont="1" applyAlignment="1">
      <alignment vertical="top"/>
    </xf>
    <xf numFmtId="169" fontId="18" fillId="0" borderId="0" xfId="0" applyNumberFormat="1" applyFont="1" applyAlignment="1">
      <alignment vertical="top"/>
    </xf>
    <xf numFmtId="0" fontId="12" fillId="0" borderId="0" xfId="0" applyFont="1" applyAlignment="1">
      <alignment horizontal="center" vertical="center"/>
    </xf>
    <xf numFmtId="0" fontId="13" fillId="0" borderId="0" xfId="0" applyFont="1" applyProtection="1">
      <protection locked="0"/>
    </xf>
    <xf numFmtId="0" fontId="43" fillId="0" borderId="0" xfId="2" applyFont="1" applyAlignment="1">
      <alignment vertical="top"/>
    </xf>
    <xf numFmtId="0" fontId="43" fillId="0" borderId="0" xfId="2" applyFont="1" applyAlignment="1" applyProtection="1">
      <alignment vertical="top" wrapText="1"/>
      <protection locked="0"/>
    </xf>
    <xf numFmtId="0" fontId="43" fillId="0" borderId="0" xfId="2" applyFont="1" applyAlignment="1" applyProtection="1">
      <alignment horizontal="left" vertical="top" wrapText="1"/>
      <protection locked="0"/>
    </xf>
    <xf numFmtId="0" fontId="25" fillId="0" borderId="0" xfId="2" applyFont="1" applyAlignment="1" applyProtection="1">
      <alignment wrapText="1"/>
      <protection locked="0"/>
    </xf>
    <xf numFmtId="44" fontId="13" fillId="0" borderId="0" xfId="0" applyNumberFormat="1" applyFont="1"/>
    <xf numFmtId="0" fontId="42" fillId="0" borderId="0" xfId="0" applyFont="1"/>
    <xf numFmtId="0" fontId="13" fillId="0" borderId="25" xfId="0" applyFont="1" applyBorder="1" applyAlignment="1">
      <alignment horizontal="left" vertical="center" wrapText="1" indent="1"/>
    </xf>
    <xf numFmtId="0" fontId="13" fillId="0" borderId="26" xfId="0" applyFont="1" applyBorder="1" applyAlignment="1">
      <alignment horizontal="left" vertical="center" wrapText="1" indent="1"/>
    </xf>
    <xf numFmtId="0" fontId="13" fillId="0" borderId="27" xfId="0" applyFont="1" applyBorder="1" applyAlignment="1">
      <alignment horizontal="left" vertical="center" wrapText="1" indent="1"/>
    </xf>
    <xf numFmtId="0" fontId="38" fillId="0" borderId="28" xfId="0" applyFont="1" applyBorder="1" applyAlignment="1">
      <alignment horizontal="left" vertical="center" wrapText="1"/>
    </xf>
    <xf numFmtId="0" fontId="25" fillId="0" borderId="29" xfId="0" applyFont="1" applyBorder="1" applyAlignment="1">
      <alignment horizontal="left" vertical="center" wrapText="1"/>
    </xf>
    <xf numFmtId="0" fontId="25" fillId="0" borderId="30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 indent="1"/>
    </xf>
    <xf numFmtId="0" fontId="13" fillId="0" borderId="23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horizontal="left" vertical="center" wrapText="1" indent="1"/>
    </xf>
    <xf numFmtId="0" fontId="38" fillId="0" borderId="29" xfId="0" applyFont="1" applyBorder="1" applyAlignment="1">
      <alignment horizontal="left" vertical="center" wrapText="1"/>
    </xf>
    <xf numFmtId="0" fontId="38" fillId="0" borderId="30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22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39" fillId="0" borderId="0" xfId="0" applyFont="1" applyAlignment="1">
      <alignment horizontal="left" vertical="top" wrapText="1"/>
    </xf>
    <xf numFmtId="0" fontId="40" fillId="3" borderId="0" xfId="0" applyFont="1" applyFill="1" applyAlignment="1">
      <alignment vertical="center" wrapText="1"/>
    </xf>
    <xf numFmtId="0" fontId="19" fillId="0" borderId="0" xfId="0" applyFont="1" applyAlignment="1">
      <alignment horizontal="left" wrapText="1" indent="1"/>
    </xf>
    <xf numFmtId="0" fontId="31" fillId="0" borderId="0" xfId="0" applyFont="1" applyAlignment="1">
      <alignment horizontal="left" vertical="center" wrapText="1" indent="1"/>
    </xf>
    <xf numFmtId="0" fontId="15" fillId="4" borderId="4" xfId="5" applyFont="1" applyFill="1" applyBorder="1" applyAlignment="1" applyProtection="1">
      <alignment horizontal="left" vertical="center"/>
      <protection locked="0"/>
    </xf>
    <xf numFmtId="0" fontId="13" fillId="4" borderId="4" xfId="5" applyFill="1" applyBorder="1" applyAlignment="1" applyProtection="1">
      <alignment horizontal="left" vertical="center"/>
      <protection locked="0"/>
    </xf>
    <xf numFmtId="0" fontId="38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5" fillId="0" borderId="4" xfId="5" applyFont="1" applyBorder="1" applyAlignment="1">
      <alignment horizontal="left"/>
    </xf>
    <xf numFmtId="0" fontId="17" fillId="4" borderId="0" xfId="0" applyFont="1" applyFill="1" applyAlignment="1" applyProtection="1">
      <alignment horizontal="center" vertical="center"/>
      <protection locked="0"/>
    </xf>
    <xf numFmtId="0" fontId="11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/>
    </xf>
    <xf numFmtId="168" fontId="15" fillId="0" borderId="4" xfId="5" applyNumberFormat="1" applyFont="1" applyBorder="1" applyAlignment="1">
      <alignment horizontal="center"/>
    </xf>
    <xf numFmtId="0" fontId="15" fillId="0" borderId="6" xfId="5" applyFont="1" applyBorder="1" applyAlignment="1">
      <alignment horizontal="center"/>
    </xf>
  </cellXfs>
  <cellStyles count="36">
    <cellStyle name="Comma 2" xfId="3" xr:uid="{00000000-0005-0000-0000-000000000000}"/>
    <cellStyle name="Currency" xfId="35" builtinId="4"/>
    <cellStyle name="Currency 2" xfId="20" xr:uid="{00000000-0005-0000-0000-000001000000}"/>
    <cellStyle name="Currency 2 2" xfId="34" xr:uid="{E1A9A339-C7F3-478A-A149-6B19F9DE08EE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3 2 2 2" xfId="25" xr:uid="{D83B40ED-5E84-4645-B5B2-34B28F82B1D7}"/>
    <cellStyle name="Normal 3 2 3" xfId="22" xr:uid="{47B21ECB-6496-4F63-87E6-B8780388AD9A}"/>
    <cellStyle name="Normal 3 3" xfId="21" xr:uid="{DF150A80-AC7E-480B-8C4E-CCCB7634F1D5}"/>
    <cellStyle name="Normal 4" xfId="9" xr:uid="{00000000-0005-0000-0000-00000B000000}"/>
    <cellStyle name="Normal 4 2" xfId="23" xr:uid="{57095A40-B7F8-4376-A4D6-11C62EB0EC09}"/>
    <cellStyle name="Normal 5" xfId="10" xr:uid="{00000000-0005-0000-0000-00000C000000}"/>
    <cellStyle name="Normal 5 2" xfId="12" xr:uid="{00000000-0005-0000-0000-00000D000000}"/>
    <cellStyle name="Normal 5 2 2" xfId="26" xr:uid="{A0509A25-CE19-4105-ABBE-DAC7827D6C78}"/>
    <cellStyle name="Normal 5 3" xfId="24" xr:uid="{1572EF60-C75A-412F-9B73-AB11D3CC407E}"/>
    <cellStyle name="Normal 6" xfId="13" xr:uid="{00000000-0005-0000-0000-00000E000000}"/>
    <cellStyle name="Normal 6 2" xfId="27" xr:uid="{88AB7001-6369-4288-9994-619F352176E7}"/>
    <cellStyle name="Normal 7" xfId="14" xr:uid="{00000000-0005-0000-0000-00000F000000}"/>
    <cellStyle name="Normal 7 2" xfId="15" xr:uid="{00000000-0005-0000-0000-000010000000}"/>
    <cellStyle name="Normal 7 2 2" xfId="29" xr:uid="{6B357C3C-50D2-4F3C-B38B-E94D19164C0C}"/>
    <cellStyle name="Normal 7 3" xfId="17" xr:uid="{00000000-0005-0000-0000-000011000000}"/>
    <cellStyle name="Normal 7 3 2" xfId="31" xr:uid="{6CF40981-E112-4A6B-8E71-718E58A68605}"/>
    <cellStyle name="Normal 7 4" xfId="28" xr:uid="{6C4E2E5B-309F-4D9F-88B7-CCDDCC556919}"/>
    <cellStyle name="Normal 8" xfId="16" xr:uid="{00000000-0005-0000-0000-000012000000}"/>
    <cellStyle name="Normal 8 2" xfId="30" xr:uid="{1EFC55E9-973C-46D1-8C69-1737F1BEC497}"/>
    <cellStyle name="Normal 9" xfId="18" xr:uid="{00000000-0005-0000-0000-000013000000}"/>
    <cellStyle name="Normal 9 2" xfId="32" xr:uid="{EAB761EE-A19E-4603-8D82-079E5739C0AF}"/>
    <cellStyle name="Percent 2" xfId="19" xr:uid="{00000000-0005-0000-0000-000018000000}"/>
    <cellStyle name="Percent 2 2" xfId="33" xr:uid="{C421640C-D743-4BE3-AE4D-1465EB478266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 descr="If school district/joint agreement does not have any contracts exceeding $25,000, please add zeros (0) to cells &quot;D24&quot; - &quot;D29&quot;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1130300</xdr:colOff>
          <xdr:row>6</xdr:row>
          <xdr:rowOff>152400</xdr:rowOff>
        </xdr:from>
        <xdr:to>
          <xdr:col>1</xdr:col>
          <xdr:colOff>2044700</xdr:colOff>
          <xdr:row>6</xdr:row>
          <xdr:rowOff>838200</xdr:rowOff>
        </xdr:to>
        <xdr:sp macro="" textlink="">
          <xdr:nvSpPr>
            <xdr:cNvPr id="16395" name="Object 11" descr="Double Click PDF Button for &quot;Contracts Exceeding $25,000 Guidance&quot; for additional guidance and definitions.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/Ad%20Hoc%20Requests/FY16%20Forecast/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GSA%20Reference%20Docs/Supporting%20Data/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FY%2018/EBFF/Calculation/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/GSA/Annual%20Report/State,%20Local,%20Federal%20Table/2017%20Annual%20Report/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GSA/FY%2017/Reports/FINAL%20GSA%20Claim%20Reports/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Funding%20Reform/Evidence%20Based%20Model/Data%20Sets%20for%20FY%2017%20Model/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Publication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zoomScaleNormal="100" workbookViewId="0">
      <selection activeCell="L35" sqref="L35"/>
    </sheetView>
  </sheetViews>
  <sheetFormatPr baseColWidth="10" defaultColWidth="9.1640625" defaultRowHeight="11" x14ac:dyDescent="0.15"/>
  <cols>
    <col min="1" max="1" width="2.5" style="28" customWidth="1"/>
    <col min="2" max="2" width="10.6640625" style="28" customWidth="1"/>
    <col min="3" max="3" width="20.5" style="28" customWidth="1"/>
    <col min="4" max="4" width="15.5" style="28" customWidth="1"/>
    <col min="5" max="6" width="8.5" style="28" customWidth="1"/>
    <col min="7" max="7" width="22.83203125" style="28" bestFit="1" customWidth="1"/>
    <col min="8" max="8" width="19.6640625" style="28" customWidth="1"/>
    <col min="9" max="9" width="2.5" style="28" customWidth="1"/>
    <col min="10" max="10" width="2.83203125" style="28" customWidth="1"/>
    <col min="11" max="11" width="20.83203125" style="28" customWidth="1"/>
    <col min="12" max="12" width="26.83203125" style="28" customWidth="1"/>
    <col min="13" max="16384" width="9.1640625" style="28"/>
  </cols>
  <sheetData>
    <row r="1" spans="1:12" ht="13" x14ac:dyDescent="0.15">
      <c r="A1" s="158"/>
      <c r="B1" s="158"/>
      <c r="C1" s="158"/>
      <c r="D1" s="158"/>
      <c r="E1" s="158"/>
      <c r="F1" s="158"/>
      <c r="G1" s="158"/>
      <c r="H1" s="158"/>
      <c r="I1" s="158"/>
      <c r="J1" s="158"/>
    </row>
    <row r="2" spans="1:12" ht="12.75" customHeight="1" x14ac:dyDescent="0.15">
      <c r="A2" s="159" t="s">
        <v>34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2" ht="12.75" customHeight="1" x14ac:dyDescent="0.15">
      <c r="A3" s="160" t="s">
        <v>35</v>
      </c>
      <c r="B3" s="160"/>
      <c r="C3" s="160"/>
      <c r="D3" s="160"/>
      <c r="E3" s="160"/>
      <c r="F3" s="160"/>
      <c r="G3" s="160"/>
      <c r="H3" s="160"/>
      <c r="I3" s="160"/>
      <c r="J3" s="160"/>
    </row>
    <row r="4" spans="1:12" ht="12.75" customHeight="1" x14ac:dyDescent="0.15">
      <c r="A4" s="160" t="s">
        <v>51</v>
      </c>
      <c r="B4" s="160"/>
      <c r="C4" s="160"/>
      <c r="D4" s="160"/>
      <c r="E4" s="160"/>
      <c r="F4" s="160"/>
      <c r="G4" s="160"/>
      <c r="H4" s="160"/>
      <c r="I4" s="160"/>
      <c r="J4" s="160"/>
    </row>
    <row r="5" spans="1:12" ht="12.75" customHeight="1" x14ac:dyDescent="0.15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60"/>
      <c r="L5" s="60"/>
    </row>
    <row r="6" spans="1:12" ht="14" x14ac:dyDescent="0.15">
      <c r="A6" s="162" t="s">
        <v>56</v>
      </c>
      <c r="B6" s="162"/>
      <c r="C6" s="162"/>
      <c r="D6" s="162"/>
      <c r="E6" s="162"/>
      <c r="F6" s="162"/>
      <c r="G6" s="162"/>
      <c r="H6" s="162"/>
      <c r="I6" s="162"/>
      <c r="J6" s="162"/>
      <c r="K6" s="30"/>
      <c r="L6" s="30"/>
    </row>
    <row r="7" spans="1:12" ht="14" x14ac:dyDescent="0.15">
      <c r="A7" s="162" t="s">
        <v>57</v>
      </c>
      <c r="B7" s="162"/>
      <c r="C7" s="162"/>
      <c r="D7" s="162"/>
      <c r="E7" s="162"/>
      <c r="F7" s="162"/>
      <c r="G7" s="162"/>
      <c r="H7" s="162"/>
      <c r="I7" s="162"/>
      <c r="J7" s="162"/>
      <c r="K7" s="30"/>
      <c r="L7" s="30"/>
    </row>
    <row r="8" spans="1:12" ht="14" x14ac:dyDescent="0.15">
      <c r="A8" s="61"/>
      <c r="B8" s="62"/>
      <c r="C8" s="62"/>
      <c r="E8" s="71" t="s">
        <v>58</v>
      </c>
      <c r="F8" s="72">
        <v>2026</v>
      </c>
      <c r="G8" s="62"/>
      <c r="H8" s="62"/>
      <c r="I8" s="62"/>
      <c r="J8" s="62"/>
      <c r="K8" s="30"/>
      <c r="L8" s="30"/>
    </row>
    <row r="9" spans="1:12" x14ac:dyDescent="0.15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ht="13" x14ac:dyDescent="0.15">
      <c r="C10" s="31" t="s">
        <v>27</v>
      </c>
      <c r="D10" s="164" t="s">
        <v>132</v>
      </c>
      <c r="E10" s="164"/>
      <c r="F10" s="164"/>
      <c r="G10" s="164"/>
      <c r="H10" s="32" t="s">
        <v>33</v>
      </c>
      <c r="I10" s="29"/>
      <c r="J10" s="29"/>
      <c r="K10" s="29"/>
      <c r="L10" s="29"/>
    </row>
    <row r="11" spans="1:12" ht="14" thickBot="1" x14ac:dyDescent="0.2">
      <c r="C11" s="31" t="s">
        <v>17</v>
      </c>
      <c r="D11" s="163" t="s">
        <v>133</v>
      </c>
      <c r="E11" s="163"/>
      <c r="F11" s="163"/>
      <c r="G11" s="163"/>
      <c r="H11" s="33" t="s">
        <v>30</v>
      </c>
      <c r="I11" s="63"/>
      <c r="J11" s="34"/>
      <c r="K11" s="35"/>
      <c r="L11" s="29"/>
    </row>
    <row r="12" spans="1:12" ht="14" thickBot="1" x14ac:dyDescent="0.2">
      <c r="C12" s="31" t="s">
        <v>18</v>
      </c>
      <c r="D12" s="157" t="s">
        <v>134</v>
      </c>
      <c r="E12" s="157"/>
      <c r="F12" s="157"/>
      <c r="G12" s="157"/>
      <c r="H12" s="33" t="s">
        <v>31</v>
      </c>
      <c r="I12" s="64"/>
      <c r="J12" s="29"/>
      <c r="K12" s="29"/>
      <c r="L12" s="29"/>
    </row>
    <row r="13" spans="1:12" ht="14" thickBot="1" x14ac:dyDescent="0.2">
      <c r="C13" s="31" t="s">
        <v>19</v>
      </c>
      <c r="D13" s="157" t="s">
        <v>135</v>
      </c>
      <c r="E13" s="157"/>
      <c r="F13" s="157"/>
      <c r="G13" s="157"/>
      <c r="H13" s="33" t="s">
        <v>32</v>
      </c>
      <c r="I13" s="64" t="s">
        <v>137</v>
      </c>
    </row>
    <row r="14" spans="1:12" ht="14" thickBot="1" x14ac:dyDescent="0.2">
      <c r="C14" s="31" t="s">
        <v>72</v>
      </c>
      <c r="D14" s="149" t="s">
        <v>136</v>
      </c>
      <c r="E14" s="150"/>
      <c r="F14" s="150"/>
      <c r="G14" s="150"/>
      <c r="H14" s="29" t="s">
        <v>37</v>
      </c>
      <c r="I14" s="65"/>
    </row>
    <row r="15" spans="1:12" ht="13" x14ac:dyDescent="0.15">
      <c r="C15" s="31"/>
      <c r="D15" s="84"/>
      <c r="E15" s="85"/>
      <c r="F15" s="85"/>
      <c r="G15" s="85"/>
      <c r="H15" s="29"/>
      <c r="I15" s="86"/>
    </row>
    <row r="16" spans="1:12" ht="15" thickBot="1" x14ac:dyDescent="0.2">
      <c r="B16" s="90" t="s">
        <v>73</v>
      </c>
      <c r="C16" s="31"/>
      <c r="D16" s="84"/>
      <c r="H16" s="70"/>
      <c r="I16" s="70"/>
    </row>
    <row r="17" spans="2:12" ht="11.25" customHeight="1" thickBot="1" x14ac:dyDescent="0.2">
      <c r="B17" s="104" t="s">
        <v>77</v>
      </c>
      <c r="C17" s="91"/>
      <c r="D17" s="91"/>
      <c r="E17" s="91"/>
      <c r="F17" s="91"/>
      <c r="G17" s="92"/>
      <c r="H17" s="88" t="s">
        <v>74</v>
      </c>
      <c r="I17" s="89" t="s">
        <v>137</v>
      </c>
    </row>
    <row r="18" spans="2:12" ht="12" thickBot="1" x14ac:dyDescent="0.2">
      <c r="B18" s="105" t="s">
        <v>76</v>
      </c>
      <c r="C18" s="93"/>
      <c r="D18" s="93"/>
      <c r="E18" s="93"/>
      <c r="F18" s="93"/>
      <c r="G18" s="94"/>
      <c r="H18" s="87"/>
      <c r="I18" s="87"/>
    </row>
    <row r="19" spans="2:12" ht="12.75" customHeight="1" x14ac:dyDescent="0.15">
      <c r="B19" s="87"/>
      <c r="C19" s="87"/>
      <c r="D19" s="87"/>
      <c r="E19" s="87"/>
      <c r="F19" s="87"/>
      <c r="G19" s="87"/>
      <c r="H19" s="87"/>
      <c r="I19" s="87"/>
    </row>
    <row r="20" spans="2:12" ht="13" x14ac:dyDescent="0.15">
      <c r="C20" s="37"/>
      <c r="D20" s="37"/>
      <c r="F20"/>
      <c r="G20" s="36"/>
      <c r="H20" s="36"/>
      <c r="I20" s="36"/>
    </row>
    <row r="21" spans="2:12" ht="13" x14ac:dyDescent="0.15">
      <c r="B21" s="153" t="s">
        <v>13</v>
      </c>
      <c r="C21" s="154"/>
      <c r="D21" s="75">
        <v>54</v>
      </c>
      <c r="E21" s="68"/>
      <c r="F21" s="66"/>
      <c r="G21" s="57" t="s">
        <v>22</v>
      </c>
      <c r="H21" s="58"/>
      <c r="I21" s="38"/>
    </row>
    <row r="22" spans="2:12" ht="13" x14ac:dyDescent="0.15">
      <c r="B22" s="153" t="s">
        <v>14</v>
      </c>
      <c r="C22" s="154"/>
      <c r="D22" s="75">
        <v>5</v>
      </c>
      <c r="E22" s="68"/>
      <c r="F22" s="66"/>
      <c r="G22" s="42" t="s">
        <v>0</v>
      </c>
      <c r="H22" s="73">
        <v>2</v>
      </c>
      <c r="I22" s="39"/>
    </row>
    <row r="23" spans="2:12" ht="13" x14ac:dyDescent="0.15">
      <c r="B23" s="155"/>
      <c r="C23" s="156"/>
      <c r="D23" s="83"/>
      <c r="E23" s="68"/>
      <c r="F23" s="66"/>
      <c r="G23" s="50" t="s">
        <v>5</v>
      </c>
      <c r="H23" s="73">
        <v>0.5</v>
      </c>
      <c r="I23" s="40"/>
    </row>
    <row r="24" spans="2:12" ht="13" x14ac:dyDescent="0.15">
      <c r="B24" s="57" t="s">
        <v>12</v>
      </c>
      <c r="C24" s="58"/>
      <c r="D24" s="74"/>
      <c r="E24" s="70"/>
      <c r="F24" s="66"/>
      <c r="G24" s="51" t="s">
        <v>29</v>
      </c>
      <c r="H24" s="73">
        <v>0.39240999999999998</v>
      </c>
      <c r="I24" s="40"/>
    </row>
    <row r="25" spans="2:12" ht="13" x14ac:dyDescent="0.15">
      <c r="B25" s="42" t="s">
        <v>15</v>
      </c>
      <c r="C25" s="43"/>
      <c r="D25" s="75">
        <v>181</v>
      </c>
      <c r="E25" s="68"/>
      <c r="F25" s="66"/>
      <c r="G25" s="42" t="s">
        <v>1</v>
      </c>
      <c r="H25" s="73">
        <v>0.2</v>
      </c>
      <c r="L25" s="40"/>
    </row>
    <row r="26" spans="2:12" ht="13" x14ac:dyDescent="0.15">
      <c r="B26" s="44" t="s">
        <v>16</v>
      </c>
      <c r="C26" s="45"/>
      <c r="D26" s="75">
        <v>0</v>
      </c>
      <c r="E26" s="68"/>
      <c r="F26" s="66"/>
      <c r="G26" s="42" t="s">
        <v>7</v>
      </c>
      <c r="H26" s="73">
        <v>4.8259999999999997E-2</v>
      </c>
      <c r="L26" s="40"/>
    </row>
    <row r="27" spans="2:12" ht="13" x14ac:dyDescent="0.15">
      <c r="B27" s="57" t="s">
        <v>11</v>
      </c>
      <c r="C27" s="58"/>
      <c r="D27" s="74"/>
      <c r="E27" s="70"/>
      <c r="F27" s="66"/>
      <c r="G27" s="42" t="s">
        <v>8</v>
      </c>
      <c r="H27" s="73">
        <v>6.0319999999999999E-2</v>
      </c>
      <c r="L27" s="40"/>
    </row>
    <row r="28" spans="2:12" ht="13" x14ac:dyDescent="0.15">
      <c r="B28" s="42" t="s">
        <v>15</v>
      </c>
      <c r="C28" s="43"/>
      <c r="D28" s="75">
        <v>138</v>
      </c>
      <c r="E28" s="68"/>
      <c r="F28" s="66"/>
      <c r="G28" s="42" t="s">
        <v>6</v>
      </c>
      <c r="H28" s="73">
        <v>0.03</v>
      </c>
    </row>
    <row r="29" spans="2:12" ht="13" x14ac:dyDescent="0.15">
      <c r="B29" s="44" t="s">
        <v>16</v>
      </c>
      <c r="C29" s="45"/>
      <c r="D29" s="75">
        <v>22</v>
      </c>
      <c r="E29" s="68"/>
      <c r="F29" s="66"/>
      <c r="G29" s="50" t="s">
        <v>9</v>
      </c>
      <c r="H29" s="73">
        <v>0.05</v>
      </c>
      <c r="J29" s="41"/>
      <c r="K29" s="46"/>
    </row>
    <row r="30" spans="2:12" ht="13" x14ac:dyDescent="0.15">
      <c r="B30" s="66"/>
      <c r="C30" s="66"/>
      <c r="D30" s="66"/>
      <c r="E30" s="66"/>
      <c r="F30" s="66"/>
      <c r="G30" s="51" t="s">
        <v>2</v>
      </c>
      <c r="H30" s="73">
        <v>6.0400000000000002E-3</v>
      </c>
      <c r="J30" s="47"/>
      <c r="K30" s="48"/>
    </row>
    <row r="31" spans="2:12" ht="13" x14ac:dyDescent="0.15">
      <c r="B31" s="66"/>
      <c r="C31" s="66"/>
      <c r="D31" s="66"/>
      <c r="E31" s="66"/>
      <c r="F31" s="66"/>
      <c r="G31" s="42" t="s">
        <v>28</v>
      </c>
      <c r="H31" s="73">
        <v>0</v>
      </c>
      <c r="I31" s="29"/>
      <c r="J31" s="49"/>
      <c r="K31" s="48"/>
    </row>
    <row r="32" spans="2:12" ht="13" x14ac:dyDescent="0.15">
      <c r="B32" s="66"/>
      <c r="C32" s="66"/>
      <c r="D32" s="66"/>
      <c r="E32" s="66"/>
      <c r="F32" s="66"/>
      <c r="G32" s="42" t="s">
        <v>10</v>
      </c>
      <c r="H32" s="73">
        <v>0.04</v>
      </c>
      <c r="I32" s="29"/>
      <c r="K32" s="48"/>
    </row>
    <row r="33" spans="2:12" ht="13" x14ac:dyDescent="0.15">
      <c r="B33" s="66"/>
      <c r="C33" s="66"/>
      <c r="D33" s="66"/>
      <c r="E33" s="66"/>
      <c r="F33" s="66"/>
      <c r="G33" s="42" t="s">
        <v>3</v>
      </c>
      <c r="H33" s="73">
        <v>0.05</v>
      </c>
      <c r="K33" s="52"/>
    </row>
    <row r="34" spans="2:12" ht="13" x14ac:dyDescent="0.15">
      <c r="B34" s="66"/>
      <c r="C34" s="66"/>
      <c r="D34" s="66"/>
      <c r="E34" s="66"/>
      <c r="F34" s="66"/>
      <c r="G34" s="51" t="s">
        <v>4</v>
      </c>
      <c r="H34" s="73"/>
      <c r="I34" s="53"/>
      <c r="K34" s="54"/>
    </row>
    <row r="35" spans="2:12" ht="13" x14ac:dyDescent="0.15">
      <c r="B35" s="36"/>
      <c r="C35" s="66"/>
      <c r="D35" s="66"/>
      <c r="E35" s="66"/>
      <c r="F35" s="66"/>
      <c r="G35" s="42" t="s">
        <v>4</v>
      </c>
      <c r="H35" s="73"/>
      <c r="I35" s="29"/>
      <c r="K35" s="54"/>
    </row>
    <row r="36" spans="2:12" ht="13" x14ac:dyDescent="0.15">
      <c r="C36" s="66"/>
      <c r="D36" s="66"/>
      <c r="E36" s="66"/>
      <c r="F36" s="66"/>
      <c r="I36" s="29"/>
      <c r="K36" s="54"/>
    </row>
    <row r="37" spans="2:12" ht="13" x14ac:dyDescent="0.15">
      <c r="B37" s="66"/>
      <c r="C37" s="66"/>
      <c r="D37" s="66"/>
      <c r="E37" s="66"/>
      <c r="F37" s="66"/>
      <c r="G37" s="152" t="s">
        <v>70</v>
      </c>
      <c r="H37" s="152"/>
      <c r="I37" s="29"/>
    </row>
    <row r="38" spans="2:12" ht="12.75" customHeight="1" x14ac:dyDescent="0.15">
      <c r="B38" s="151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2026.  Refer to Section 10-17 and Section 10-20.44 of the School Code.</v>
      </c>
      <c r="C38" s="151"/>
      <c r="D38" s="151"/>
      <c r="E38" s="69"/>
      <c r="G38" s="152"/>
      <c r="H38" s="152"/>
      <c r="L38" s="48"/>
    </row>
    <row r="39" spans="2:12" ht="13" x14ac:dyDescent="0.15">
      <c r="B39" s="151"/>
      <c r="C39" s="151"/>
      <c r="D39" s="151"/>
      <c r="E39" s="69"/>
      <c r="G39" s="80" t="s">
        <v>61</v>
      </c>
      <c r="H39" s="78" t="s">
        <v>68</v>
      </c>
      <c r="I39" s="78"/>
      <c r="J39" s="78"/>
    </row>
    <row r="40" spans="2:12" ht="13" x14ac:dyDescent="0.15">
      <c r="B40" s="151"/>
      <c r="C40" s="151"/>
      <c r="D40" s="151"/>
      <c r="E40" s="69"/>
      <c r="H40" s="28" t="s">
        <v>67</v>
      </c>
    </row>
    <row r="41" spans="2:12" ht="13" x14ac:dyDescent="0.15">
      <c r="B41" s="151"/>
      <c r="C41" s="151"/>
      <c r="D41" s="151"/>
      <c r="E41" s="69"/>
      <c r="G41" s="76"/>
    </row>
    <row r="42" spans="2:12" ht="13" x14ac:dyDescent="0.15">
      <c r="B42" s="151"/>
      <c r="C42" s="151"/>
      <c r="D42" s="151"/>
      <c r="E42" s="69"/>
      <c r="G42" s="80" t="s">
        <v>62</v>
      </c>
      <c r="H42" s="28" t="s">
        <v>65</v>
      </c>
    </row>
    <row r="43" spans="2:12" ht="13" x14ac:dyDescent="0.15">
      <c r="B43" s="81"/>
      <c r="C43" s="81"/>
      <c r="D43" s="81"/>
      <c r="E43" s="69"/>
      <c r="G43" s="80"/>
      <c r="H43" s="67" t="s">
        <v>64</v>
      </c>
    </row>
    <row r="44" spans="2:12" ht="12.75" customHeight="1" x14ac:dyDescent="0.15">
      <c r="B44" s="67" t="s">
        <v>38</v>
      </c>
      <c r="C44" s="81"/>
      <c r="D44" s="81"/>
      <c r="E44" s="69"/>
    </row>
    <row r="45" spans="2:12" ht="36" customHeight="1" x14ac:dyDescent="0.15">
      <c r="G45" s="80" t="s">
        <v>66</v>
      </c>
      <c r="H45" s="82" t="s">
        <v>71</v>
      </c>
      <c r="I45" s="78"/>
      <c r="J45" s="78"/>
    </row>
    <row r="46" spans="2:12" x14ac:dyDescent="0.15">
      <c r="G46" s="36"/>
      <c r="H46" s="67" t="s">
        <v>69</v>
      </c>
      <c r="I46" s="78"/>
      <c r="J46" s="78"/>
    </row>
    <row r="47" spans="2:12" x14ac:dyDescent="0.15">
      <c r="B47" s="55" t="s">
        <v>41</v>
      </c>
      <c r="C47" s="56" t="s">
        <v>78</v>
      </c>
      <c r="G47" s="36"/>
      <c r="H47" s="78"/>
      <c r="I47" s="78"/>
      <c r="J47" s="78"/>
    </row>
    <row r="48" spans="2:12" x14ac:dyDescent="0.15">
      <c r="G48" s="79"/>
      <c r="I48" s="79"/>
      <c r="J48" s="79"/>
    </row>
    <row r="50" spans="7:7" ht="13" x14ac:dyDescent="0.15">
      <c r="G50" s="77"/>
    </row>
    <row r="51" spans="7:7" x14ac:dyDescent="0.15">
      <c r="G51" s="36"/>
    </row>
    <row r="52" spans="7:7" x14ac:dyDescent="0.15">
      <c r="G52" s="36"/>
    </row>
    <row r="53" spans="7:7" x14ac:dyDescent="0.15">
      <c r="G53" s="36"/>
    </row>
    <row r="54" spans="7:7" x14ac:dyDescent="0.15">
      <c r="G54" s="36"/>
    </row>
  </sheetData>
  <mergeCells count="17">
    <mergeCell ref="D13:G13"/>
    <mergeCell ref="A1:J1"/>
    <mergeCell ref="A2:J2"/>
    <mergeCell ref="A3:J3"/>
    <mergeCell ref="A4:J4"/>
    <mergeCell ref="A5:J5"/>
    <mergeCell ref="A6:J6"/>
    <mergeCell ref="A7:J7"/>
    <mergeCell ref="D12:G12"/>
    <mergeCell ref="D11:G11"/>
    <mergeCell ref="D10:G10"/>
    <mergeCell ref="D14:G14"/>
    <mergeCell ref="B38:D42"/>
    <mergeCell ref="G37:H38"/>
    <mergeCell ref="B22:C22"/>
    <mergeCell ref="B23:C23"/>
    <mergeCell ref="B21:C21"/>
  </mergeCells>
  <phoneticPr fontId="4" type="noConversion"/>
  <hyperlinks>
    <hyperlink ref="B44" r:id="rId1" xr:uid="{00000000-0004-0000-0000-000000000000}"/>
    <hyperlink ref="H43" r:id="rId2" display="https://www.illinoisreportcard.com/" xr:uid="{E0BF8820-F362-49D5-A01D-1E7D86FFB28B}"/>
    <hyperlink ref="H46" r:id="rId3" xr:uid="{5C37B217-D90D-4909-B8CC-F3AFD06C6868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pageSetUpPr autoPageBreaks="0"/>
  </sheetPr>
  <dimension ref="A1:G134"/>
  <sheetViews>
    <sheetView showGridLines="0" zoomScaleNormal="100" workbookViewId="0">
      <pane ySplit="2" topLeftCell="A3" activePane="bottomLeft" state="frozen"/>
      <selection pane="bottomLeft" activeCell="E15" sqref="E15"/>
    </sheetView>
  </sheetViews>
  <sheetFormatPr baseColWidth="10" defaultColWidth="8.83203125" defaultRowHeight="13" x14ac:dyDescent="0.15"/>
  <cols>
    <col min="1" max="1" width="3.1640625" style="20" customWidth="1"/>
    <col min="2" max="2" width="36.5" style="20" customWidth="1"/>
    <col min="3" max="3" width="32.1640625" style="20" customWidth="1"/>
    <col min="4" max="5" width="30.6640625" style="20" customWidth="1"/>
    <col min="6" max="6" width="3" style="20" customWidth="1"/>
    <col min="7" max="16384" width="8.83203125" style="20"/>
  </cols>
  <sheetData>
    <row r="1" spans="1:7" x14ac:dyDescent="0.15">
      <c r="A1" s="95"/>
      <c r="B1" s="95"/>
      <c r="C1" s="106" t="s">
        <v>59</v>
      </c>
      <c r="D1" s="95"/>
      <c r="E1" s="95"/>
      <c r="F1" s="95"/>
    </row>
    <row r="2" spans="1:7" x14ac:dyDescent="0.15">
      <c r="A2" s="96"/>
      <c r="B2" s="96"/>
      <c r="C2" s="96"/>
      <c r="D2" s="96"/>
      <c r="E2" s="96"/>
      <c r="F2" s="96"/>
      <c r="G2" s="96"/>
    </row>
    <row r="3" spans="1:7" x14ac:dyDescent="0.15">
      <c r="B3" s="23"/>
      <c r="C3" s="24"/>
      <c r="D3" s="24"/>
      <c r="E3" s="24"/>
      <c r="F3" s="24"/>
    </row>
    <row r="4" spans="1:7" x14ac:dyDescent="0.15">
      <c r="B4" s="107" t="s">
        <v>52</v>
      </c>
      <c r="C4" s="107" t="s">
        <v>53</v>
      </c>
      <c r="D4" s="107" t="s">
        <v>54</v>
      </c>
      <c r="E4" s="107" t="s">
        <v>55</v>
      </c>
      <c r="F4" s="22"/>
    </row>
    <row r="5" spans="1:7" x14ac:dyDescent="0.15">
      <c r="B5" s="108" t="s">
        <v>154</v>
      </c>
      <c r="C5" s="108" t="s">
        <v>130</v>
      </c>
      <c r="D5" s="108" t="s">
        <v>237</v>
      </c>
      <c r="E5" s="108" t="s">
        <v>244</v>
      </c>
      <c r="F5" s="22"/>
    </row>
    <row r="6" spans="1:7" x14ac:dyDescent="0.15">
      <c r="B6" s="108" t="s">
        <v>193</v>
      </c>
      <c r="C6" s="108" t="s">
        <v>230</v>
      </c>
      <c r="D6" s="108" t="s">
        <v>236</v>
      </c>
      <c r="E6" s="108" t="s">
        <v>245</v>
      </c>
      <c r="F6" s="22"/>
    </row>
    <row r="7" spans="1:7" x14ac:dyDescent="0.15">
      <c r="B7" s="108" t="s">
        <v>186</v>
      </c>
      <c r="C7" s="108" t="s">
        <v>128</v>
      </c>
      <c r="D7" s="108" t="s">
        <v>240</v>
      </c>
      <c r="E7" s="108"/>
      <c r="F7" s="22"/>
    </row>
    <row r="8" spans="1:7" x14ac:dyDescent="0.15">
      <c r="B8" s="108" t="s">
        <v>175</v>
      </c>
      <c r="C8" s="108" t="s">
        <v>88</v>
      </c>
      <c r="D8" s="108" t="s">
        <v>241</v>
      </c>
      <c r="E8" s="108"/>
      <c r="F8" s="22"/>
    </row>
    <row r="9" spans="1:7" x14ac:dyDescent="0.15">
      <c r="B9" s="108" t="s">
        <v>196</v>
      </c>
      <c r="C9" s="108" t="s">
        <v>224</v>
      </c>
      <c r="D9" s="108" t="s">
        <v>235</v>
      </c>
      <c r="E9" s="108"/>
      <c r="F9" s="22"/>
    </row>
    <row r="10" spans="1:7" x14ac:dyDescent="0.15">
      <c r="B10" s="108" t="s">
        <v>146</v>
      </c>
      <c r="C10" s="108" t="s">
        <v>234</v>
      </c>
      <c r="D10" s="108" t="s">
        <v>243</v>
      </c>
      <c r="E10" s="108"/>
      <c r="F10" s="22"/>
    </row>
    <row r="11" spans="1:7" x14ac:dyDescent="0.15">
      <c r="B11" s="108" t="s">
        <v>116</v>
      </c>
      <c r="C11" s="108" t="s">
        <v>229</v>
      </c>
      <c r="D11" s="108" t="s">
        <v>239</v>
      </c>
      <c r="E11" s="108"/>
      <c r="F11" s="22"/>
    </row>
    <row r="12" spans="1:7" x14ac:dyDescent="0.15">
      <c r="B12" s="108" t="s">
        <v>117</v>
      </c>
      <c r="C12" s="108" t="s">
        <v>232</v>
      </c>
      <c r="D12" s="108" t="s">
        <v>238</v>
      </c>
      <c r="E12" s="108"/>
      <c r="F12" s="22"/>
    </row>
    <row r="13" spans="1:7" x14ac:dyDescent="0.15">
      <c r="B13" s="108" t="s">
        <v>202</v>
      </c>
      <c r="C13" s="108" t="s">
        <v>228</v>
      </c>
      <c r="D13" s="108" t="s">
        <v>131</v>
      </c>
      <c r="E13" s="108"/>
      <c r="F13" s="22"/>
    </row>
    <row r="14" spans="1:7" x14ac:dyDescent="0.15">
      <c r="B14" s="108" t="s">
        <v>191</v>
      </c>
      <c r="C14" s="108" t="s">
        <v>223</v>
      </c>
      <c r="D14" s="108" t="s">
        <v>242</v>
      </c>
      <c r="E14" s="108"/>
      <c r="F14" s="22"/>
    </row>
    <row r="15" spans="1:7" x14ac:dyDescent="0.15">
      <c r="B15" s="108" t="s">
        <v>82</v>
      </c>
      <c r="C15" s="108" t="s">
        <v>231</v>
      </c>
      <c r="D15" s="108"/>
      <c r="E15" s="108"/>
      <c r="F15" s="22"/>
    </row>
    <row r="16" spans="1:7" x14ac:dyDescent="0.15">
      <c r="B16" s="108" t="s">
        <v>79</v>
      </c>
      <c r="C16" s="108" t="s">
        <v>129</v>
      </c>
      <c r="D16" s="108"/>
      <c r="E16" s="108"/>
      <c r="F16" s="22"/>
    </row>
    <row r="17" spans="2:6" x14ac:dyDescent="0.15">
      <c r="B17" s="108" t="s">
        <v>205</v>
      </c>
      <c r="C17" s="108" t="s">
        <v>225</v>
      </c>
      <c r="D17" s="108"/>
      <c r="E17" s="108"/>
      <c r="F17" s="22"/>
    </row>
    <row r="18" spans="2:6" x14ac:dyDescent="0.15">
      <c r="B18" s="108" t="s">
        <v>168</v>
      </c>
      <c r="C18" s="108" t="s">
        <v>233</v>
      </c>
      <c r="D18" s="108"/>
      <c r="E18" s="108"/>
      <c r="F18" s="22"/>
    </row>
    <row r="19" spans="2:6" x14ac:dyDescent="0.15">
      <c r="B19" s="108" t="s">
        <v>152</v>
      </c>
      <c r="C19" s="108" t="s">
        <v>220</v>
      </c>
      <c r="D19" s="108"/>
      <c r="E19" s="108"/>
      <c r="F19" s="22"/>
    </row>
    <row r="20" spans="2:6" x14ac:dyDescent="0.15">
      <c r="B20" s="108" t="s">
        <v>179</v>
      </c>
      <c r="C20" s="108" t="s">
        <v>226</v>
      </c>
      <c r="D20" s="108"/>
      <c r="E20" s="108"/>
      <c r="F20" s="22"/>
    </row>
    <row r="21" spans="2:6" x14ac:dyDescent="0.15">
      <c r="B21" s="108" t="s">
        <v>107</v>
      </c>
      <c r="C21" s="108" t="s">
        <v>221</v>
      </c>
      <c r="D21" s="108"/>
      <c r="E21" s="108"/>
      <c r="F21" s="22"/>
    </row>
    <row r="22" spans="2:6" x14ac:dyDescent="0.15">
      <c r="B22" s="108" t="s">
        <v>83</v>
      </c>
      <c r="C22" s="108" t="s">
        <v>227</v>
      </c>
      <c r="D22" s="108"/>
      <c r="E22" s="108"/>
      <c r="F22" s="22"/>
    </row>
    <row r="23" spans="2:6" x14ac:dyDescent="0.15">
      <c r="B23" s="108" t="s">
        <v>118</v>
      </c>
      <c r="C23" s="108" t="s">
        <v>222</v>
      </c>
      <c r="D23" s="108"/>
      <c r="E23" s="108"/>
      <c r="F23" s="22"/>
    </row>
    <row r="24" spans="2:6" x14ac:dyDescent="0.15">
      <c r="B24" s="108" t="s">
        <v>150</v>
      </c>
      <c r="C24" s="108"/>
      <c r="D24" s="108"/>
      <c r="E24" s="108"/>
      <c r="F24" s="22"/>
    </row>
    <row r="25" spans="2:6" x14ac:dyDescent="0.15">
      <c r="B25" s="108" t="s">
        <v>95</v>
      </c>
      <c r="C25" s="108"/>
      <c r="D25" s="108"/>
      <c r="E25" s="108"/>
      <c r="F25" s="22"/>
    </row>
    <row r="26" spans="2:6" x14ac:dyDescent="0.15">
      <c r="B26" s="108" t="s">
        <v>108</v>
      </c>
      <c r="C26" s="108"/>
      <c r="D26" s="108"/>
      <c r="E26" s="108"/>
      <c r="F26" s="22"/>
    </row>
    <row r="27" spans="2:6" x14ac:dyDescent="0.15">
      <c r="B27" s="108" t="s">
        <v>206</v>
      </c>
      <c r="C27" s="108"/>
      <c r="D27" s="108"/>
      <c r="E27" s="108"/>
      <c r="F27" s="22"/>
    </row>
    <row r="28" spans="2:6" x14ac:dyDescent="0.15">
      <c r="B28" s="108" t="s">
        <v>148</v>
      </c>
      <c r="C28" s="108"/>
      <c r="D28" s="108"/>
      <c r="E28" s="108"/>
      <c r="F28" s="22"/>
    </row>
    <row r="29" spans="2:6" x14ac:dyDescent="0.15">
      <c r="B29" s="108" t="s">
        <v>215</v>
      </c>
      <c r="C29" s="108"/>
      <c r="D29" s="108"/>
      <c r="E29" s="108"/>
      <c r="F29" s="22"/>
    </row>
    <row r="30" spans="2:6" x14ac:dyDescent="0.15">
      <c r="B30" s="108" t="s">
        <v>185</v>
      </c>
      <c r="C30" s="108"/>
      <c r="D30" s="108"/>
      <c r="E30" s="108"/>
      <c r="F30" s="22"/>
    </row>
    <row r="31" spans="2:6" x14ac:dyDescent="0.15">
      <c r="B31" s="108" t="s">
        <v>187</v>
      </c>
      <c r="C31" s="108"/>
      <c r="D31" s="108"/>
      <c r="E31" s="108"/>
      <c r="F31" s="22"/>
    </row>
    <row r="32" spans="2:6" x14ac:dyDescent="0.15">
      <c r="B32" s="108" t="s">
        <v>163</v>
      </c>
      <c r="C32" s="108"/>
      <c r="D32" s="108"/>
      <c r="E32" s="108"/>
      <c r="F32" s="22"/>
    </row>
    <row r="33" spans="2:6" x14ac:dyDescent="0.15">
      <c r="B33" s="108" t="s">
        <v>197</v>
      </c>
      <c r="C33" s="108"/>
      <c r="D33" s="108"/>
      <c r="E33" s="108"/>
      <c r="F33" s="22"/>
    </row>
    <row r="34" spans="2:6" x14ac:dyDescent="0.15">
      <c r="B34" s="108" t="s">
        <v>158</v>
      </c>
      <c r="C34" s="108"/>
      <c r="D34" s="108"/>
      <c r="E34" s="108"/>
      <c r="F34" s="22"/>
    </row>
    <row r="35" spans="2:6" x14ac:dyDescent="0.15">
      <c r="B35" s="108" t="s">
        <v>192</v>
      </c>
      <c r="C35" s="108"/>
      <c r="D35" s="108"/>
      <c r="E35" s="108"/>
      <c r="F35" s="22"/>
    </row>
    <row r="36" spans="2:6" x14ac:dyDescent="0.15">
      <c r="B36" s="108" t="s">
        <v>190</v>
      </c>
      <c r="C36" s="108"/>
      <c r="D36" s="108"/>
      <c r="E36" s="108"/>
      <c r="F36" s="22"/>
    </row>
    <row r="37" spans="2:6" x14ac:dyDescent="0.15">
      <c r="B37" s="108" t="s">
        <v>80</v>
      </c>
      <c r="C37" s="108"/>
      <c r="D37" s="108"/>
      <c r="E37" s="108"/>
      <c r="F37" s="22"/>
    </row>
    <row r="38" spans="2:6" x14ac:dyDescent="0.15">
      <c r="B38" s="108" t="s">
        <v>126</v>
      </c>
      <c r="C38" s="108"/>
      <c r="D38" s="108"/>
      <c r="E38" s="108"/>
      <c r="F38" s="22"/>
    </row>
    <row r="39" spans="2:6" x14ac:dyDescent="0.15">
      <c r="B39" s="108" t="s">
        <v>124</v>
      </c>
      <c r="C39" s="108"/>
      <c r="D39" s="108"/>
      <c r="E39" s="108"/>
      <c r="F39" s="22"/>
    </row>
    <row r="40" spans="2:6" x14ac:dyDescent="0.15">
      <c r="B40" s="108" t="s">
        <v>138</v>
      </c>
      <c r="C40" s="108"/>
      <c r="D40" s="108"/>
      <c r="E40" s="108"/>
      <c r="F40" s="22"/>
    </row>
    <row r="41" spans="2:6" x14ac:dyDescent="0.15">
      <c r="B41" s="108" t="s">
        <v>211</v>
      </c>
      <c r="C41" s="108"/>
      <c r="D41" s="108"/>
      <c r="E41" s="108"/>
      <c r="F41" s="22"/>
    </row>
    <row r="42" spans="2:6" x14ac:dyDescent="0.15">
      <c r="B42" s="108" t="s">
        <v>90</v>
      </c>
      <c r="C42" s="108"/>
      <c r="D42" s="108"/>
      <c r="E42" s="108"/>
      <c r="F42" s="22"/>
    </row>
    <row r="43" spans="2:6" x14ac:dyDescent="0.15">
      <c r="B43" s="108" t="s">
        <v>181</v>
      </c>
      <c r="C43" s="108"/>
      <c r="D43" s="108"/>
      <c r="E43" s="108"/>
      <c r="F43" s="22"/>
    </row>
    <row r="44" spans="2:6" x14ac:dyDescent="0.15">
      <c r="B44" s="108" t="s">
        <v>96</v>
      </c>
      <c r="C44" s="108"/>
      <c r="D44" s="108"/>
      <c r="E44" s="108"/>
      <c r="F44" s="22"/>
    </row>
    <row r="45" spans="2:6" x14ac:dyDescent="0.15">
      <c r="B45" s="108" t="s">
        <v>89</v>
      </c>
      <c r="C45" s="108"/>
      <c r="D45" s="108"/>
      <c r="E45" s="108"/>
      <c r="F45" s="22"/>
    </row>
    <row r="46" spans="2:6" x14ac:dyDescent="0.15">
      <c r="B46" s="108" t="s">
        <v>174</v>
      </c>
      <c r="C46" s="108"/>
      <c r="D46" s="108"/>
      <c r="E46" s="108"/>
      <c r="F46" s="22"/>
    </row>
    <row r="47" spans="2:6" x14ac:dyDescent="0.15">
      <c r="B47" s="108" t="s">
        <v>109</v>
      </c>
      <c r="C47" s="108"/>
      <c r="D47" s="108"/>
      <c r="E47" s="108"/>
      <c r="F47" s="22"/>
    </row>
    <row r="48" spans="2:6" x14ac:dyDescent="0.15">
      <c r="B48" s="108" t="s">
        <v>141</v>
      </c>
      <c r="C48" s="108"/>
      <c r="D48" s="108"/>
      <c r="E48" s="108"/>
      <c r="F48" s="22"/>
    </row>
    <row r="49" spans="2:6" x14ac:dyDescent="0.15">
      <c r="B49" s="108" t="s">
        <v>162</v>
      </c>
      <c r="C49" s="108"/>
      <c r="D49" s="108"/>
      <c r="E49" s="108"/>
      <c r="F49" s="22"/>
    </row>
    <row r="50" spans="2:6" x14ac:dyDescent="0.15">
      <c r="B50" s="108" t="s">
        <v>203</v>
      </c>
      <c r="C50" s="108"/>
      <c r="D50" s="108"/>
      <c r="E50" s="108"/>
      <c r="F50" s="22"/>
    </row>
    <row r="51" spans="2:6" x14ac:dyDescent="0.15">
      <c r="B51" s="108" t="s">
        <v>156</v>
      </c>
      <c r="C51" s="108"/>
      <c r="D51" s="108"/>
      <c r="E51" s="108"/>
      <c r="F51" s="22"/>
    </row>
    <row r="52" spans="2:6" x14ac:dyDescent="0.15">
      <c r="B52" s="108" t="s">
        <v>151</v>
      </c>
      <c r="C52" s="108"/>
      <c r="D52" s="108"/>
      <c r="E52" s="108"/>
      <c r="F52" s="22"/>
    </row>
    <row r="53" spans="2:6" x14ac:dyDescent="0.15">
      <c r="B53" s="108" t="s">
        <v>123</v>
      </c>
      <c r="C53" s="108"/>
      <c r="D53" s="108"/>
      <c r="E53" s="108"/>
      <c r="F53" s="22"/>
    </row>
    <row r="54" spans="2:6" x14ac:dyDescent="0.15">
      <c r="B54" s="108" t="s">
        <v>182</v>
      </c>
      <c r="C54" s="108"/>
      <c r="D54" s="108"/>
      <c r="E54" s="108"/>
      <c r="F54" s="22"/>
    </row>
    <row r="55" spans="2:6" x14ac:dyDescent="0.15">
      <c r="B55" s="108" t="s">
        <v>201</v>
      </c>
      <c r="C55" s="108"/>
      <c r="D55" s="108"/>
      <c r="E55" s="108"/>
      <c r="F55" s="22"/>
    </row>
    <row r="56" spans="2:6" x14ac:dyDescent="0.15">
      <c r="B56" s="108" t="s">
        <v>147</v>
      </c>
      <c r="C56" s="108"/>
      <c r="D56" s="108"/>
      <c r="E56" s="108"/>
      <c r="F56" s="22"/>
    </row>
    <row r="57" spans="2:6" x14ac:dyDescent="0.15">
      <c r="B57" s="108" t="s">
        <v>210</v>
      </c>
      <c r="C57" s="108"/>
      <c r="D57" s="108"/>
      <c r="E57" s="108"/>
      <c r="F57" s="22"/>
    </row>
    <row r="58" spans="2:6" x14ac:dyDescent="0.15">
      <c r="B58" s="108" t="s">
        <v>208</v>
      </c>
      <c r="C58" s="108"/>
      <c r="D58" s="108"/>
      <c r="E58" s="108"/>
      <c r="F58" s="22"/>
    </row>
    <row r="59" spans="2:6" x14ac:dyDescent="0.15">
      <c r="B59" s="108" t="s">
        <v>183</v>
      </c>
      <c r="C59" s="108"/>
      <c r="D59" s="108"/>
      <c r="E59" s="108"/>
      <c r="F59" s="22"/>
    </row>
    <row r="60" spans="2:6" x14ac:dyDescent="0.15">
      <c r="B60" s="108" t="s">
        <v>177</v>
      </c>
      <c r="C60" s="108"/>
      <c r="D60" s="108"/>
      <c r="E60" s="108"/>
      <c r="F60" s="22"/>
    </row>
    <row r="61" spans="2:6" x14ac:dyDescent="0.15">
      <c r="B61" s="108" t="s">
        <v>86</v>
      </c>
      <c r="C61" s="108"/>
      <c r="D61" s="108"/>
      <c r="E61" s="108"/>
      <c r="F61" s="22"/>
    </row>
    <row r="62" spans="2:6" x14ac:dyDescent="0.15">
      <c r="B62" s="108" t="s">
        <v>119</v>
      </c>
      <c r="C62" s="108"/>
      <c r="D62" s="108"/>
      <c r="E62" s="108"/>
      <c r="F62" s="22"/>
    </row>
    <row r="63" spans="2:6" x14ac:dyDescent="0.15">
      <c r="B63" s="108" t="s">
        <v>209</v>
      </c>
      <c r="C63" s="108"/>
      <c r="D63" s="108"/>
      <c r="E63" s="108"/>
      <c r="F63" s="22"/>
    </row>
    <row r="64" spans="2:6" x14ac:dyDescent="0.15">
      <c r="B64" s="108" t="s">
        <v>99</v>
      </c>
      <c r="C64" s="108"/>
      <c r="D64" s="108"/>
      <c r="E64" s="108"/>
      <c r="F64" s="22"/>
    </row>
    <row r="65" spans="2:6" x14ac:dyDescent="0.15">
      <c r="B65" s="108" t="s">
        <v>195</v>
      </c>
      <c r="C65" s="108"/>
      <c r="D65" s="108"/>
      <c r="E65" s="108"/>
      <c r="F65" s="22"/>
    </row>
    <row r="66" spans="2:6" x14ac:dyDescent="0.15">
      <c r="B66" s="108" t="s">
        <v>81</v>
      </c>
      <c r="C66" s="108"/>
      <c r="D66" s="108"/>
      <c r="E66" s="108"/>
      <c r="F66" s="22"/>
    </row>
    <row r="67" spans="2:6" x14ac:dyDescent="0.15">
      <c r="B67" s="108" t="s">
        <v>216</v>
      </c>
      <c r="C67" s="108"/>
      <c r="D67" s="108"/>
      <c r="E67" s="108"/>
      <c r="F67" s="22"/>
    </row>
    <row r="68" spans="2:6" x14ac:dyDescent="0.15">
      <c r="B68" s="108" t="s">
        <v>93</v>
      </c>
      <c r="C68" s="108"/>
      <c r="D68" s="108"/>
      <c r="E68" s="108"/>
      <c r="F68" s="22"/>
    </row>
    <row r="69" spans="2:6" x14ac:dyDescent="0.15">
      <c r="B69" s="108" t="s">
        <v>85</v>
      </c>
      <c r="C69" s="108"/>
      <c r="D69" s="108"/>
      <c r="E69" s="108"/>
      <c r="F69" s="22"/>
    </row>
    <row r="70" spans="2:6" x14ac:dyDescent="0.15">
      <c r="B70" s="108" t="s">
        <v>204</v>
      </c>
      <c r="C70" s="108"/>
      <c r="D70" s="108"/>
      <c r="E70" s="108"/>
      <c r="F70" s="22"/>
    </row>
    <row r="71" spans="2:6" x14ac:dyDescent="0.15">
      <c r="B71" s="108" t="s">
        <v>87</v>
      </c>
      <c r="C71" s="108"/>
      <c r="D71" s="108"/>
      <c r="E71" s="108"/>
      <c r="F71" s="22"/>
    </row>
    <row r="72" spans="2:6" x14ac:dyDescent="0.15">
      <c r="B72" s="108" t="s">
        <v>200</v>
      </c>
      <c r="C72" s="108"/>
      <c r="D72" s="108"/>
      <c r="E72" s="108"/>
      <c r="F72" s="22"/>
    </row>
    <row r="73" spans="2:6" x14ac:dyDescent="0.15">
      <c r="B73" s="108" t="s">
        <v>98</v>
      </c>
      <c r="C73" s="108"/>
      <c r="D73" s="108"/>
      <c r="E73" s="108"/>
      <c r="F73" s="22"/>
    </row>
    <row r="74" spans="2:6" x14ac:dyDescent="0.15">
      <c r="B74" s="108" t="s">
        <v>139</v>
      </c>
      <c r="C74" s="108"/>
      <c r="D74" s="108"/>
      <c r="E74" s="108"/>
      <c r="F74" s="22"/>
    </row>
    <row r="75" spans="2:6" x14ac:dyDescent="0.15">
      <c r="B75" s="108" t="s">
        <v>212</v>
      </c>
      <c r="C75" s="108"/>
      <c r="D75" s="108"/>
      <c r="E75" s="108"/>
      <c r="F75" s="22"/>
    </row>
    <row r="76" spans="2:6" x14ac:dyDescent="0.15">
      <c r="B76" s="108" t="s">
        <v>100</v>
      </c>
      <c r="C76" s="108"/>
      <c r="D76" s="108"/>
      <c r="E76" s="108"/>
      <c r="F76" s="22"/>
    </row>
    <row r="77" spans="2:6" x14ac:dyDescent="0.15">
      <c r="B77" s="108" t="s">
        <v>164</v>
      </c>
      <c r="C77" s="108"/>
      <c r="D77" s="108"/>
      <c r="E77" s="108"/>
      <c r="F77" s="22"/>
    </row>
    <row r="78" spans="2:6" x14ac:dyDescent="0.15">
      <c r="B78" s="108" t="s">
        <v>144</v>
      </c>
      <c r="C78" s="108"/>
      <c r="D78" s="108"/>
      <c r="E78" s="108"/>
      <c r="F78" s="22"/>
    </row>
    <row r="79" spans="2:6" x14ac:dyDescent="0.15">
      <c r="B79" s="108" t="s">
        <v>169</v>
      </c>
      <c r="C79" s="108"/>
      <c r="D79" s="108"/>
      <c r="E79" s="108"/>
      <c r="F79" s="22"/>
    </row>
    <row r="80" spans="2:6" x14ac:dyDescent="0.15">
      <c r="B80" s="108" t="s">
        <v>110</v>
      </c>
      <c r="C80" s="108"/>
      <c r="D80" s="108"/>
      <c r="E80" s="108"/>
      <c r="F80" s="22"/>
    </row>
    <row r="81" spans="2:6" x14ac:dyDescent="0.15">
      <c r="B81" s="108" t="s">
        <v>173</v>
      </c>
      <c r="C81" s="108"/>
      <c r="D81" s="108"/>
      <c r="E81" s="108"/>
      <c r="F81" s="22"/>
    </row>
    <row r="82" spans="2:6" x14ac:dyDescent="0.15">
      <c r="B82" s="108" t="s">
        <v>180</v>
      </c>
      <c r="C82" s="108"/>
      <c r="D82" s="108"/>
      <c r="E82" s="108"/>
      <c r="F82" s="22"/>
    </row>
    <row r="83" spans="2:6" x14ac:dyDescent="0.15">
      <c r="B83" s="108" t="s">
        <v>207</v>
      </c>
      <c r="C83" s="108"/>
      <c r="D83" s="108"/>
      <c r="E83" s="108"/>
      <c r="F83" s="22"/>
    </row>
    <row r="84" spans="2:6" x14ac:dyDescent="0.15">
      <c r="B84" s="108" t="s">
        <v>127</v>
      </c>
      <c r="C84" s="108"/>
      <c r="D84" s="108"/>
      <c r="E84" s="108"/>
      <c r="F84" s="22"/>
    </row>
    <row r="85" spans="2:6" x14ac:dyDescent="0.15">
      <c r="B85" s="108" t="s">
        <v>198</v>
      </c>
      <c r="C85" s="108"/>
      <c r="D85" s="108"/>
      <c r="E85" s="108"/>
      <c r="F85" s="22"/>
    </row>
    <row r="86" spans="2:6" x14ac:dyDescent="0.15">
      <c r="B86" s="108" t="s">
        <v>143</v>
      </c>
      <c r="C86" s="108"/>
      <c r="D86" s="108"/>
      <c r="E86" s="108"/>
      <c r="F86" s="22"/>
    </row>
    <row r="87" spans="2:6" x14ac:dyDescent="0.15">
      <c r="B87" s="108" t="s">
        <v>149</v>
      </c>
      <c r="C87" s="108"/>
      <c r="D87" s="108"/>
      <c r="E87" s="108"/>
      <c r="F87" s="22"/>
    </row>
    <row r="88" spans="2:6" x14ac:dyDescent="0.15">
      <c r="B88" s="108" t="s">
        <v>218</v>
      </c>
      <c r="C88" s="108"/>
      <c r="D88" s="108"/>
      <c r="E88" s="108"/>
      <c r="F88" s="22"/>
    </row>
    <row r="89" spans="2:6" x14ac:dyDescent="0.15">
      <c r="B89" s="108" t="s">
        <v>101</v>
      </c>
      <c r="C89" s="108"/>
      <c r="D89" s="108"/>
      <c r="E89" s="108"/>
      <c r="F89" s="22"/>
    </row>
    <row r="90" spans="2:6" x14ac:dyDescent="0.15">
      <c r="B90" s="108" t="s">
        <v>111</v>
      </c>
      <c r="C90" s="108"/>
      <c r="D90" s="108"/>
      <c r="E90" s="108"/>
      <c r="F90" s="22"/>
    </row>
    <row r="91" spans="2:6" x14ac:dyDescent="0.15">
      <c r="B91" s="108" t="s">
        <v>153</v>
      </c>
      <c r="C91" s="108"/>
      <c r="D91" s="108"/>
      <c r="E91" s="108"/>
      <c r="F91" s="22"/>
    </row>
    <row r="92" spans="2:6" x14ac:dyDescent="0.15">
      <c r="B92" s="108" t="s">
        <v>178</v>
      </c>
      <c r="C92" s="108"/>
      <c r="D92" s="108"/>
      <c r="E92" s="108"/>
      <c r="F92" s="22"/>
    </row>
    <row r="93" spans="2:6" x14ac:dyDescent="0.15">
      <c r="B93" s="108" t="s">
        <v>112</v>
      </c>
      <c r="C93" s="108"/>
      <c r="D93" s="108"/>
      <c r="E93" s="108"/>
      <c r="F93" s="22"/>
    </row>
    <row r="94" spans="2:6" x14ac:dyDescent="0.15">
      <c r="B94" s="108" t="s">
        <v>113</v>
      </c>
      <c r="C94" s="108"/>
      <c r="D94" s="108"/>
      <c r="E94" s="108"/>
      <c r="F94" s="22"/>
    </row>
    <row r="95" spans="2:6" x14ac:dyDescent="0.15">
      <c r="B95" s="108" t="s">
        <v>92</v>
      </c>
      <c r="C95" s="108"/>
      <c r="D95" s="108"/>
      <c r="E95" s="108"/>
      <c r="F95" s="22"/>
    </row>
    <row r="96" spans="2:6" x14ac:dyDescent="0.15">
      <c r="B96" s="108" t="s">
        <v>91</v>
      </c>
      <c r="C96" s="108"/>
      <c r="D96" s="108"/>
      <c r="E96" s="108"/>
      <c r="F96" s="22"/>
    </row>
    <row r="97" spans="2:6" x14ac:dyDescent="0.15">
      <c r="B97" s="108" t="s">
        <v>184</v>
      </c>
      <c r="C97" s="108"/>
      <c r="D97" s="108"/>
      <c r="E97" s="108"/>
      <c r="F97" s="22"/>
    </row>
    <row r="98" spans="2:6" x14ac:dyDescent="0.15">
      <c r="B98" s="108" t="s">
        <v>102</v>
      </c>
      <c r="C98" s="108"/>
      <c r="D98" s="108"/>
      <c r="E98" s="108"/>
      <c r="F98" s="22"/>
    </row>
    <row r="99" spans="2:6" x14ac:dyDescent="0.15">
      <c r="B99" s="108" t="s">
        <v>103</v>
      </c>
      <c r="C99" s="108"/>
      <c r="D99" s="108"/>
      <c r="E99" s="108"/>
      <c r="F99" s="22"/>
    </row>
    <row r="100" spans="2:6" x14ac:dyDescent="0.15">
      <c r="B100" s="108" t="s">
        <v>159</v>
      </c>
      <c r="C100" s="108"/>
      <c r="D100" s="108"/>
      <c r="E100" s="108"/>
      <c r="F100" s="22"/>
    </row>
    <row r="101" spans="2:6" x14ac:dyDescent="0.15">
      <c r="B101" s="108" t="s">
        <v>199</v>
      </c>
      <c r="C101" s="108"/>
      <c r="D101" s="108"/>
      <c r="E101" s="108"/>
      <c r="F101" s="22"/>
    </row>
    <row r="102" spans="2:6" x14ac:dyDescent="0.15">
      <c r="B102" s="108" t="s">
        <v>120</v>
      </c>
      <c r="C102" s="108"/>
      <c r="D102" s="108"/>
      <c r="E102" s="108"/>
      <c r="F102" s="22"/>
    </row>
    <row r="103" spans="2:6" x14ac:dyDescent="0.15">
      <c r="B103" s="108" t="s">
        <v>121</v>
      </c>
      <c r="C103" s="108"/>
      <c r="D103" s="108"/>
      <c r="E103" s="108"/>
      <c r="F103" s="22"/>
    </row>
    <row r="104" spans="2:6" x14ac:dyDescent="0.15">
      <c r="B104" s="108" t="s">
        <v>166</v>
      </c>
      <c r="C104" s="108"/>
      <c r="D104" s="108"/>
      <c r="E104" s="108"/>
      <c r="F104" s="22"/>
    </row>
    <row r="105" spans="2:6" x14ac:dyDescent="0.15">
      <c r="B105" s="108" t="s">
        <v>214</v>
      </c>
      <c r="C105" s="108"/>
      <c r="D105" s="108"/>
      <c r="E105" s="108"/>
      <c r="F105" s="22"/>
    </row>
    <row r="106" spans="2:6" x14ac:dyDescent="0.15">
      <c r="B106" s="108" t="s">
        <v>97</v>
      </c>
      <c r="C106" s="108"/>
      <c r="D106" s="108"/>
      <c r="E106" s="108"/>
      <c r="F106" s="22"/>
    </row>
    <row r="107" spans="2:6" x14ac:dyDescent="0.15">
      <c r="B107" s="108" t="s">
        <v>155</v>
      </c>
      <c r="C107" s="108"/>
      <c r="D107" s="108"/>
      <c r="E107" s="108"/>
      <c r="F107" s="22"/>
    </row>
    <row r="108" spans="2:6" x14ac:dyDescent="0.15">
      <c r="B108" s="108" t="s">
        <v>145</v>
      </c>
      <c r="C108" s="108"/>
      <c r="D108" s="108"/>
      <c r="E108" s="108"/>
      <c r="F108" s="22"/>
    </row>
    <row r="109" spans="2:6" x14ac:dyDescent="0.15">
      <c r="B109" s="108" t="s">
        <v>125</v>
      </c>
      <c r="C109" s="108"/>
      <c r="D109" s="108"/>
      <c r="E109" s="108"/>
      <c r="F109" s="22"/>
    </row>
    <row r="110" spans="2:6" x14ac:dyDescent="0.15">
      <c r="B110" s="108" t="s">
        <v>160</v>
      </c>
      <c r="C110" s="108"/>
      <c r="D110" s="108"/>
      <c r="E110" s="108"/>
      <c r="F110" s="22"/>
    </row>
    <row r="111" spans="2:6" x14ac:dyDescent="0.15">
      <c r="B111" s="108" t="s">
        <v>161</v>
      </c>
      <c r="C111" s="108"/>
      <c r="D111" s="108"/>
      <c r="E111" s="108"/>
      <c r="F111" s="22"/>
    </row>
    <row r="112" spans="2:6" x14ac:dyDescent="0.15">
      <c r="B112" s="108" t="s">
        <v>122</v>
      </c>
      <c r="C112" s="108"/>
      <c r="D112" s="108"/>
      <c r="E112" s="108"/>
      <c r="F112" s="22"/>
    </row>
    <row r="113" spans="2:6" x14ac:dyDescent="0.15">
      <c r="B113" s="108" t="s">
        <v>142</v>
      </c>
      <c r="C113" s="108"/>
      <c r="D113" s="108"/>
      <c r="E113" s="108"/>
      <c r="F113" s="22"/>
    </row>
    <row r="114" spans="2:6" x14ac:dyDescent="0.15">
      <c r="B114" s="108" t="s">
        <v>167</v>
      </c>
      <c r="C114" s="108"/>
      <c r="D114" s="108"/>
      <c r="E114" s="108"/>
      <c r="F114" s="22"/>
    </row>
    <row r="115" spans="2:6" x14ac:dyDescent="0.15">
      <c r="B115" s="108" t="s">
        <v>171</v>
      </c>
      <c r="C115" s="108"/>
      <c r="D115" s="108"/>
      <c r="E115" s="108"/>
      <c r="F115" s="22"/>
    </row>
    <row r="116" spans="2:6" x14ac:dyDescent="0.15">
      <c r="B116" s="108" t="s">
        <v>213</v>
      </c>
      <c r="C116" s="108"/>
      <c r="D116" s="108"/>
      <c r="E116" s="108"/>
      <c r="F116" s="22"/>
    </row>
    <row r="117" spans="2:6" x14ac:dyDescent="0.15">
      <c r="B117" s="108" t="s">
        <v>114</v>
      </c>
      <c r="C117" s="108"/>
      <c r="D117" s="108"/>
      <c r="E117" s="108"/>
      <c r="F117" s="22"/>
    </row>
    <row r="118" spans="2:6" x14ac:dyDescent="0.15">
      <c r="B118" s="108" t="s">
        <v>140</v>
      </c>
      <c r="C118" s="108"/>
      <c r="D118" s="108"/>
      <c r="E118" s="108"/>
      <c r="F118" s="22"/>
    </row>
    <row r="119" spans="2:6" x14ac:dyDescent="0.15">
      <c r="B119" s="108" t="s">
        <v>104</v>
      </c>
      <c r="C119" s="108"/>
      <c r="D119" s="108"/>
      <c r="E119" s="108"/>
      <c r="F119" s="22"/>
    </row>
    <row r="120" spans="2:6" x14ac:dyDescent="0.15">
      <c r="B120" s="108" t="s">
        <v>170</v>
      </c>
      <c r="C120" s="108"/>
      <c r="D120" s="108"/>
      <c r="E120" s="108"/>
      <c r="F120" s="22"/>
    </row>
    <row r="121" spans="2:6" x14ac:dyDescent="0.15">
      <c r="B121" s="108" t="s">
        <v>94</v>
      </c>
      <c r="C121" s="108"/>
      <c r="D121" s="108"/>
      <c r="E121" s="108"/>
      <c r="F121" s="22"/>
    </row>
    <row r="122" spans="2:6" x14ac:dyDescent="0.15">
      <c r="B122" s="108" t="s">
        <v>176</v>
      </c>
      <c r="C122" s="108"/>
      <c r="D122" s="108"/>
      <c r="E122" s="108"/>
      <c r="F122" s="22"/>
    </row>
    <row r="123" spans="2:6" x14ac:dyDescent="0.15">
      <c r="B123" s="108" t="s">
        <v>106</v>
      </c>
      <c r="C123" s="108"/>
      <c r="D123" s="108"/>
      <c r="E123" s="108"/>
      <c r="F123" s="22"/>
    </row>
    <row r="124" spans="2:6" x14ac:dyDescent="0.15">
      <c r="B124" s="108" t="s">
        <v>189</v>
      </c>
      <c r="C124" s="108"/>
      <c r="D124" s="108"/>
      <c r="E124" s="108"/>
      <c r="F124" s="22"/>
    </row>
    <row r="125" spans="2:6" x14ac:dyDescent="0.15">
      <c r="B125" s="108" t="s">
        <v>115</v>
      </c>
      <c r="C125" s="108"/>
      <c r="D125" s="108"/>
      <c r="E125" s="108"/>
      <c r="F125" s="22"/>
    </row>
    <row r="126" spans="2:6" x14ac:dyDescent="0.15">
      <c r="B126" s="108" t="s">
        <v>105</v>
      </c>
      <c r="C126" s="108"/>
      <c r="D126" s="108"/>
      <c r="E126" s="108"/>
      <c r="F126" s="22"/>
    </row>
    <row r="127" spans="2:6" x14ac:dyDescent="0.15">
      <c r="B127" s="110" t="s">
        <v>219</v>
      </c>
      <c r="C127" s="108"/>
      <c r="D127" s="108"/>
      <c r="E127" s="108"/>
      <c r="F127" s="22"/>
    </row>
    <row r="128" spans="2:6" x14ac:dyDescent="0.15">
      <c r="B128" s="108" t="s">
        <v>217</v>
      </c>
      <c r="C128" s="108"/>
      <c r="D128" s="108"/>
      <c r="E128" s="108"/>
      <c r="F128" s="22"/>
    </row>
    <row r="129" spans="2:6" x14ac:dyDescent="0.15">
      <c r="B129" s="108" t="s">
        <v>84</v>
      </c>
      <c r="C129" s="108"/>
      <c r="D129" s="108"/>
      <c r="E129" s="108"/>
      <c r="F129" s="22"/>
    </row>
    <row r="130" spans="2:6" x14ac:dyDescent="0.15">
      <c r="B130" s="108" t="s">
        <v>194</v>
      </c>
      <c r="C130" s="108"/>
      <c r="D130" s="108"/>
      <c r="E130" s="108"/>
      <c r="F130" s="22"/>
    </row>
    <row r="131" spans="2:6" x14ac:dyDescent="0.15">
      <c r="B131" s="108" t="s">
        <v>188</v>
      </c>
      <c r="C131" s="108"/>
      <c r="D131" s="108"/>
      <c r="E131" s="108"/>
      <c r="F131" s="22"/>
    </row>
    <row r="132" spans="2:6" x14ac:dyDescent="0.15">
      <c r="B132" s="108" t="s">
        <v>172</v>
      </c>
      <c r="C132" s="108"/>
      <c r="D132" s="108"/>
      <c r="E132" s="108"/>
      <c r="F132" s="22"/>
    </row>
    <row r="133" spans="2:6" x14ac:dyDescent="0.15">
      <c r="B133" s="108" t="s">
        <v>157</v>
      </c>
      <c r="C133" s="108"/>
      <c r="D133" s="108"/>
      <c r="E133" s="108"/>
      <c r="F133" s="22"/>
    </row>
    <row r="134" spans="2:6" x14ac:dyDescent="0.15">
      <c r="B134" s="109" t="s">
        <v>165</v>
      </c>
      <c r="C134" s="111"/>
      <c r="D134" s="111"/>
      <c r="E134" s="111"/>
    </row>
  </sheetData>
  <sheetProtection insertRows="0" selectLockedCells="1"/>
  <sortState xmlns:xlrd2="http://schemas.microsoft.com/office/spreadsheetml/2017/richdata2" ref="D5:D16">
    <sortCondition ref="D5:D16"/>
  </sortState>
  <phoneticPr fontId="4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pageSetUpPr autoPageBreaks="0"/>
  </sheetPr>
  <dimension ref="A1:G195"/>
  <sheetViews>
    <sheetView showGridLines="0" zoomScaleNormal="100" workbookViewId="0">
      <pane ySplit="2" topLeftCell="A21" activePane="bottomLeft" state="frozen"/>
      <selection pane="bottomLeft" activeCell="I19" sqref="I19"/>
    </sheetView>
  </sheetViews>
  <sheetFormatPr baseColWidth="10" defaultColWidth="9.1640625" defaultRowHeight="13" x14ac:dyDescent="0.15"/>
  <cols>
    <col min="1" max="1" width="3.1640625" style="118" customWidth="1"/>
    <col min="2" max="2" width="38.83203125" style="118" customWidth="1"/>
    <col min="3" max="3" width="18.83203125" style="118" customWidth="1"/>
    <col min="4" max="4" width="2.5" style="118" customWidth="1"/>
    <col min="5" max="5" width="36.5" style="118" customWidth="1"/>
    <col min="6" max="6" width="18.83203125" style="118" customWidth="1"/>
    <col min="7" max="7" width="3" style="118" customWidth="1"/>
    <col min="8" max="15" width="8.83203125" style="118" customWidth="1"/>
    <col min="16" max="16384" width="9.1640625" style="118"/>
  </cols>
  <sheetData>
    <row r="1" spans="1:7" x14ac:dyDescent="0.15">
      <c r="A1" s="117"/>
      <c r="B1" s="117"/>
      <c r="C1" s="117"/>
      <c r="D1" s="117" t="s">
        <v>40</v>
      </c>
      <c r="E1" s="117"/>
      <c r="F1" s="117"/>
    </row>
    <row r="2" spans="1:7" x14ac:dyDescent="0.15">
      <c r="A2" s="103"/>
      <c r="B2" s="103"/>
      <c r="C2" s="103"/>
      <c r="D2" s="103" t="s">
        <v>60</v>
      </c>
      <c r="E2" s="103"/>
      <c r="F2" s="103"/>
      <c r="G2" s="103"/>
    </row>
    <row r="3" spans="1:7" x14ac:dyDescent="0.15">
      <c r="B3" s="119"/>
      <c r="C3" s="120"/>
      <c r="D3" s="121"/>
      <c r="E3" s="120"/>
      <c r="F3" s="120"/>
      <c r="G3" s="122"/>
    </row>
    <row r="4" spans="1:7" x14ac:dyDescent="0.15">
      <c r="B4" s="6" t="s">
        <v>21</v>
      </c>
      <c r="C4" s="7" t="s">
        <v>20</v>
      </c>
      <c r="D4" s="27"/>
      <c r="E4" s="8" t="s">
        <v>21</v>
      </c>
      <c r="F4" s="9" t="s">
        <v>20</v>
      </c>
    </row>
    <row r="5" spans="1:7" x14ac:dyDescent="0.15">
      <c r="B5" s="1" t="s">
        <v>320</v>
      </c>
      <c r="C5" s="123">
        <v>2500</v>
      </c>
      <c r="D5" s="22"/>
      <c r="E5" s="1" t="s">
        <v>455</v>
      </c>
      <c r="F5" s="123">
        <v>52929.8</v>
      </c>
    </row>
    <row r="6" spans="1:7" x14ac:dyDescent="0.15">
      <c r="B6" s="1" t="s">
        <v>321</v>
      </c>
      <c r="C6" s="123">
        <v>2500</v>
      </c>
      <c r="D6" s="22"/>
      <c r="E6" s="114" t="s">
        <v>456</v>
      </c>
      <c r="F6" s="123">
        <v>53995.33</v>
      </c>
    </row>
    <row r="7" spans="1:7" ht="15" x14ac:dyDescent="0.2">
      <c r="B7" s="114" t="s">
        <v>322</v>
      </c>
      <c r="C7" s="123">
        <v>2518.84</v>
      </c>
      <c r="D7" s="22"/>
      <c r="E7" s="124" t="s">
        <v>457</v>
      </c>
      <c r="F7" s="123">
        <v>55184.19</v>
      </c>
    </row>
    <row r="8" spans="1:7" x14ac:dyDescent="0.15">
      <c r="B8" s="114" t="s">
        <v>323</v>
      </c>
      <c r="C8" s="123">
        <v>2600</v>
      </c>
      <c r="D8" s="22"/>
      <c r="E8" s="114" t="s">
        <v>458</v>
      </c>
      <c r="F8" s="123">
        <v>55440</v>
      </c>
    </row>
    <row r="9" spans="1:7" x14ac:dyDescent="0.15">
      <c r="B9" s="1" t="s">
        <v>299</v>
      </c>
      <c r="C9" s="123">
        <v>2634.23</v>
      </c>
      <c r="D9" s="22"/>
      <c r="E9" s="114" t="s">
        <v>246</v>
      </c>
      <c r="F9" s="123">
        <v>59828.62</v>
      </c>
    </row>
    <row r="10" spans="1:7" ht="15" x14ac:dyDescent="0.2">
      <c r="B10" s="1" t="s">
        <v>324</v>
      </c>
      <c r="C10" s="123">
        <v>2750</v>
      </c>
      <c r="D10" s="22"/>
      <c r="E10" s="124" t="s">
        <v>459</v>
      </c>
      <c r="F10" s="123">
        <v>61308.45</v>
      </c>
    </row>
    <row r="11" spans="1:7" x14ac:dyDescent="0.15">
      <c r="B11" s="1" t="s">
        <v>325</v>
      </c>
      <c r="C11" s="123">
        <v>2787.5</v>
      </c>
      <c r="D11" s="22"/>
      <c r="E11" s="1" t="s">
        <v>460</v>
      </c>
      <c r="F11" s="123">
        <v>64025.99</v>
      </c>
    </row>
    <row r="12" spans="1:7" ht="15" x14ac:dyDescent="0.2">
      <c r="B12" s="114" t="s">
        <v>326</v>
      </c>
      <c r="C12" s="123">
        <v>2822.88</v>
      </c>
      <c r="D12" s="22"/>
      <c r="E12" s="124" t="s">
        <v>461</v>
      </c>
      <c r="F12" s="123">
        <v>65867.88</v>
      </c>
    </row>
    <row r="13" spans="1:7" ht="15" x14ac:dyDescent="0.2">
      <c r="B13" s="114" t="s">
        <v>327</v>
      </c>
      <c r="C13" s="123">
        <v>2836.63</v>
      </c>
      <c r="D13" s="22"/>
      <c r="E13" s="124" t="s">
        <v>462</v>
      </c>
      <c r="F13" s="123">
        <v>76567.27</v>
      </c>
    </row>
    <row r="14" spans="1:7" ht="15" x14ac:dyDescent="0.2">
      <c r="B14" s="114" t="s">
        <v>328</v>
      </c>
      <c r="C14" s="123">
        <v>3000</v>
      </c>
      <c r="D14" s="22"/>
      <c r="E14" s="124" t="s">
        <v>463</v>
      </c>
      <c r="F14" s="123">
        <v>77780.08</v>
      </c>
    </row>
    <row r="15" spans="1:7" x14ac:dyDescent="0.15">
      <c r="B15" s="114" t="s">
        <v>329</v>
      </c>
      <c r="C15" s="123">
        <v>3000</v>
      </c>
      <c r="D15" s="22"/>
      <c r="E15" s="114" t="s">
        <v>464</v>
      </c>
      <c r="F15" s="123">
        <v>85950</v>
      </c>
    </row>
    <row r="16" spans="1:7" x14ac:dyDescent="0.15">
      <c r="B16" s="114" t="s">
        <v>263</v>
      </c>
      <c r="C16" s="123">
        <v>3000</v>
      </c>
      <c r="D16" s="22"/>
      <c r="E16" s="114" t="s">
        <v>465</v>
      </c>
      <c r="F16" s="123">
        <v>93148.37</v>
      </c>
    </row>
    <row r="17" spans="2:6" x14ac:dyDescent="0.15">
      <c r="B17" s="114" t="s">
        <v>330</v>
      </c>
      <c r="C17" s="123">
        <v>3000</v>
      </c>
      <c r="D17" s="22"/>
      <c r="E17" s="114" t="s">
        <v>466</v>
      </c>
      <c r="F17" s="123">
        <v>95353</v>
      </c>
    </row>
    <row r="18" spans="2:6" ht="15" x14ac:dyDescent="0.2">
      <c r="B18" s="114" t="s">
        <v>331</v>
      </c>
      <c r="C18" s="123">
        <v>3000</v>
      </c>
      <c r="D18" s="22"/>
      <c r="E18" s="124" t="s">
        <v>467</v>
      </c>
      <c r="F18" s="123">
        <v>97676.38</v>
      </c>
    </row>
    <row r="19" spans="2:6" x14ac:dyDescent="0.15">
      <c r="B19" s="114" t="s">
        <v>332</v>
      </c>
      <c r="C19" s="123">
        <v>3000</v>
      </c>
      <c r="D19" s="22"/>
      <c r="E19" s="114" t="s">
        <v>468</v>
      </c>
      <c r="F19" s="123">
        <v>97889.279999999999</v>
      </c>
    </row>
    <row r="20" spans="2:6" ht="15" x14ac:dyDescent="0.2">
      <c r="B20" s="1" t="s">
        <v>333</v>
      </c>
      <c r="C20" s="123">
        <v>3140.62</v>
      </c>
      <c r="D20" s="22"/>
      <c r="E20" s="124" t="s">
        <v>469</v>
      </c>
      <c r="F20" s="123">
        <v>99982.080000000002</v>
      </c>
    </row>
    <row r="21" spans="2:6" x14ac:dyDescent="0.15">
      <c r="B21" s="1" t="s">
        <v>334</v>
      </c>
      <c r="C21" s="123">
        <v>3170</v>
      </c>
      <c r="D21" s="22"/>
      <c r="E21" s="114" t="s">
        <v>470</v>
      </c>
      <c r="F21" s="123">
        <v>103265.73</v>
      </c>
    </row>
    <row r="22" spans="2:6" x14ac:dyDescent="0.15">
      <c r="B22" s="1" t="s">
        <v>335</v>
      </c>
      <c r="C22" s="123">
        <v>3212</v>
      </c>
      <c r="D22" s="22"/>
      <c r="E22" s="1" t="s">
        <v>471</v>
      </c>
      <c r="F22" s="123">
        <v>112743.15</v>
      </c>
    </row>
    <row r="23" spans="2:6" x14ac:dyDescent="0.15">
      <c r="B23" s="114" t="s">
        <v>336</v>
      </c>
      <c r="C23" s="123">
        <v>3220</v>
      </c>
      <c r="D23" s="22"/>
      <c r="E23" s="114" t="s">
        <v>472</v>
      </c>
      <c r="F23" s="123">
        <v>124248.71</v>
      </c>
    </row>
    <row r="24" spans="2:6" ht="15" x14ac:dyDescent="0.2">
      <c r="B24" s="114" t="s">
        <v>337</v>
      </c>
      <c r="C24" s="123">
        <v>3240.16</v>
      </c>
      <c r="D24" s="22"/>
      <c r="E24" s="124" t="s">
        <v>473</v>
      </c>
      <c r="F24" s="123">
        <v>125721.06</v>
      </c>
    </row>
    <row r="25" spans="2:6" ht="15" x14ac:dyDescent="0.2">
      <c r="B25" s="1" t="s">
        <v>338</v>
      </c>
      <c r="C25" s="123">
        <v>3240.63</v>
      </c>
      <c r="D25" s="22"/>
      <c r="E25" s="124" t="s">
        <v>474</v>
      </c>
      <c r="F25" s="123">
        <v>131741.37</v>
      </c>
    </row>
    <row r="26" spans="2:6" x14ac:dyDescent="0.15">
      <c r="B26" s="1" t="s">
        <v>339</v>
      </c>
      <c r="C26" s="123">
        <v>3248.24</v>
      </c>
      <c r="D26" s="22"/>
      <c r="E26" s="114" t="s">
        <v>475</v>
      </c>
      <c r="F26" s="123">
        <v>160812.49000000002</v>
      </c>
    </row>
    <row r="27" spans="2:6" x14ac:dyDescent="0.15">
      <c r="B27" s="114" t="s">
        <v>340</v>
      </c>
      <c r="C27" s="123">
        <v>3383.8</v>
      </c>
      <c r="D27" s="22"/>
      <c r="E27" s="114" t="s">
        <v>476</v>
      </c>
      <c r="F27" s="123">
        <v>164528</v>
      </c>
    </row>
    <row r="28" spans="2:6" x14ac:dyDescent="0.15">
      <c r="B28" s="114" t="s">
        <v>341</v>
      </c>
      <c r="C28" s="123">
        <v>3500</v>
      </c>
      <c r="D28" s="22"/>
      <c r="E28" s="114" t="s">
        <v>477</v>
      </c>
      <c r="F28" s="123">
        <v>173269.25</v>
      </c>
    </row>
    <row r="29" spans="2:6" x14ac:dyDescent="0.15">
      <c r="B29" s="114" t="s">
        <v>269</v>
      </c>
      <c r="C29" s="123">
        <v>3506.35</v>
      </c>
      <c r="D29" s="22"/>
      <c r="E29" s="114" t="s">
        <v>478</v>
      </c>
      <c r="F29" s="123">
        <v>177989</v>
      </c>
    </row>
    <row r="30" spans="2:6" ht="15" x14ac:dyDescent="0.2">
      <c r="B30" s="114" t="s">
        <v>342</v>
      </c>
      <c r="C30" s="123">
        <v>3522.5</v>
      </c>
      <c r="D30" s="22"/>
      <c r="E30" s="124" t="s">
        <v>479</v>
      </c>
      <c r="F30" s="123">
        <v>190273.13</v>
      </c>
    </row>
    <row r="31" spans="2:6" x14ac:dyDescent="0.15">
      <c r="B31" s="1" t="s">
        <v>343</v>
      </c>
      <c r="C31" s="123">
        <v>3557.27</v>
      </c>
      <c r="D31" s="22"/>
      <c r="E31" s="1" t="s">
        <v>480</v>
      </c>
      <c r="F31" s="123">
        <v>190532.7</v>
      </c>
    </row>
    <row r="32" spans="2:6" ht="15" x14ac:dyDescent="0.2">
      <c r="B32" s="114" t="s">
        <v>260</v>
      </c>
      <c r="C32" s="123">
        <v>3796.15</v>
      </c>
      <c r="D32" s="22"/>
      <c r="E32" s="124" t="s">
        <v>481</v>
      </c>
      <c r="F32" s="123">
        <v>191355.11</v>
      </c>
    </row>
    <row r="33" spans="2:6" ht="15" x14ac:dyDescent="0.2">
      <c r="B33" s="1" t="s">
        <v>344</v>
      </c>
      <c r="C33" s="123">
        <v>3834.37</v>
      </c>
      <c r="D33" s="22"/>
      <c r="E33" s="124" t="s">
        <v>482</v>
      </c>
      <c r="F33" s="123">
        <v>192812.44999999998</v>
      </c>
    </row>
    <row r="34" spans="2:6" x14ac:dyDescent="0.15">
      <c r="B34" s="114" t="s">
        <v>345</v>
      </c>
      <c r="C34" s="123">
        <v>3950</v>
      </c>
      <c r="D34" s="22"/>
      <c r="E34" s="114" t="s">
        <v>483</v>
      </c>
      <c r="F34" s="123">
        <v>213226.23</v>
      </c>
    </row>
    <row r="35" spans="2:6" x14ac:dyDescent="0.15">
      <c r="B35" s="114" t="s">
        <v>346</v>
      </c>
      <c r="C35" s="123">
        <v>3960</v>
      </c>
      <c r="D35" s="22"/>
      <c r="E35" s="114" t="s">
        <v>484</v>
      </c>
      <c r="F35" s="123">
        <v>273082</v>
      </c>
    </row>
    <row r="36" spans="2:6" x14ac:dyDescent="0.15">
      <c r="B36" s="114" t="s">
        <v>347</v>
      </c>
      <c r="C36" s="123">
        <v>4000</v>
      </c>
      <c r="D36" s="22"/>
      <c r="E36" s="114" t="s">
        <v>485</v>
      </c>
      <c r="F36" s="123">
        <v>281300.34000000003</v>
      </c>
    </row>
    <row r="37" spans="2:6" ht="15" x14ac:dyDescent="0.2">
      <c r="B37" s="114" t="s">
        <v>348</v>
      </c>
      <c r="C37" s="123">
        <v>4000</v>
      </c>
      <c r="D37" s="22"/>
      <c r="E37" s="124" t="s">
        <v>486</v>
      </c>
      <c r="F37" s="123">
        <v>374505.12</v>
      </c>
    </row>
    <row r="38" spans="2:6" ht="15" x14ac:dyDescent="0.2">
      <c r="B38" s="114" t="s">
        <v>349</v>
      </c>
      <c r="C38" s="123">
        <v>4147.5</v>
      </c>
      <c r="D38" s="22"/>
      <c r="E38" s="124" t="s">
        <v>487</v>
      </c>
      <c r="F38" s="123">
        <v>388938.98</v>
      </c>
    </row>
    <row r="39" spans="2:6" x14ac:dyDescent="0.15">
      <c r="B39" s="114" t="s">
        <v>350</v>
      </c>
      <c r="C39" s="123">
        <v>4200</v>
      </c>
      <c r="D39" s="22"/>
      <c r="E39" s="114" t="s">
        <v>488</v>
      </c>
      <c r="F39" s="123">
        <v>435990</v>
      </c>
    </row>
    <row r="40" spans="2:6" ht="15" x14ac:dyDescent="0.2">
      <c r="B40" s="114" t="s">
        <v>351</v>
      </c>
      <c r="C40" s="123">
        <v>4378.95</v>
      </c>
      <c r="D40" s="22"/>
      <c r="E40" s="124" t="s">
        <v>489</v>
      </c>
      <c r="F40" s="123">
        <v>436481.61000000004</v>
      </c>
    </row>
    <row r="41" spans="2:6" x14ac:dyDescent="0.15">
      <c r="B41" s="1" t="s">
        <v>352</v>
      </c>
      <c r="C41" s="123">
        <v>4390.75</v>
      </c>
      <c r="D41" s="22"/>
      <c r="E41" s="114" t="s">
        <v>490</v>
      </c>
      <c r="F41" s="123">
        <v>546058.16</v>
      </c>
    </row>
    <row r="42" spans="2:6" x14ac:dyDescent="0.15">
      <c r="B42" s="114" t="s">
        <v>353</v>
      </c>
      <c r="C42" s="123">
        <v>4425.75</v>
      </c>
      <c r="D42" s="22"/>
      <c r="E42" s="114" t="s">
        <v>491</v>
      </c>
      <c r="F42" s="123">
        <v>627706.79</v>
      </c>
    </row>
    <row r="43" spans="2:6" x14ac:dyDescent="0.15">
      <c r="B43" s="114" t="s">
        <v>354</v>
      </c>
      <c r="C43" s="123">
        <v>4494.6000000000004</v>
      </c>
      <c r="E43" s="114" t="s">
        <v>492</v>
      </c>
      <c r="F43" s="123">
        <v>675585.59</v>
      </c>
    </row>
    <row r="44" spans="2:6" ht="15" x14ac:dyDescent="0.2">
      <c r="B44" s="114" t="s">
        <v>355</v>
      </c>
      <c r="C44" s="123">
        <v>4708.5</v>
      </c>
      <c r="E44" s="124" t="s">
        <v>493</v>
      </c>
      <c r="F44" s="123">
        <v>852203.49</v>
      </c>
    </row>
    <row r="45" spans="2:6" ht="15" x14ac:dyDescent="0.2">
      <c r="B45" s="114" t="s">
        <v>356</v>
      </c>
      <c r="C45" s="123">
        <v>4800</v>
      </c>
      <c r="E45" s="124" t="s">
        <v>494</v>
      </c>
      <c r="F45" s="123">
        <v>904967.84000000008</v>
      </c>
    </row>
    <row r="46" spans="2:6" x14ac:dyDescent="0.15">
      <c r="B46" s="114" t="s">
        <v>357</v>
      </c>
      <c r="C46" s="123">
        <v>4883.75</v>
      </c>
      <c r="E46" s="114" t="s">
        <v>495</v>
      </c>
      <c r="F46" s="123">
        <v>961954.38000000012</v>
      </c>
    </row>
    <row r="47" spans="2:6" x14ac:dyDescent="0.15">
      <c r="B47" s="114" t="s">
        <v>358</v>
      </c>
      <c r="C47" s="123">
        <v>4897.1000000000004</v>
      </c>
      <c r="E47" s="1" t="s">
        <v>496</v>
      </c>
      <c r="F47" s="123">
        <v>1417054.16</v>
      </c>
    </row>
    <row r="48" spans="2:6" x14ac:dyDescent="0.15">
      <c r="B48" s="114" t="s">
        <v>359</v>
      </c>
      <c r="C48" s="123">
        <v>5000</v>
      </c>
      <c r="E48" s="114" t="s">
        <v>497</v>
      </c>
      <c r="F48" s="123">
        <v>1830477.82</v>
      </c>
    </row>
    <row r="49" spans="2:6" ht="15" x14ac:dyDescent="0.2">
      <c r="B49" s="1" t="s">
        <v>360</v>
      </c>
      <c r="C49" s="123">
        <v>5000</v>
      </c>
      <c r="E49" s="124" t="s">
        <v>498</v>
      </c>
      <c r="F49" s="123">
        <v>1941093.97</v>
      </c>
    </row>
    <row r="50" spans="2:6" ht="15" x14ac:dyDescent="0.2">
      <c r="B50" s="1" t="s">
        <v>361</v>
      </c>
      <c r="C50" s="123">
        <v>5000</v>
      </c>
      <c r="E50" s="124" t="s">
        <v>499</v>
      </c>
      <c r="F50" s="123">
        <v>3308032.1900000004</v>
      </c>
    </row>
    <row r="51" spans="2:6" ht="15" x14ac:dyDescent="0.2">
      <c r="B51" s="1" t="s">
        <v>362</v>
      </c>
      <c r="C51" s="123">
        <v>5055</v>
      </c>
      <c r="E51" s="124" t="s">
        <v>500</v>
      </c>
      <c r="F51" s="123">
        <v>3736634.5199999996</v>
      </c>
    </row>
    <row r="52" spans="2:6" ht="15" x14ac:dyDescent="0.2">
      <c r="B52" s="1" t="s">
        <v>363</v>
      </c>
      <c r="C52" s="123">
        <v>5059.05</v>
      </c>
      <c r="E52" s="124" t="s">
        <v>501</v>
      </c>
      <c r="F52" s="123">
        <v>4087314.75</v>
      </c>
    </row>
    <row r="53" spans="2:6" ht="15" x14ac:dyDescent="0.2">
      <c r="B53" s="1" t="s">
        <v>364</v>
      </c>
      <c r="C53" s="123">
        <v>5160</v>
      </c>
      <c r="E53" s="124" t="s">
        <v>502</v>
      </c>
      <c r="F53" s="123">
        <v>4400498.16</v>
      </c>
    </row>
    <row r="54" spans="2:6" x14ac:dyDescent="0.15">
      <c r="B54" s="114" t="s">
        <v>365</v>
      </c>
      <c r="C54" s="123">
        <v>5200</v>
      </c>
    </row>
    <row r="55" spans="2:6" x14ac:dyDescent="0.15">
      <c r="B55" s="1" t="s">
        <v>366</v>
      </c>
      <c r="C55" s="123">
        <v>5261.4</v>
      </c>
    </row>
    <row r="56" spans="2:6" x14ac:dyDescent="0.15">
      <c r="B56" s="1" t="s">
        <v>367</v>
      </c>
      <c r="C56" s="123">
        <v>5349</v>
      </c>
    </row>
    <row r="57" spans="2:6" x14ac:dyDescent="0.15">
      <c r="B57" s="114" t="s">
        <v>368</v>
      </c>
      <c r="C57" s="123">
        <v>5470</v>
      </c>
    </row>
    <row r="58" spans="2:6" x14ac:dyDescent="0.15">
      <c r="B58" s="114" t="s">
        <v>369</v>
      </c>
      <c r="C58" s="123">
        <v>5636.22</v>
      </c>
    </row>
    <row r="59" spans="2:6" x14ac:dyDescent="0.15">
      <c r="B59" s="114" t="s">
        <v>370</v>
      </c>
      <c r="C59" s="123">
        <v>5700</v>
      </c>
    </row>
    <row r="60" spans="2:6" x14ac:dyDescent="0.15">
      <c r="B60" s="114" t="s">
        <v>371</v>
      </c>
      <c r="C60" s="123">
        <v>6003.2</v>
      </c>
    </row>
    <row r="61" spans="2:6" x14ac:dyDescent="0.15">
      <c r="B61" s="1" t="s">
        <v>372</v>
      </c>
      <c r="C61" s="123">
        <v>6172.82</v>
      </c>
    </row>
    <row r="62" spans="2:6" x14ac:dyDescent="0.15">
      <c r="B62" s="1" t="s">
        <v>373</v>
      </c>
      <c r="C62" s="123">
        <v>6207.52</v>
      </c>
    </row>
    <row r="63" spans="2:6" x14ac:dyDescent="0.15">
      <c r="B63" s="114" t="s">
        <v>374</v>
      </c>
      <c r="C63" s="123">
        <v>6419</v>
      </c>
    </row>
    <row r="64" spans="2:6" x14ac:dyDescent="0.15">
      <c r="B64" s="114" t="s">
        <v>375</v>
      </c>
      <c r="C64" s="123">
        <v>6725.82</v>
      </c>
    </row>
    <row r="65" spans="2:3" x14ac:dyDescent="0.15">
      <c r="B65" s="114" t="s">
        <v>376</v>
      </c>
      <c r="C65" s="123">
        <v>6960</v>
      </c>
    </row>
    <row r="66" spans="2:3" x14ac:dyDescent="0.15">
      <c r="B66" s="1" t="s">
        <v>377</v>
      </c>
      <c r="C66" s="123">
        <v>7056.8</v>
      </c>
    </row>
    <row r="67" spans="2:3" x14ac:dyDescent="0.15">
      <c r="B67" s="1" t="s">
        <v>378</v>
      </c>
      <c r="C67" s="123">
        <v>7085</v>
      </c>
    </row>
    <row r="68" spans="2:3" x14ac:dyDescent="0.15">
      <c r="B68" s="114" t="s">
        <v>379</v>
      </c>
      <c r="C68" s="123">
        <v>7180.12</v>
      </c>
    </row>
    <row r="69" spans="2:3" x14ac:dyDescent="0.15">
      <c r="B69" s="114" t="s">
        <v>380</v>
      </c>
      <c r="C69" s="123">
        <v>7200</v>
      </c>
    </row>
    <row r="70" spans="2:3" x14ac:dyDescent="0.15">
      <c r="B70" s="114" t="s">
        <v>381</v>
      </c>
      <c r="C70" s="123">
        <v>7600</v>
      </c>
    </row>
    <row r="71" spans="2:3" x14ac:dyDescent="0.15">
      <c r="B71" s="1" t="s">
        <v>382</v>
      </c>
      <c r="C71" s="123">
        <v>7680</v>
      </c>
    </row>
    <row r="72" spans="2:3" x14ac:dyDescent="0.15">
      <c r="B72" s="1" t="s">
        <v>383</v>
      </c>
      <c r="C72" s="123">
        <v>7680</v>
      </c>
    </row>
    <row r="73" spans="2:3" x14ac:dyDescent="0.15">
      <c r="B73" s="114" t="s">
        <v>384</v>
      </c>
      <c r="C73" s="123">
        <v>7725</v>
      </c>
    </row>
    <row r="74" spans="2:3" x14ac:dyDescent="0.15">
      <c r="B74" s="114" t="s">
        <v>385</v>
      </c>
      <c r="C74" s="123">
        <v>8162</v>
      </c>
    </row>
    <row r="75" spans="2:3" x14ac:dyDescent="0.15">
      <c r="B75" s="114" t="s">
        <v>268</v>
      </c>
      <c r="C75" s="123">
        <v>8375.2800000000007</v>
      </c>
    </row>
    <row r="76" spans="2:3" x14ac:dyDescent="0.15">
      <c r="B76" s="114" t="s">
        <v>386</v>
      </c>
      <c r="C76" s="123">
        <v>8950</v>
      </c>
    </row>
    <row r="77" spans="2:3" x14ac:dyDescent="0.15">
      <c r="B77" s="114" t="s">
        <v>387</v>
      </c>
      <c r="C77" s="123">
        <v>8993</v>
      </c>
    </row>
    <row r="78" spans="2:3" ht="15" x14ac:dyDescent="0.2">
      <c r="B78" s="124" t="s">
        <v>388</v>
      </c>
      <c r="C78" s="123">
        <v>9531.24</v>
      </c>
    </row>
    <row r="79" spans="2:3" x14ac:dyDescent="0.15">
      <c r="B79" s="114" t="s">
        <v>389</v>
      </c>
      <c r="C79" s="123">
        <v>9594</v>
      </c>
    </row>
    <row r="80" spans="2:3" x14ac:dyDescent="0.15">
      <c r="B80" s="114" t="s">
        <v>390</v>
      </c>
      <c r="C80" s="123">
        <v>9672.6</v>
      </c>
    </row>
    <row r="81" spans="2:3" x14ac:dyDescent="0.15">
      <c r="B81" s="1" t="s">
        <v>391</v>
      </c>
      <c r="C81" s="123">
        <v>10053</v>
      </c>
    </row>
    <row r="82" spans="2:3" x14ac:dyDescent="0.15">
      <c r="B82" s="114" t="s">
        <v>392</v>
      </c>
      <c r="C82" s="123">
        <v>10230.4</v>
      </c>
    </row>
    <row r="83" spans="2:3" x14ac:dyDescent="0.15">
      <c r="B83" s="1" t="s">
        <v>393</v>
      </c>
      <c r="C83" s="123">
        <v>10272.5</v>
      </c>
    </row>
    <row r="84" spans="2:3" x14ac:dyDescent="0.15">
      <c r="B84" s="114" t="s">
        <v>394</v>
      </c>
      <c r="C84" s="123">
        <v>10424.620000000001</v>
      </c>
    </row>
    <row r="85" spans="2:3" x14ac:dyDescent="0.15">
      <c r="B85" s="114" t="s">
        <v>395</v>
      </c>
      <c r="C85" s="123">
        <v>10554.21</v>
      </c>
    </row>
    <row r="86" spans="2:3" x14ac:dyDescent="0.15">
      <c r="B86" s="114" t="s">
        <v>396</v>
      </c>
      <c r="C86" s="123">
        <v>10788.060000000001</v>
      </c>
    </row>
    <row r="87" spans="2:3" x14ac:dyDescent="0.15">
      <c r="B87" s="114" t="s">
        <v>397</v>
      </c>
      <c r="C87" s="123">
        <v>10870.05</v>
      </c>
    </row>
    <row r="88" spans="2:3" x14ac:dyDescent="0.15">
      <c r="B88" s="114" t="s">
        <v>398</v>
      </c>
      <c r="C88" s="123">
        <v>11550</v>
      </c>
    </row>
    <row r="89" spans="2:3" x14ac:dyDescent="0.15">
      <c r="B89" s="1" t="s">
        <v>399</v>
      </c>
      <c r="C89" s="123">
        <v>12000</v>
      </c>
    </row>
    <row r="90" spans="2:3" ht="15" x14ac:dyDescent="0.2">
      <c r="B90" s="124" t="s">
        <v>400</v>
      </c>
      <c r="C90" s="123">
        <v>12077.36</v>
      </c>
    </row>
    <row r="91" spans="2:3" x14ac:dyDescent="0.15">
      <c r="B91" s="114" t="s">
        <v>401</v>
      </c>
      <c r="C91" s="123">
        <v>12578.5</v>
      </c>
    </row>
    <row r="92" spans="2:3" x14ac:dyDescent="0.15">
      <c r="B92" s="1" t="s">
        <v>402</v>
      </c>
      <c r="C92" s="123">
        <v>12579</v>
      </c>
    </row>
    <row r="93" spans="2:3" x14ac:dyDescent="0.15">
      <c r="B93" s="114" t="s">
        <v>403</v>
      </c>
      <c r="C93" s="123">
        <v>12590.21</v>
      </c>
    </row>
    <row r="94" spans="2:3" x14ac:dyDescent="0.15">
      <c r="B94" s="114" t="s">
        <v>404</v>
      </c>
      <c r="C94" s="123">
        <v>12599.39</v>
      </c>
    </row>
    <row r="95" spans="2:3" x14ac:dyDescent="0.15">
      <c r="B95" s="114" t="s">
        <v>277</v>
      </c>
      <c r="C95" s="123">
        <v>12723</v>
      </c>
    </row>
    <row r="96" spans="2:3" x14ac:dyDescent="0.15">
      <c r="B96" s="114" t="s">
        <v>405</v>
      </c>
      <c r="C96" s="123">
        <v>13400</v>
      </c>
    </row>
    <row r="97" spans="2:3" x14ac:dyDescent="0.15">
      <c r="B97" s="1" t="s">
        <v>406</v>
      </c>
      <c r="C97" s="123">
        <v>13824</v>
      </c>
    </row>
    <row r="98" spans="2:3" x14ac:dyDescent="0.15">
      <c r="B98" s="114" t="s">
        <v>407</v>
      </c>
      <c r="C98" s="123">
        <v>13830.15</v>
      </c>
    </row>
    <row r="99" spans="2:3" ht="15" x14ac:dyDescent="0.2">
      <c r="B99" s="124" t="s">
        <v>408</v>
      </c>
      <c r="C99" s="123">
        <v>13987.3</v>
      </c>
    </row>
    <row r="100" spans="2:3" x14ac:dyDescent="0.15">
      <c r="B100" s="114" t="s">
        <v>409</v>
      </c>
      <c r="C100" s="123">
        <v>14285.7</v>
      </c>
    </row>
    <row r="101" spans="2:3" x14ac:dyDescent="0.15">
      <c r="B101" s="114" t="s">
        <v>410</v>
      </c>
      <c r="C101" s="123">
        <v>14313.5</v>
      </c>
    </row>
    <row r="102" spans="2:3" x14ac:dyDescent="0.15">
      <c r="B102" s="114" t="s">
        <v>411</v>
      </c>
      <c r="C102" s="123">
        <v>14750</v>
      </c>
    </row>
    <row r="103" spans="2:3" x14ac:dyDescent="0.15">
      <c r="B103" s="114" t="s">
        <v>412</v>
      </c>
      <c r="C103" s="123">
        <v>14958.22</v>
      </c>
    </row>
    <row r="104" spans="2:3" ht="15" x14ac:dyDescent="0.2">
      <c r="B104" s="124" t="s">
        <v>413</v>
      </c>
      <c r="C104" s="123">
        <v>15013.1</v>
      </c>
    </row>
    <row r="105" spans="2:3" x14ac:dyDescent="0.15">
      <c r="B105" s="114" t="s">
        <v>414</v>
      </c>
      <c r="C105" s="123">
        <v>15038.29</v>
      </c>
    </row>
    <row r="106" spans="2:3" ht="15" x14ac:dyDescent="0.2">
      <c r="B106" s="124" t="s">
        <v>415</v>
      </c>
      <c r="C106" s="123">
        <v>15127.490000000002</v>
      </c>
    </row>
    <row r="107" spans="2:3" x14ac:dyDescent="0.15">
      <c r="B107" s="114" t="s">
        <v>416</v>
      </c>
      <c r="C107" s="123">
        <v>15431.23</v>
      </c>
    </row>
    <row r="108" spans="2:3" x14ac:dyDescent="0.15">
      <c r="B108" s="114" t="s">
        <v>417</v>
      </c>
      <c r="C108" s="123">
        <v>16235</v>
      </c>
    </row>
    <row r="109" spans="2:3" x14ac:dyDescent="0.15">
      <c r="B109" s="1" t="s">
        <v>418</v>
      </c>
      <c r="C109" s="123">
        <v>16738.97</v>
      </c>
    </row>
    <row r="110" spans="2:3" x14ac:dyDescent="0.15">
      <c r="B110" s="1" t="s">
        <v>419</v>
      </c>
      <c r="C110" s="123">
        <v>17319.34</v>
      </c>
    </row>
    <row r="111" spans="2:3" x14ac:dyDescent="0.15">
      <c r="B111" s="1" t="s">
        <v>420</v>
      </c>
      <c r="C111" s="123">
        <v>17348</v>
      </c>
    </row>
    <row r="112" spans="2:3" x14ac:dyDescent="0.15">
      <c r="B112" s="1" t="s">
        <v>421</v>
      </c>
      <c r="C112" s="123">
        <v>17846.400000000001</v>
      </c>
    </row>
    <row r="113" spans="2:3" x14ac:dyDescent="0.15">
      <c r="B113" s="114" t="s">
        <v>422</v>
      </c>
      <c r="C113" s="123">
        <v>18330</v>
      </c>
    </row>
    <row r="114" spans="2:3" x14ac:dyDescent="0.15">
      <c r="B114" s="1" t="s">
        <v>423</v>
      </c>
      <c r="C114" s="123">
        <v>18365.7</v>
      </c>
    </row>
    <row r="115" spans="2:3" x14ac:dyDescent="0.15">
      <c r="B115" s="114" t="s">
        <v>424</v>
      </c>
      <c r="C115" s="123">
        <v>18520</v>
      </c>
    </row>
    <row r="116" spans="2:3" x14ac:dyDescent="0.15">
      <c r="B116" s="114" t="s">
        <v>425</v>
      </c>
      <c r="C116" s="123">
        <v>18592</v>
      </c>
    </row>
    <row r="117" spans="2:3" x14ac:dyDescent="0.15">
      <c r="B117" s="114" t="s">
        <v>426</v>
      </c>
      <c r="C117" s="123">
        <v>18602.32</v>
      </c>
    </row>
    <row r="118" spans="2:3" ht="15" x14ac:dyDescent="0.2">
      <c r="B118" s="124" t="s">
        <v>427</v>
      </c>
      <c r="C118" s="123">
        <v>19163.09</v>
      </c>
    </row>
    <row r="119" spans="2:3" x14ac:dyDescent="0.15">
      <c r="B119" s="114" t="s">
        <v>428</v>
      </c>
      <c r="C119" s="123">
        <v>19194.599999999999</v>
      </c>
    </row>
    <row r="120" spans="2:3" x14ac:dyDescent="0.15">
      <c r="B120" s="114" t="s">
        <v>429</v>
      </c>
      <c r="C120" s="123">
        <v>19819.8</v>
      </c>
    </row>
    <row r="121" spans="2:3" x14ac:dyDescent="0.15">
      <c r="B121" s="114" t="s">
        <v>430</v>
      </c>
      <c r="C121" s="123">
        <v>19930</v>
      </c>
    </row>
    <row r="122" spans="2:3" x14ac:dyDescent="0.15">
      <c r="B122" s="114" t="s">
        <v>276</v>
      </c>
      <c r="C122" s="123">
        <v>19983</v>
      </c>
    </row>
    <row r="123" spans="2:3" x14ac:dyDescent="0.15">
      <c r="B123" s="114" t="s">
        <v>431</v>
      </c>
      <c r="C123" s="123">
        <v>20762.48</v>
      </c>
    </row>
    <row r="124" spans="2:3" x14ac:dyDescent="0.15">
      <c r="B124" s="114" t="s">
        <v>432</v>
      </c>
      <c r="C124" s="123">
        <v>20999</v>
      </c>
    </row>
    <row r="125" spans="2:3" x14ac:dyDescent="0.15">
      <c r="B125" s="1" t="s">
        <v>433</v>
      </c>
      <c r="C125" s="123">
        <v>21500</v>
      </c>
    </row>
    <row r="126" spans="2:3" ht="15" x14ac:dyDescent="0.2">
      <c r="B126" s="124" t="s">
        <v>434</v>
      </c>
      <c r="C126" s="123">
        <v>21596.13</v>
      </c>
    </row>
    <row r="127" spans="2:3" x14ac:dyDescent="0.15">
      <c r="B127" s="114" t="s">
        <v>435</v>
      </c>
      <c r="C127" s="123">
        <v>21604.68</v>
      </c>
    </row>
    <row r="128" spans="2:3" x14ac:dyDescent="0.15">
      <c r="B128" s="114" t="s">
        <v>436</v>
      </c>
      <c r="C128" s="123">
        <v>21709.56</v>
      </c>
    </row>
    <row r="129" spans="2:3" ht="15" x14ac:dyDescent="0.2">
      <c r="B129" s="124" t="s">
        <v>437</v>
      </c>
      <c r="C129" s="123">
        <v>21712.959999999999</v>
      </c>
    </row>
    <row r="130" spans="2:3" x14ac:dyDescent="0.15">
      <c r="B130" s="114" t="s">
        <v>438</v>
      </c>
      <c r="C130" s="123">
        <v>22173.69</v>
      </c>
    </row>
    <row r="131" spans="2:3" x14ac:dyDescent="0.15">
      <c r="B131" s="114" t="s">
        <v>439</v>
      </c>
      <c r="C131" s="123">
        <v>27093.61</v>
      </c>
    </row>
    <row r="132" spans="2:3" x14ac:dyDescent="0.15">
      <c r="B132" s="114" t="s">
        <v>440</v>
      </c>
      <c r="C132" s="123">
        <v>27306.37</v>
      </c>
    </row>
    <row r="133" spans="2:3" x14ac:dyDescent="0.15">
      <c r="B133" s="114" t="s">
        <v>441</v>
      </c>
      <c r="C133" s="123">
        <v>28333.739999999998</v>
      </c>
    </row>
    <row r="134" spans="2:3" x14ac:dyDescent="0.15">
      <c r="B134" s="1" t="s">
        <v>442</v>
      </c>
      <c r="C134" s="123">
        <v>28879.919999999998</v>
      </c>
    </row>
    <row r="135" spans="2:3" x14ac:dyDescent="0.15">
      <c r="B135" s="114" t="s">
        <v>443</v>
      </c>
      <c r="C135" s="123">
        <v>30973.5</v>
      </c>
    </row>
    <row r="136" spans="2:3" x14ac:dyDescent="0.15">
      <c r="B136" s="1" t="s">
        <v>444</v>
      </c>
      <c r="C136" s="123">
        <v>32000</v>
      </c>
    </row>
    <row r="137" spans="2:3" x14ac:dyDescent="0.15">
      <c r="B137" s="114" t="s">
        <v>445</v>
      </c>
      <c r="C137" s="123">
        <v>32426.25</v>
      </c>
    </row>
    <row r="138" spans="2:3" ht="15" x14ac:dyDescent="0.2">
      <c r="B138" s="124" t="s">
        <v>446</v>
      </c>
      <c r="C138" s="123">
        <v>36672</v>
      </c>
    </row>
    <row r="139" spans="2:3" x14ac:dyDescent="0.15">
      <c r="B139" s="114" t="s">
        <v>447</v>
      </c>
      <c r="C139" s="123">
        <v>38444</v>
      </c>
    </row>
    <row r="140" spans="2:3" x14ac:dyDescent="0.15">
      <c r="B140" s="114" t="s">
        <v>448</v>
      </c>
      <c r="C140" s="123">
        <v>38926</v>
      </c>
    </row>
    <row r="141" spans="2:3" x14ac:dyDescent="0.15">
      <c r="B141" s="1" t="s">
        <v>449</v>
      </c>
      <c r="C141" s="123">
        <v>43479</v>
      </c>
    </row>
    <row r="142" spans="2:3" x14ac:dyDescent="0.15">
      <c r="B142" s="114" t="s">
        <v>450</v>
      </c>
      <c r="C142" s="123">
        <v>44395.57</v>
      </c>
    </row>
    <row r="143" spans="2:3" ht="15" x14ac:dyDescent="0.2">
      <c r="B143" s="124" t="s">
        <v>451</v>
      </c>
      <c r="C143" s="123">
        <v>45970.02</v>
      </c>
    </row>
    <row r="144" spans="2:3" x14ac:dyDescent="0.15">
      <c r="B144" s="114" t="s">
        <v>452</v>
      </c>
      <c r="C144" s="123">
        <v>46379.92</v>
      </c>
    </row>
    <row r="145" spans="2:3" x14ac:dyDescent="0.15">
      <c r="B145" s="114" t="s">
        <v>453</v>
      </c>
      <c r="C145" s="123">
        <v>48480.9</v>
      </c>
    </row>
    <row r="146" spans="2:3" x14ac:dyDescent="0.15">
      <c r="B146" s="114" t="s">
        <v>454</v>
      </c>
      <c r="C146" s="123">
        <v>48798.12</v>
      </c>
    </row>
    <row r="161" s="118" customFormat="1" x14ac:dyDescent="0.15"/>
    <row r="162" s="118" customFormat="1" x14ac:dyDescent="0.15"/>
    <row r="163" s="118" customFormat="1" x14ac:dyDescent="0.15"/>
    <row r="164" s="118" customFormat="1" x14ac:dyDescent="0.15"/>
    <row r="165" s="118" customFormat="1" x14ac:dyDescent="0.15"/>
    <row r="166" s="118" customFormat="1" x14ac:dyDescent="0.15"/>
    <row r="167" s="118" customFormat="1" x14ac:dyDescent="0.15"/>
    <row r="168" s="118" customFormat="1" x14ac:dyDescent="0.15"/>
    <row r="169" s="118" customFormat="1" x14ac:dyDescent="0.15"/>
    <row r="170" s="118" customFormat="1" x14ac:dyDescent="0.15"/>
    <row r="171" s="118" customFormat="1" x14ac:dyDescent="0.15"/>
    <row r="172" s="118" customFormat="1" x14ac:dyDescent="0.15"/>
    <row r="173" s="118" customFormat="1" x14ac:dyDescent="0.15"/>
    <row r="174" s="118" customFormat="1" x14ac:dyDescent="0.15"/>
    <row r="175" s="118" customFormat="1" x14ac:dyDescent="0.15"/>
    <row r="176" s="118" customFormat="1" x14ac:dyDescent="0.15"/>
    <row r="177" s="118" customFormat="1" x14ac:dyDescent="0.15"/>
    <row r="178" s="118" customFormat="1" x14ac:dyDescent="0.15"/>
    <row r="179" s="118" customFormat="1" x14ac:dyDescent="0.15"/>
    <row r="180" s="118" customFormat="1" x14ac:dyDescent="0.15"/>
    <row r="181" s="118" customFormat="1" x14ac:dyDescent="0.15"/>
    <row r="182" s="118" customFormat="1" x14ac:dyDescent="0.15"/>
    <row r="183" s="118" customFormat="1" x14ac:dyDescent="0.15"/>
    <row r="184" s="118" customFormat="1" x14ac:dyDescent="0.15"/>
    <row r="185" s="118" customFormat="1" x14ac:dyDescent="0.15"/>
    <row r="186" s="118" customFormat="1" x14ac:dyDescent="0.15"/>
    <row r="187" s="118" customFormat="1" x14ac:dyDescent="0.15"/>
    <row r="188" s="118" customFormat="1" x14ac:dyDescent="0.15"/>
    <row r="189" s="118" customFormat="1" x14ac:dyDescent="0.15"/>
    <row r="190" s="118" customFormat="1" x14ac:dyDescent="0.15"/>
    <row r="191" s="118" customFormat="1" x14ac:dyDescent="0.15"/>
    <row r="192" s="118" customFormat="1" x14ac:dyDescent="0.15"/>
    <row r="193" s="118" customFormat="1" x14ac:dyDescent="0.15"/>
    <row r="194" s="118" customFormat="1" x14ac:dyDescent="0.15"/>
    <row r="195" s="118" customFormat="1" x14ac:dyDescent="0.15"/>
  </sheetData>
  <sheetProtection insertRows="0"/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autoPageBreaks="0"/>
  </sheetPr>
  <dimension ref="A1:G44"/>
  <sheetViews>
    <sheetView showGridLines="0" zoomScaleNormal="100" workbookViewId="0">
      <pane ySplit="2" topLeftCell="A3" activePane="bottomLeft" state="frozen"/>
      <selection activeCell="A5" sqref="A5:K5"/>
      <selection pane="bottomLeft" activeCell="E44" sqref="E44"/>
    </sheetView>
  </sheetViews>
  <sheetFormatPr baseColWidth="10" defaultColWidth="9.1640625" defaultRowHeight="13" x14ac:dyDescent="0.15"/>
  <cols>
    <col min="1" max="1" width="3.1640625" style="20" customWidth="1"/>
    <col min="2" max="2" width="36.5" style="20" customWidth="1"/>
    <col min="3" max="3" width="18.83203125" style="20" customWidth="1"/>
    <col min="4" max="4" width="2.5" style="20" customWidth="1"/>
    <col min="5" max="5" width="36.5" style="20" customWidth="1"/>
    <col min="6" max="6" width="18.83203125" style="20" customWidth="1"/>
    <col min="7" max="7" width="3.5" style="20" customWidth="1"/>
    <col min="8" max="16384" width="9.1640625" style="20"/>
  </cols>
  <sheetData>
    <row r="1" spans="1:7" x14ac:dyDescent="0.15">
      <c r="B1" s="97"/>
      <c r="C1" s="97"/>
      <c r="D1" s="97" t="s">
        <v>75</v>
      </c>
      <c r="E1" s="97"/>
      <c r="F1" s="97"/>
      <c r="G1" s="97"/>
    </row>
    <row r="2" spans="1:7" x14ac:dyDescent="0.15">
      <c r="A2" s="103"/>
      <c r="B2" s="103"/>
      <c r="C2" s="103"/>
      <c r="D2" s="103" t="s">
        <v>60</v>
      </c>
      <c r="E2" s="103"/>
      <c r="F2" s="103"/>
      <c r="G2" s="103"/>
    </row>
    <row r="3" spans="1:7" x14ac:dyDescent="0.15">
      <c r="B3" s="59"/>
      <c r="C3" s="21"/>
      <c r="D3" s="25"/>
      <c r="E3" s="21"/>
      <c r="F3" s="21"/>
      <c r="G3" s="26"/>
    </row>
    <row r="4" spans="1:7" x14ac:dyDescent="0.15">
      <c r="B4" s="6" t="s">
        <v>21</v>
      </c>
      <c r="C4" s="7" t="s">
        <v>20</v>
      </c>
      <c r="D4" s="27"/>
      <c r="E4" s="8" t="s">
        <v>21</v>
      </c>
      <c r="F4" s="9" t="s">
        <v>20</v>
      </c>
    </row>
    <row r="5" spans="1:7" x14ac:dyDescent="0.15">
      <c r="B5" s="114" t="s">
        <v>282</v>
      </c>
      <c r="C5" s="115">
        <v>1010</v>
      </c>
      <c r="D5" s="22"/>
      <c r="E5" s="116" t="s">
        <v>268</v>
      </c>
      <c r="F5" s="115">
        <v>1605</v>
      </c>
    </row>
    <row r="6" spans="1:7" x14ac:dyDescent="0.15">
      <c r="B6" s="116" t="s">
        <v>246</v>
      </c>
      <c r="C6" s="115">
        <v>1050</v>
      </c>
      <c r="D6" s="22"/>
      <c r="E6" s="116" t="s">
        <v>269</v>
      </c>
      <c r="F6" s="115">
        <v>1614.35</v>
      </c>
    </row>
    <row r="7" spans="1:7" x14ac:dyDescent="0.15">
      <c r="B7" s="116" t="s">
        <v>247</v>
      </c>
      <c r="C7" s="115">
        <v>1061.2</v>
      </c>
      <c r="D7" s="22"/>
      <c r="E7" s="116" t="s">
        <v>298</v>
      </c>
      <c r="F7" s="115">
        <v>1618.04</v>
      </c>
    </row>
    <row r="8" spans="1:7" x14ac:dyDescent="0.15">
      <c r="B8" s="116" t="s">
        <v>262</v>
      </c>
      <c r="C8" s="115">
        <v>1079.25</v>
      </c>
      <c r="D8" s="22"/>
      <c r="E8" s="116" t="s">
        <v>299</v>
      </c>
      <c r="F8" s="115">
        <v>1641.15</v>
      </c>
    </row>
    <row r="9" spans="1:7" x14ac:dyDescent="0.15">
      <c r="B9" s="116" t="s">
        <v>248</v>
      </c>
      <c r="C9" s="115">
        <v>1080</v>
      </c>
      <c r="D9" s="22"/>
      <c r="E9" s="116" t="s">
        <v>270</v>
      </c>
      <c r="F9" s="115">
        <v>1684.8</v>
      </c>
    </row>
    <row r="10" spans="1:7" x14ac:dyDescent="0.15">
      <c r="B10" s="116" t="s">
        <v>249</v>
      </c>
      <c r="C10" s="115">
        <v>1095.1600000000001</v>
      </c>
      <c r="D10" s="22"/>
      <c r="E10" s="116" t="s">
        <v>300</v>
      </c>
      <c r="F10" s="115">
        <v>1710</v>
      </c>
    </row>
    <row r="11" spans="1:7" x14ac:dyDescent="0.15">
      <c r="B11" s="116" t="s">
        <v>250</v>
      </c>
      <c r="C11" s="115">
        <v>1127</v>
      </c>
      <c r="D11" s="22"/>
      <c r="E11" s="116" t="s">
        <v>271</v>
      </c>
      <c r="F11" s="115">
        <v>1719.75</v>
      </c>
    </row>
    <row r="12" spans="1:7" x14ac:dyDescent="0.15">
      <c r="B12" s="116" t="s">
        <v>283</v>
      </c>
      <c r="C12" s="115">
        <v>1130</v>
      </c>
      <c r="D12" s="22"/>
      <c r="E12" s="116" t="s">
        <v>301</v>
      </c>
      <c r="F12" s="115">
        <v>1730.03</v>
      </c>
    </row>
    <row r="13" spans="1:7" x14ac:dyDescent="0.15">
      <c r="B13" s="116" t="s">
        <v>284</v>
      </c>
      <c r="C13" s="115">
        <v>1132.25</v>
      </c>
      <c r="D13" s="22"/>
      <c r="E13" s="116" t="s">
        <v>302</v>
      </c>
      <c r="F13" s="115">
        <v>1750</v>
      </c>
    </row>
    <row r="14" spans="1:7" x14ac:dyDescent="0.15">
      <c r="B14" s="116" t="s">
        <v>285</v>
      </c>
      <c r="C14" s="115">
        <v>1133.01</v>
      </c>
      <c r="D14" s="22"/>
      <c r="E14" s="116" t="s">
        <v>303</v>
      </c>
      <c r="F14" s="115">
        <v>1750</v>
      </c>
    </row>
    <row r="15" spans="1:7" x14ac:dyDescent="0.15">
      <c r="B15" s="116" t="s">
        <v>286</v>
      </c>
      <c r="C15" s="115">
        <v>1175</v>
      </c>
      <c r="D15" s="22"/>
      <c r="E15" s="116" t="s">
        <v>272</v>
      </c>
      <c r="F15" s="115">
        <v>1750</v>
      </c>
    </row>
    <row r="16" spans="1:7" x14ac:dyDescent="0.15">
      <c r="B16" s="116" t="s">
        <v>287</v>
      </c>
      <c r="C16" s="115">
        <v>1179.3599999999999</v>
      </c>
      <c r="D16" s="22"/>
      <c r="E16" s="116" t="s">
        <v>273</v>
      </c>
      <c r="F16" s="115">
        <v>1775</v>
      </c>
    </row>
    <row r="17" spans="2:6" x14ac:dyDescent="0.15">
      <c r="B17" s="116" t="s">
        <v>251</v>
      </c>
      <c r="C17" s="115">
        <v>1190.19</v>
      </c>
      <c r="D17" s="22"/>
      <c r="E17" s="116" t="s">
        <v>304</v>
      </c>
      <c r="F17" s="115">
        <v>1800</v>
      </c>
    </row>
    <row r="18" spans="2:6" x14ac:dyDescent="0.15">
      <c r="B18" s="116" t="s">
        <v>252</v>
      </c>
      <c r="C18" s="115">
        <v>1200</v>
      </c>
      <c r="D18" s="22"/>
      <c r="E18" s="116" t="s">
        <v>305</v>
      </c>
      <c r="F18" s="115">
        <v>1860</v>
      </c>
    </row>
    <row r="19" spans="2:6" x14ac:dyDescent="0.15">
      <c r="B19" s="116" t="s">
        <v>288</v>
      </c>
      <c r="C19" s="115">
        <v>1250</v>
      </c>
      <c r="D19" s="22"/>
      <c r="E19" s="116" t="s">
        <v>306</v>
      </c>
      <c r="F19" s="115">
        <v>1860</v>
      </c>
    </row>
    <row r="20" spans="2:6" x14ac:dyDescent="0.15">
      <c r="B20" s="116" t="s">
        <v>289</v>
      </c>
      <c r="C20" s="115">
        <v>1250</v>
      </c>
      <c r="D20" s="22"/>
      <c r="E20" s="116" t="s">
        <v>307</v>
      </c>
      <c r="F20" s="115">
        <v>1875.48</v>
      </c>
    </row>
    <row r="21" spans="2:6" x14ac:dyDescent="0.15">
      <c r="B21" s="116" t="s">
        <v>253</v>
      </c>
      <c r="C21" s="115">
        <v>1250</v>
      </c>
      <c r="D21" s="22"/>
      <c r="E21" s="116" t="s">
        <v>274</v>
      </c>
      <c r="F21" s="115">
        <v>1953</v>
      </c>
    </row>
    <row r="22" spans="2:6" x14ac:dyDescent="0.15">
      <c r="B22" s="116" t="s">
        <v>254</v>
      </c>
      <c r="C22" s="115">
        <v>1285</v>
      </c>
      <c r="D22" s="22"/>
      <c r="E22" s="116" t="s">
        <v>308</v>
      </c>
      <c r="F22" s="115">
        <v>1995</v>
      </c>
    </row>
    <row r="23" spans="2:6" x14ac:dyDescent="0.15">
      <c r="B23" s="116" t="s">
        <v>290</v>
      </c>
      <c r="C23" s="115">
        <v>1300</v>
      </c>
      <c r="D23" s="22"/>
      <c r="E23" s="116" t="s">
        <v>309</v>
      </c>
      <c r="F23" s="115">
        <v>2000</v>
      </c>
    </row>
    <row r="24" spans="2:6" x14ac:dyDescent="0.15">
      <c r="B24" s="116" t="s">
        <v>255</v>
      </c>
      <c r="C24" s="115">
        <v>1307.3900000000001</v>
      </c>
      <c r="D24" s="22"/>
      <c r="E24" s="116" t="s">
        <v>310</v>
      </c>
      <c r="F24" s="115">
        <v>2000</v>
      </c>
    </row>
    <row r="25" spans="2:6" x14ac:dyDescent="0.15">
      <c r="B25" s="116" t="s">
        <v>256</v>
      </c>
      <c r="C25" s="115">
        <v>1320</v>
      </c>
      <c r="D25" s="22"/>
      <c r="E25" s="116" t="s">
        <v>275</v>
      </c>
      <c r="F25" s="115">
        <v>2000</v>
      </c>
    </row>
    <row r="26" spans="2:6" x14ac:dyDescent="0.15">
      <c r="B26" s="116" t="s">
        <v>257</v>
      </c>
      <c r="C26" s="115">
        <v>1350</v>
      </c>
      <c r="D26" s="22"/>
      <c r="E26" s="116" t="s">
        <v>311</v>
      </c>
      <c r="F26" s="115">
        <v>2067.6</v>
      </c>
    </row>
    <row r="27" spans="2:6" x14ac:dyDescent="0.15">
      <c r="B27" s="116" t="s">
        <v>124</v>
      </c>
      <c r="C27" s="115">
        <v>1376.89</v>
      </c>
      <c r="D27" s="22"/>
      <c r="E27" s="116" t="s">
        <v>312</v>
      </c>
      <c r="F27" s="115">
        <v>2089.5</v>
      </c>
    </row>
    <row r="28" spans="2:6" x14ac:dyDescent="0.15">
      <c r="B28" s="116" t="s">
        <v>291</v>
      </c>
      <c r="C28" s="115">
        <v>1385.33</v>
      </c>
      <c r="D28" s="22"/>
      <c r="E28" s="116" t="s">
        <v>265</v>
      </c>
      <c r="F28" s="115">
        <v>2151.04</v>
      </c>
    </row>
    <row r="29" spans="2:6" x14ac:dyDescent="0.15">
      <c r="B29" s="116" t="s">
        <v>258</v>
      </c>
      <c r="C29" s="115">
        <v>1405</v>
      </c>
      <c r="D29" s="22"/>
      <c r="E29" s="116" t="s">
        <v>313</v>
      </c>
      <c r="F29" s="115">
        <v>2214.9899999999998</v>
      </c>
    </row>
    <row r="30" spans="2:6" x14ac:dyDescent="0.15">
      <c r="B30" s="116" t="s">
        <v>259</v>
      </c>
      <c r="C30" s="115">
        <v>1417.91</v>
      </c>
      <c r="D30" s="22"/>
      <c r="E30" s="116" t="s">
        <v>276</v>
      </c>
      <c r="F30" s="115">
        <v>2225</v>
      </c>
    </row>
    <row r="31" spans="2:6" x14ac:dyDescent="0.15">
      <c r="B31" s="116" t="s">
        <v>292</v>
      </c>
      <c r="C31" s="115">
        <v>1420</v>
      </c>
      <c r="D31" s="22"/>
      <c r="E31" s="116" t="s">
        <v>314</v>
      </c>
      <c r="F31" s="115">
        <v>2250</v>
      </c>
    </row>
    <row r="32" spans="2:6" x14ac:dyDescent="0.15">
      <c r="B32" s="116" t="s">
        <v>260</v>
      </c>
      <c r="C32" s="115">
        <v>1456.72</v>
      </c>
      <c r="D32" s="22"/>
      <c r="E32" s="116" t="s">
        <v>315</v>
      </c>
      <c r="F32" s="115">
        <v>2250</v>
      </c>
    </row>
    <row r="33" spans="2:6" x14ac:dyDescent="0.15">
      <c r="B33" s="116" t="s">
        <v>261</v>
      </c>
      <c r="C33" s="115">
        <v>1478.57</v>
      </c>
      <c r="D33" s="22"/>
      <c r="E33" s="116" t="s">
        <v>316</v>
      </c>
      <c r="F33" s="115">
        <v>2250</v>
      </c>
    </row>
    <row r="34" spans="2:6" x14ac:dyDescent="0.15">
      <c r="B34" s="116" t="s">
        <v>262</v>
      </c>
      <c r="C34" s="115">
        <v>1496.46</v>
      </c>
      <c r="D34" s="22"/>
      <c r="E34" s="116" t="s">
        <v>317</v>
      </c>
      <c r="F34" s="115">
        <v>2278.8000000000002</v>
      </c>
    </row>
    <row r="35" spans="2:6" x14ac:dyDescent="0.15">
      <c r="B35" s="116" t="s">
        <v>293</v>
      </c>
      <c r="C35" s="115">
        <v>1500</v>
      </c>
      <c r="D35" s="22"/>
      <c r="E35" s="116" t="s">
        <v>277</v>
      </c>
      <c r="F35" s="115">
        <v>2304</v>
      </c>
    </row>
    <row r="36" spans="2:6" x14ac:dyDescent="0.15">
      <c r="B36" s="116" t="s">
        <v>294</v>
      </c>
      <c r="C36" s="115">
        <v>1500</v>
      </c>
      <c r="D36" s="22"/>
      <c r="E36" s="116" t="s">
        <v>278</v>
      </c>
      <c r="F36" s="115">
        <v>2331.25</v>
      </c>
    </row>
    <row r="37" spans="2:6" x14ac:dyDescent="0.15">
      <c r="B37" s="116" t="s">
        <v>263</v>
      </c>
      <c r="C37" s="115">
        <v>1500</v>
      </c>
      <c r="D37" s="22"/>
      <c r="E37" s="116" t="s">
        <v>279</v>
      </c>
      <c r="F37" s="115">
        <v>2362.77</v>
      </c>
    </row>
    <row r="38" spans="2:6" x14ac:dyDescent="0.15">
      <c r="B38" s="116" t="s">
        <v>264</v>
      </c>
      <c r="C38" s="115">
        <v>1500</v>
      </c>
      <c r="D38" s="22"/>
      <c r="E38" s="116" t="s">
        <v>318</v>
      </c>
      <c r="F38" s="115">
        <v>2400</v>
      </c>
    </row>
    <row r="39" spans="2:6" x14ac:dyDescent="0.15">
      <c r="B39" s="116" t="s">
        <v>295</v>
      </c>
      <c r="C39" s="115">
        <v>1520</v>
      </c>
      <c r="D39" s="22"/>
      <c r="E39" s="116" t="s">
        <v>280</v>
      </c>
      <c r="F39" s="115">
        <v>2440</v>
      </c>
    </row>
    <row r="40" spans="2:6" x14ac:dyDescent="0.15">
      <c r="B40" s="116" t="s">
        <v>296</v>
      </c>
      <c r="C40" s="115">
        <v>1520</v>
      </c>
      <c r="D40" s="22"/>
      <c r="E40" s="116" t="s">
        <v>281</v>
      </c>
      <c r="F40" s="115">
        <v>2441.9499999999998</v>
      </c>
    </row>
    <row r="41" spans="2:6" x14ac:dyDescent="0.15">
      <c r="B41" s="116" t="s">
        <v>265</v>
      </c>
      <c r="C41" s="115">
        <v>1582</v>
      </c>
      <c r="D41" s="22"/>
      <c r="E41" s="116" t="s">
        <v>319</v>
      </c>
      <c r="F41" s="115">
        <v>2450</v>
      </c>
    </row>
    <row r="42" spans="2:6" x14ac:dyDescent="0.15">
      <c r="B42" s="116" t="s">
        <v>266</v>
      </c>
      <c r="C42" s="115">
        <v>1582.5</v>
      </c>
      <c r="D42" s="22"/>
      <c r="E42" s="4"/>
      <c r="F42" s="2"/>
    </row>
    <row r="43" spans="2:6" x14ac:dyDescent="0.15">
      <c r="B43" s="116" t="s">
        <v>267</v>
      </c>
      <c r="C43" s="115">
        <v>1600</v>
      </c>
      <c r="D43" s="22"/>
      <c r="E43" s="5"/>
      <c r="F43" s="3"/>
    </row>
    <row r="44" spans="2:6" x14ac:dyDescent="0.15">
      <c r="B44" s="116" t="s">
        <v>297</v>
      </c>
      <c r="C44" s="115">
        <v>1604.18</v>
      </c>
    </row>
  </sheetData>
  <sheetProtection formatCells="0" insertRows="0"/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autoPageBreaks="0"/>
  </sheetPr>
  <dimension ref="A1:F30"/>
  <sheetViews>
    <sheetView showGridLines="0" tabSelected="1" zoomScaleNormal="100" workbookViewId="0">
      <selection activeCell="D32" sqref="D32"/>
    </sheetView>
  </sheetViews>
  <sheetFormatPr baseColWidth="10" defaultColWidth="9.1640625" defaultRowHeight="13" x14ac:dyDescent="0.15"/>
  <cols>
    <col min="1" max="1" width="31.6640625" style="11" customWidth="1"/>
    <col min="2" max="2" width="44.6640625" style="11" customWidth="1"/>
    <col min="3" max="3" width="22.6640625" style="11" customWidth="1"/>
    <col min="4" max="4" width="22" style="1" customWidth="1"/>
    <col min="5" max="5" width="4.1640625" style="1" customWidth="1"/>
    <col min="6" max="6" width="7.6640625" style="1" customWidth="1"/>
    <col min="7" max="16384" width="9.1640625" style="1"/>
  </cols>
  <sheetData>
    <row r="1" spans="1:6" ht="16" x14ac:dyDescent="0.15">
      <c r="A1" s="136" t="str">
        <f>"REPORT ON CONTRACTS EXCEEDING $25,000 AWARDED DURING FY"&amp;'Cover Page'!F8</f>
        <v>REPORT ON CONTRACTS EXCEEDING $25,000 AWARDED DURING FY2026</v>
      </c>
      <c r="B1" s="136"/>
      <c r="C1" s="136"/>
      <c r="D1" s="137"/>
      <c r="E1" s="10"/>
      <c r="F1" s="10"/>
    </row>
    <row r="2" spans="1:6" ht="4.5" customHeight="1" x14ac:dyDescent="0.15"/>
    <row r="3" spans="1:6" ht="7.5" customHeight="1" x14ac:dyDescent="0.15"/>
    <row r="4" spans="1:6" ht="39" customHeight="1" x14ac:dyDescent="0.15">
      <c r="A4" s="138" t="s">
        <v>63</v>
      </c>
      <c r="B4" s="138"/>
      <c r="C4" s="138"/>
      <c r="D4" s="140"/>
      <c r="E4" s="11"/>
      <c r="F4" s="11"/>
    </row>
    <row r="5" spans="1:6" ht="9.75" customHeight="1" x14ac:dyDescent="0.15">
      <c r="A5" s="143"/>
      <c r="B5" s="143"/>
      <c r="C5" s="143"/>
      <c r="D5" s="144"/>
    </row>
    <row r="6" spans="1:6" ht="25.5" customHeight="1" x14ac:dyDescent="0.15">
      <c r="A6" s="147" t="s">
        <v>36</v>
      </c>
      <c r="B6" s="147"/>
      <c r="C6" s="147"/>
      <c r="D6" s="147"/>
    </row>
    <row r="7" spans="1:6" ht="87" customHeight="1" x14ac:dyDescent="0.15">
      <c r="A7" s="12"/>
      <c r="B7" s="12"/>
      <c r="C7" s="12"/>
      <c r="D7" s="13"/>
    </row>
    <row r="8" spans="1:6" ht="18" x14ac:dyDescent="0.15">
      <c r="A8" s="145" t="s">
        <v>39</v>
      </c>
      <c r="B8" s="145"/>
      <c r="C8" s="145"/>
      <c r="D8" s="145"/>
    </row>
    <row r="9" spans="1:6" ht="14" x14ac:dyDescent="0.15">
      <c r="A9" s="146" t="s">
        <v>50</v>
      </c>
      <c r="B9" s="146"/>
      <c r="C9" s="146"/>
      <c r="D9" s="146"/>
      <c r="E9"/>
    </row>
    <row r="10" spans="1:6" ht="18" x14ac:dyDescent="0.15">
      <c r="A10" s="14"/>
      <c r="B10" s="14"/>
      <c r="C10" s="14"/>
      <c r="D10" s="14"/>
      <c r="E10"/>
    </row>
    <row r="11" spans="1:6" ht="18.75" customHeight="1" x14ac:dyDescent="0.15">
      <c r="A11" s="141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FY2026</v>
      </c>
      <c r="B11" s="141"/>
      <c r="C11" s="141"/>
      <c r="D11" s="142"/>
      <c r="E11" s="11"/>
      <c r="F11" s="11"/>
    </row>
    <row r="12" spans="1:6" ht="14" x14ac:dyDescent="0.15">
      <c r="A12" s="148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FY2026</v>
      </c>
      <c r="B12" s="148"/>
      <c r="C12" s="148"/>
      <c r="D12" s="15" t="s">
        <v>43</v>
      </c>
      <c r="E12" s="11"/>
      <c r="F12" s="11"/>
    </row>
    <row r="13" spans="1:6" x14ac:dyDescent="0.15">
      <c r="A13" s="16" t="s">
        <v>44</v>
      </c>
      <c r="B13" s="12"/>
      <c r="C13" s="12"/>
      <c r="D13" s="13"/>
    </row>
    <row r="14" spans="1:6" ht="6" customHeight="1" x14ac:dyDescent="0.15">
      <c r="A14" s="12"/>
      <c r="B14" s="12"/>
      <c r="C14" s="12"/>
      <c r="D14" s="13"/>
    </row>
    <row r="15" spans="1:6" ht="30.75" customHeight="1" x14ac:dyDescent="0.15">
      <c r="A15" s="138" t="s">
        <v>45</v>
      </c>
      <c r="B15" s="139"/>
      <c r="C15" s="139"/>
      <c r="D15" s="140"/>
    </row>
    <row r="16" spans="1:6" ht="4.5" customHeight="1" x14ac:dyDescent="0.15">
      <c r="A16" s="12"/>
      <c r="B16" s="12"/>
      <c r="C16" s="12"/>
      <c r="D16" s="13"/>
    </row>
    <row r="17" spans="1:4" x14ac:dyDescent="0.15">
      <c r="A17" s="138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FY2026</v>
      </c>
      <c r="B17" s="139"/>
      <c r="C17" s="139"/>
      <c r="D17" s="140"/>
    </row>
    <row r="18" spans="1:4" x14ac:dyDescent="0.15">
      <c r="A18" s="138" t="s">
        <v>46</v>
      </c>
      <c r="B18" s="138"/>
      <c r="C18" s="138"/>
      <c r="D18" s="138"/>
    </row>
    <row r="19" spans="1:4" ht="12.75" customHeight="1" x14ac:dyDescent="0.15">
      <c r="A19" s="17" t="str">
        <f>"contracts awarded prior to FY"&amp;'Cover Page'!F8</f>
        <v>contracts awarded prior to FY2026</v>
      </c>
      <c r="B19" s="18" t="s">
        <v>48</v>
      </c>
      <c r="C19" s="18"/>
      <c r="D19" s="18"/>
    </row>
    <row r="20" spans="1:4" ht="12.75" customHeight="1" x14ac:dyDescent="0.15">
      <c r="A20" s="98" t="s">
        <v>49</v>
      </c>
      <c r="B20" s="98"/>
      <c r="C20" s="98"/>
      <c r="D20" s="98"/>
    </row>
    <row r="21" spans="1:4" ht="3" customHeight="1" x14ac:dyDescent="0.15">
      <c r="A21" s="12"/>
      <c r="B21" s="12"/>
      <c r="C21" s="12"/>
      <c r="D21" s="13"/>
    </row>
    <row r="22" spans="1:4" ht="29.25" customHeight="1" x14ac:dyDescent="0.15">
      <c r="A22" s="138" t="s">
        <v>42</v>
      </c>
      <c r="B22" s="139"/>
      <c r="C22" s="139"/>
      <c r="D22" s="140"/>
    </row>
    <row r="23" spans="1:4" ht="6.75" customHeight="1" x14ac:dyDescent="0.15"/>
    <row r="24" spans="1:4" ht="13.5" customHeight="1" x14ac:dyDescent="0.15">
      <c r="A24" s="131" t="s">
        <v>23</v>
      </c>
      <c r="B24" s="132"/>
      <c r="C24" s="133"/>
      <c r="D24" s="112">
        <v>13</v>
      </c>
    </row>
    <row r="25" spans="1:4" ht="13.5" customHeight="1" x14ac:dyDescent="0.15">
      <c r="A25" s="131" t="s">
        <v>24</v>
      </c>
      <c r="B25" s="132"/>
      <c r="C25" s="133"/>
      <c r="D25" s="113">
        <v>11553743</v>
      </c>
    </row>
    <row r="26" spans="1:4" ht="31.5" customHeight="1" x14ac:dyDescent="0.15">
      <c r="A26" s="125" t="s">
        <v>26</v>
      </c>
      <c r="B26" s="126"/>
      <c r="C26" s="127"/>
      <c r="D26" s="99">
        <v>0</v>
      </c>
    </row>
    <row r="27" spans="1:4" ht="17.25" customHeight="1" x14ac:dyDescent="0.15">
      <c r="A27" s="128" t="s">
        <v>47</v>
      </c>
      <c r="B27" s="134"/>
      <c r="C27" s="135"/>
      <c r="D27" s="100"/>
    </row>
    <row r="28" spans="1:4" ht="31.5" customHeight="1" x14ac:dyDescent="0.15">
      <c r="A28" s="125" t="s">
        <v>25</v>
      </c>
      <c r="B28" s="126"/>
      <c r="C28" s="127"/>
      <c r="D28" s="101">
        <v>0</v>
      </c>
    </row>
    <row r="29" spans="1:4" ht="17.25" customHeight="1" x14ac:dyDescent="0.15">
      <c r="A29" s="128" t="s">
        <v>47</v>
      </c>
      <c r="B29" s="129"/>
      <c r="C29" s="130"/>
      <c r="D29" s="102"/>
    </row>
    <row r="30" spans="1:4" x14ac:dyDescent="0.15">
      <c r="D30" s="19"/>
    </row>
  </sheetData>
  <mergeCells count="18"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  <mergeCell ref="A28:C28"/>
    <mergeCell ref="A29:C29"/>
    <mergeCell ref="A24:C24"/>
    <mergeCell ref="A25:C25"/>
    <mergeCell ref="A26:C26"/>
    <mergeCell ref="A27:C27"/>
  </mergeCells>
  <phoneticPr fontId="4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altText="Double Click PDF Button for &quot;Contracts Exceeding $25,000 Guidance&quot; for additional guidance and definitions." r:id="rId5">
            <anchor moveWithCells="1">
              <from>
                <xdr:col>1</xdr:col>
                <xdr:colOff>1130300</xdr:colOff>
                <xdr:row>6</xdr:row>
                <xdr:rowOff>152400</xdr:rowOff>
              </from>
              <to>
                <xdr:col>1</xdr:col>
                <xdr:colOff>2044700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 xmlns="6ce3111e-7420-4802-b50a-75d4e9a0b980">false</Archive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4b1350e5a6489754c8f29ece2deba063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63cce504722e3eb21ef9b21aa5634996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B1D56-EA82-469A-9BB2-87F49CC1999A}">
  <ds:schemaRefs>
    <ds:schemaRef ds:uri="http://schemas.microsoft.com/office/2006/metadata/properties"/>
    <ds:schemaRef ds:uri="http://schemas.microsoft.com/office/infopath/2007/PartnerControls"/>
    <ds:schemaRef ds:uri="d21dc803-237d-4c68-8692-8d731fd29118"/>
    <ds:schemaRef ds:uri="6ce3111e-7420-4802-b50a-75d4e9a0b980"/>
    <ds:schemaRef ds:uri="http://schemas.microsoft.com/sharepoint/v3"/>
    <ds:schemaRef ds:uri="4d435f69-8686-490b-bd6d-b153bf22ab50"/>
    <ds:schemaRef ds:uri="bea92097-1ed7-4821-b721-f1cc4a6e9d01"/>
  </ds:schemaRefs>
</ds:datastoreItem>
</file>

<file path=customXml/itemProps3.xml><?xml version="1.0" encoding="utf-8"?>
<ds:datastoreItem xmlns:ds="http://schemas.openxmlformats.org/officeDocument/2006/customXml" ds:itemID="{8770CCDF-5999-4EA3-A04D-3CB8F06B89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ASA Form (50-37).xlsx</dc:title>
  <dc:creator>KOLAZ CHRISTINE</dc:creator>
  <cp:keywords/>
  <cp:lastModifiedBy>Amanda Herrera-Ford</cp:lastModifiedBy>
  <cp:lastPrinted>2023-06-08T15:56:29Z</cp:lastPrinted>
  <dcterms:created xsi:type="dcterms:W3CDTF">2001-07-03T18:32:58Z</dcterms:created>
  <dcterms:modified xsi:type="dcterms:W3CDTF">2026-10-01T19:55:58Z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AuthorEmailDisplayName">
    <vt:lpwstr>BONNER JORRELL</vt:lpwstr>
  </property>
  <property fmtid="{D5CDD505-2E9C-101B-9397-08002B2CF9AE}" pid="6" name="_AdHocReviewCycleID">
    <vt:i4>1865976785</vt:i4>
  </property>
  <property fmtid="{D5CDD505-2E9C-101B-9397-08002B2CF9AE}" pid="7" name="_EmailSubject">
    <vt:lpwstr>Unlocked ASA</vt:lpwstr>
  </property>
  <property fmtid="{D5CDD505-2E9C-101B-9397-08002B2CF9AE}" pid="8" name="_AuthorEmail">
    <vt:lpwstr>JBONNER@isbe.net</vt:lpwstr>
  </property>
  <property fmtid="{D5CDD505-2E9C-101B-9397-08002B2CF9AE}" pid="9" name="_ReviewingToolsShownOnce">
    <vt:lpwstr/>
  </property>
</Properties>
</file>