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FD4D30BB-94C3-4ABF-826A-3B62EC0D64A6}" xr6:coauthVersionLast="47" xr6:coauthVersionMax="47" xr10:uidLastSave="{00000000-0000-0000-0000-000000000000}"/>
  <bookViews>
    <workbookView xWindow="-108" yWindow="-108" windowWidth="23256" windowHeight="13176" firstSheet="1" activeTab="1" xr2:uid="{A83865F6-FE06-475A-8C83-82C0205D0C47}"/>
  </bookViews>
  <sheets>
    <sheet name="Nutrition Template " sheetId="29" state="hidden" r:id="rId1"/>
    <sheet name="Panini Menu" sheetId="1" r:id="rId2"/>
    <sheet name="Three Cheese Panini " sheetId="9" r:id="rId3"/>
    <sheet name="Turkey Panini" sheetId="17" r:id="rId4"/>
    <sheet name="Caprese Panini" sheetId="11" r:id="rId5"/>
    <sheet name="Balsamic Chicken Panini" sheetId="10" r:id="rId6"/>
    <sheet name="Bacon&amp; Caramelized Onion Panini" sheetId="33" state="hidden" r:id="rId7"/>
    <sheet name="Tandoori Chicken Naanwich" sheetId="36" r:id="rId8"/>
    <sheet name="Chipotle Cheese Steak Panini" sheetId="34" r:id="rId9"/>
    <sheet name="Nanini Panini" sheetId="35" r:id="rId10"/>
    <sheet name="Chicken Parmesan Panini" sheetId="37" r:id="rId11"/>
    <sheet name="Cuban Panini" sheetId="20" state="hidden" r:id="rId12"/>
    <sheet name="Roast Beef Panini" sheetId="22" state="hidden" r:id="rId13"/>
    <sheet name="Italian Panini" sheetId="23" state="hidden" r:id="rId14"/>
    <sheet name="Buffalo Chicken Panini " sheetId="30" state="hidden" r:id="rId15"/>
    <sheet name="BBQ Chicken Panini" sheetId="27" state="hidden" r:id="rId16"/>
    <sheet name="Monte Cristo Panini" sheetId="32" state="hidden" r:id="rId17"/>
    <sheet name="Honey Mustard Turkey Panini" sheetId="31" state="hidden" r:id="rId18"/>
    <sheet name="Mushroom and Goat Cheese Panini" sheetId="28" state="hidden" r:id="rId19"/>
  </sheets>
  <definedNames>
    <definedName name="_xlnm.Print_Area" localSheetId="1">'Panini Menu'!$A$1:$D$25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36" l="1"/>
  <c r="B15" i="36"/>
  <c r="B14" i="36"/>
  <c r="B13" i="36"/>
  <c r="B12" i="36"/>
  <c r="B11" i="36"/>
  <c r="B10" i="36"/>
  <c r="B9" i="36"/>
  <c r="B8" i="36"/>
  <c r="B7" i="36"/>
  <c r="B6" i="36"/>
  <c r="B5" i="36"/>
  <c r="B16" i="37"/>
  <c r="B15" i="37"/>
  <c r="B14" i="37"/>
  <c r="B13" i="37"/>
  <c r="B12" i="37"/>
  <c r="B11" i="37"/>
  <c r="B10" i="37"/>
  <c r="B9" i="37"/>
  <c r="B8" i="37"/>
  <c r="B7" i="37"/>
  <c r="B6" i="37"/>
  <c r="B5" i="37"/>
  <c r="B16" i="35"/>
  <c r="B15" i="35"/>
  <c r="B14" i="35"/>
  <c r="B13" i="35"/>
  <c r="B12" i="35"/>
  <c r="B11" i="35"/>
  <c r="B10" i="35"/>
  <c r="B9" i="35"/>
  <c r="B8" i="35"/>
  <c r="B7" i="35"/>
  <c r="B6" i="35"/>
  <c r="B5" i="35"/>
  <c r="B16" i="34"/>
  <c r="B15" i="34"/>
  <c r="B14" i="34"/>
  <c r="B13" i="34"/>
  <c r="B12" i="34"/>
  <c r="B11" i="34"/>
  <c r="B10" i="34"/>
  <c r="B9" i="34"/>
  <c r="B8" i="34"/>
  <c r="B7" i="34"/>
  <c r="B6" i="34"/>
  <c r="B5" i="34"/>
  <c r="B16" i="33"/>
  <c r="B15" i="33"/>
  <c r="B14" i="33"/>
  <c r="B13" i="33"/>
  <c r="B12" i="33"/>
  <c r="B11" i="33"/>
  <c r="B10" i="33"/>
  <c r="B9" i="33"/>
  <c r="B8" i="33"/>
  <c r="B7" i="33"/>
  <c r="B6" i="33"/>
  <c r="B5" i="33"/>
  <c r="B15" i="32"/>
  <c r="B14" i="32"/>
  <c r="B13" i="32"/>
  <c r="B12" i="32"/>
  <c r="B11" i="32"/>
  <c r="B10" i="32"/>
  <c r="B9" i="32"/>
  <c r="B8" i="32"/>
  <c r="B7" i="32"/>
  <c r="B6" i="32"/>
  <c r="B5" i="32"/>
  <c r="B15" i="30"/>
  <c r="B14" i="30"/>
  <c r="B13" i="30"/>
  <c r="B12" i="30"/>
  <c r="B11" i="30"/>
  <c r="B10" i="30"/>
  <c r="B9" i="30"/>
  <c r="B8" i="30"/>
  <c r="B7" i="30"/>
  <c r="B6" i="30"/>
  <c r="B5" i="30"/>
  <c r="B15" i="31"/>
  <c r="B14" i="31"/>
  <c r="B13" i="31"/>
  <c r="B12" i="31"/>
  <c r="B11" i="31"/>
  <c r="B10" i="31"/>
  <c r="B9" i="31"/>
  <c r="B8" i="31"/>
  <c r="B7" i="31"/>
  <c r="B6" i="31"/>
  <c r="B5"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Ferraro</author>
  </authors>
  <commentList>
    <comment ref="I3" authorId="0" shapeId="0" xr:uid="{7FE40A82-5628-4717-AA3F-065330A28C54}">
      <text>
        <r>
          <rPr>
            <b/>
            <sz val="9"/>
            <color indexed="81"/>
            <rFont val="Tahoma"/>
            <family val="2"/>
          </rPr>
          <t>John Ferraro:</t>
        </r>
        <r>
          <rPr>
            <sz val="9"/>
            <color indexed="81"/>
            <rFont val="Tahoma"/>
            <family val="2"/>
          </rPr>
          <t xml:space="preserve">
FMS Minty Mayonnaise Recipe modified. </t>
        </r>
      </text>
    </comment>
  </commentList>
</comments>
</file>

<file path=xl/sharedStrings.xml><?xml version="1.0" encoding="utf-8"?>
<sst xmlns="http://schemas.openxmlformats.org/spreadsheetml/2006/main" count="571" uniqueCount="171">
  <si>
    <t>Portion</t>
  </si>
  <si>
    <t xml:space="preserve">Item: </t>
  </si>
  <si>
    <t>Recipe #</t>
  </si>
  <si>
    <t>Serving Size</t>
  </si>
  <si>
    <t>Calories</t>
  </si>
  <si>
    <t>Fat Calories</t>
  </si>
  <si>
    <t>Total Fat</t>
  </si>
  <si>
    <t>grams</t>
  </si>
  <si>
    <t xml:space="preserve">Saturated Fat </t>
  </si>
  <si>
    <t>Trans Fat</t>
  </si>
  <si>
    <t xml:space="preserve">Cholesterol </t>
  </si>
  <si>
    <t>milligrams</t>
  </si>
  <si>
    <t>Sodium</t>
  </si>
  <si>
    <t xml:space="preserve">Total Carbs </t>
  </si>
  <si>
    <t>Fiber</t>
  </si>
  <si>
    <t>gram</t>
  </si>
  <si>
    <t>Sugars</t>
  </si>
  <si>
    <t>Protein</t>
  </si>
  <si>
    <t xml:space="preserve">Allergens: </t>
  </si>
  <si>
    <t xml:space="preserve">Three Cheese Panini </t>
  </si>
  <si>
    <t xml:space="preserve">Turkey Panini </t>
  </si>
  <si>
    <t xml:space="preserve">Balsamic Chicken Panini </t>
  </si>
  <si>
    <t xml:space="preserve">Caprese Panini </t>
  </si>
  <si>
    <t xml:space="preserve">1 each </t>
  </si>
  <si>
    <t xml:space="preserve">Recipe # N/A </t>
  </si>
  <si>
    <t xml:space="preserve">Item: Three Cheese Panini </t>
  </si>
  <si>
    <t>*Recipe #84528</t>
  </si>
  <si>
    <t xml:space="preserve">1 sandwich </t>
  </si>
  <si>
    <t xml:space="preserve">Allergens: Milk, Wheat, Soy Gluten </t>
  </si>
  <si>
    <t xml:space="preserve">Item: Balsamic Chicken Panini </t>
  </si>
  <si>
    <t>*Recipe #65785</t>
  </si>
  <si>
    <t xml:space="preserve">Took Pesto Sauce out of the recipe for allergens. </t>
  </si>
  <si>
    <t xml:space="preserve">Item: Caprese Panini </t>
  </si>
  <si>
    <t>*Recipe #52336</t>
  </si>
  <si>
    <t>1 sandwich</t>
  </si>
  <si>
    <t xml:space="preserve">Allergens: Milk, Wheat, Soy, Gluten </t>
  </si>
  <si>
    <t xml:space="preserve">Item: Turkey Panani </t>
  </si>
  <si>
    <t>Recipe #85052</t>
  </si>
  <si>
    <t>Allergens: Milk, Eggs, Wheat, Soy, Gluten, Mustard</t>
  </si>
  <si>
    <t xml:space="preserve">Item: Cuban Panini </t>
  </si>
  <si>
    <t>*Recipe #62744</t>
  </si>
  <si>
    <t>Allergens: Milk, Wheat, Soy, Gluten, Mustard</t>
  </si>
  <si>
    <t xml:space="preserve">Item: Roast Beef Panini </t>
  </si>
  <si>
    <t>*Recipe #211646</t>
  </si>
  <si>
    <t xml:space="preserve">Allergens: Milk, Eggs, Soy, Wheat, Gluten </t>
  </si>
  <si>
    <t>Recipe #211638</t>
  </si>
  <si>
    <t xml:space="preserve">Item: Italian Panini </t>
  </si>
  <si>
    <t>Allergens: Milk, Eggs, Wheat Soy, Gluten, Mustard</t>
  </si>
  <si>
    <t xml:space="preserve">Item: BBQ Chicken Panini </t>
  </si>
  <si>
    <t>Item: Mushroom and Goat Cheese Panini</t>
  </si>
  <si>
    <t>Drive Recipe #840820</t>
  </si>
  <si>
    <t xml:space="preserve">Allergens: Egg, Gluten, Milk, Mustard, Soy, Wheat </t>
  </si>
  <si>
    <t>*Recipe #48048</t>
  </si>
  <si>
    <t>Allergens: Milk, Eggs, Wheat, Soy, Gluten, Mustard, Sulphites</t>
  </si>
  <si>
    <t xml:space="preserve">1 Sandwich </t>
  </si>
  <si>
    <t xml:space="preserve">Item: Buffalo Chicken Panini </t>
  </si>
  <si>
    <t xml:space="preserve">French Roll 5" </t>
  </si>
  <si>
    <t>Popcorn Chicken 3 oz</t>
  </si>
  <si>
    <t xml:space="preserve">Mozzarella Cheese 1 oz </t>
  </si>
  <si>
    <t xml:space="preserve">Ranch Dressing 1 oz </t>
  </si>
  <si>
    <t xml:space="preserve">Hot Sauce 1 oz </t>
  </si>
  <si>
    <t xml:space="preserve">Allergens: Wheat, Gluten, Soy, Eggs, Milk </t>
  </si>
  <si>
    <t xml:space="preserve">Item: Honey Mustard Turkey Panini </t>
  </si>
  <si>
    <t>Pretzel Roll</t>
  </si>
  <si>
    <t xml:space="preserve">Honey Mustard 1oz </t>
  </si>
  <si>
    <t xml:space="preserve">Turkey Breast 4 oz  </t>
  </si>
  <si>
    <t xml:space="preserve">Provolone 1 Slc </t>
  </si>
  <si>
    <t>Week 1</t>
  </si>
  <si>
    <t xml:space="preserve">Week 2 </t>
  </si>
  <si>
    <t>Week 3</t>
  </si>
  <si>
    <t>Week 4</t>
  </si>
  <si>
    <t>Week 1, 2, 3, 4</t>
  </si>
  <si>
    <t xml:space="preserve">Allergens: Wheat, Gluten, Soy, Milk, Egg, Mustard </t>
  </si>
  <si>
    <t>Allergens: Milk, Wheat, Soy, Gluten, Sulphites</t>
  </si>
  <si>
    <t xml:space="preserve">Blue Cheese 1 oz </t>
  </si>
  <si>
    <t xml:space="preserve">Item: Monte Cristo Panini </t>
  </si>
  <si>
    <t xml:space="preserve">Ham </t>
  </si>
  <si>
    <t xml:space="preserve">Turkey </t>
  </si>
  <si>
    <t>Swiss Cheese</t>
  </si>
  <si>
    <t>French Toast</t>
  </si>
  <si>
    <t>Allergens: Egg, Milk, Soy, Wheat</t>
  </si>
  <si>
    <t xml:space="preserve">Pan Spray </t>
  </si>
  <si>
    <t>Recipe # N/A</t>
  </si>
  <si>
    <t>Chipotle Cheese Steak Panini</t>
  </si>
  <si>
    <t xml:space="preserve">Item: Bacon &amp; Caramelized Onion Panini </t>
  </si>
  <si>
    <t xml:space="preserve">1  Sandwich </t>
  </si>
  <si>
    <t xml:space="preserve">Sugars Includes Added </t>
  </si>
  <si>
    <t xml:space="preserve">Sugars Added </t>
  </si>
  <si>
    <t xml:space="preserve">grams </t>
  </si>
  <si>
    <t>Bacon 7</t>
  </si>
  <si>
    <t xml:space="preserve">Onion 3 oz </t>
  </si>
  <si>
    <t>Provolone 2 Sl</t>
  </si>
  <si>
    <t>Panini Bread 2 Sl</t>
  </si>
  <si>
    <t xml:space="preserve">Chipotle Mayonnaise 2 Tablespoons </t>
  </si>
  <si>
    <t xml:space="preserve">Item: Chipotle Cheese Steak Panini </t>
  </si>
  <si>
    <t>1 Sandwich</t>
  </si>
  <si>
    <t xml:space="preserve">Steak 1 </t>
  </si>
  <si>
    <t>American Cheese 2 Sl</t>
  </si>
  <si>
    <t xml:space="preserve">Chipotle Mayonnaise </t>
  </si>
  <si>
    <t>Peppers &amp; Onions</t>
  </si>
  <si>
    <t xml:space="preserve">French Roll 1 </t>
  </si>
  <si>
    <t>Item: Nanini</t>
  </si>
  <si>
    <t xml:space="preserve">Protein </t>
  </si>
  <si>
    <t xml:space="preserve">Spicy Feta 2 Tablespoon </t>
  </si>
  <si>
    <t>Roasted Red Peppers 2 oz</t>
  </si>
  <si>
    <t>Halal Gyro 4 oz</t>
  </si>
  <si>
    <t>Naan1</t>
  </si>
  <si>
    <t>Allergens: Milk, Soy, Wheat, Gluten.</t>
  </si>
  <si>
    <t xml:space="preserve">Naan may contain Egg and Sesame </t>
  </si>
  <si>
    <t xml:space="preserve">Nanini Panini </t>
  </si>
  <si>
    <t xml:space="preserve">Allergens: Milk, Soy, Eggs, Wheat, Gluten, Mustard </t>
  </si>
  <si>
    <t xml:space="preserve">Allergens: Egg, Wheat, Gluten, Soy, Milk, Mustard </t>
  </si>
  <si>
    <t xml:space="preserve">Calories </t>
  </si>
  <si>
    <t>Allergens</t>
  </si>
  <si>
    <t>Week 5</t>
  </si>
  <si>
    <t xml:space="preserve">Milk, Wheat, Soy, Gluten </t>
  </si>
  <si>
    <t>390 Cal</t>
  </si>
  <si>
    <t>Milk, Eggs, Wheat, Soy, Gluten, Mustard</t>
  </si>
  <si>
    <t>380 Cal</t>
  </si>
  <si>
    <t xml:space="preserve"> Milk, Wheat, Soy, Gluten </t>
  </si>
  <si>
    <t xml:space="preserve">420 Cal </t>
  </si>
  <si>
    <t>Milk, Wheat, Soy, Gluten, Sulphites</t>
  </si>
  <si>
    <t xml:space="preserve">570 Cal </t>
  </si>
  <si>
    <t>Tandoori Chicken Naanwich</t>
  </si>
  <si>
    <t>Item: Tandoori Chicken Naanwich</t>
  </si>
  <si>
    <t xml:space="preserve">Item: Chicken Parmesan Panini </t>
  </si>
  <si>
    <t xml:space="preserve">Chicken Breast </t>
  </si>
  <si>
    <t xml:space="preserve">1 Each </t>
  </si>
  <si>
    <t xml:space="preserve">Fresh Mozzarella </t>
  </si>
  <si>
    <t xml:space="preserve">Ciabatta </t>
  </si>
  <si>
    <t xml:space="preserve">Chicken Parmesan Panini </t>
  </si>
  <si>
    <t xml:space="preserve">Milk, Soy, Eggs, Wheat, Gluten, Mustard </t>
  </si>
  <si>
    <t xml:space="preserve"> Milk, Soy, Wheat, Gluten.</t>
  </si>
  <si>
    <t>Panini Menu 
Fall 2026</t>
  </si>
  <si>
    <t xml:space="preserve">Allergens: Wheat, Gluten, Soy, Milk. </t>
  </si>
  <si>
    <t xml:space="preserve">Shredded Chicken </t>
  </si>
  <si>
    <t xml:space="preserve">Tandoori Marinade </t>
  </si>
  <si>
    <t xml:space="preserve">Indian Naan </t>
  </si>
  <si>
    <t xml:space="preserve">Cilantro Chutney </t>
  </si>
  <si>
    <t xml:space="preserve">Shredded Carrots </t>
  </si>
  <si>
    <t xml:space="preserve">Sliced Cucumber </t>
  </si>
  <si>
    <t>GFS #152141</t>
  </si>
  <si>
    <t>Alpha #85049</t>
  </si>
  <si>
    <t xml:space="preserve">1 Tablespoon </t>
  </si>
  <si>
    <t xml:space="preserve">Milk </t>
  </si>
  <si>
    <t xml:space="preserve">2 oz </t>
  </si>
  <si>
    <t xml:space="preserve">Spaghetti Sauce </t>
  </si>
  <si>
    <t xml:space="preserve">1 Slice </t>
  </si>
  <si>
    <t>GFS #315494</t>
  </si>
  <si>
    <t xml:space="preserve">GFS #748950 </t>
  </si>
  <si>
    <t xml:space="preserve">No Allergens </t>
  </si>
  <si>
    <t xml:space="preserve">Wheat, Gluten, Soy </t>
  </si>
  <si>
    <t>Recipe #N/A</t>
  </si>
  <si>
    <t xml:space="preserve">595 Cal </t>
  </si>
  <si>
    <t xml:space="preserve">Wheat, Gluten, Soy, Milk. </t>
  </si>
  <si>
    <t xml:space="preserve">767 Cal </t>
  </si>
  <si>
    <t xml:space="preserve">680 Cal </t>
  </si>
  <si>
    <t>GFS# 617760</t>
  </si>
  <si>
    <t>GFS# 737760</t>
  </si>
  <si>
    <t xml:space="preserve">1 oz </t>
  </si>
  <si>
    <t>Recipe# 89867*</t>
  </si>
  <si>
    <t xml:space="preserve">Egg </t>
  </si>
  <si>
    <t xml:space="preserve">4 oz </t>
  </si>
  <si>
    <t>GFS# 251311</t>
  </si>
  <si>
    <t xml:space="preserve">Wheat, Gluten, Eggs, Milk
May contain sesame, soy  </t>
  </si>
  <si>
    <t>2 Tablespoons</t>
  </si>
  <si>
    <t xml:space="preserve">None </t>
  </si>
  <si>
    <t xml:space="preserve">Allergens: Milk, Wheat, Gluten Egg. May contain Sesame, Soy </t>
  </si>
  <si>
    <t xml:space="preserve">Milk, Wheat, Gluten Egg. May contain Sesame, Soy </t>
  </si>
  <si>
    <t xml:space="preserve">666 Cal </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</si>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</sst>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1"/>
      <color rgb="FF505050"/>
      <name val="Calibri"/>
      <family val="2"/>
      <scheme val="minor"/>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12" fontId="0" fillId="0" borderId="0" xfId="0" applyNumberFormat="1"/>
    <xf numFmtId="0" fontId="0" fillId="0" borderId="0" xfId="0" applyAlignment="1">
      <alignment wrapText="1"/>
    </xf>
    <xf numFmtId="0" fontId="0" fillId="0" borderId="0" xfId="0" applyAlignment="1">
      <alignment horizontal="right"/>
    </xf>
    <xf numFmtId="16" fontId="0" fillId="0" borderId="0" xfId="0" applyNumberFormat="1" applyAlignment="1">
      <alignment horizontal="right"/>
    </xf>
    <xf numFmtId="0" fontId="2" fillId="0" borderId="0" xfId="0" applyFont="1" applyAlignment="1">
      <alignment horizontal="center" vertical="top" wrapText="1"/>
    </xf>
    <xf numFmtId="0" fontId="0" fillId="0" borderId="0" xfId="0" applyAlignment="1">
      <alignment horizontal="center"/>
    </xf>
    <xf numFmtId="0" fontId="3" fillId="0" borderId="0" xfId="0" applyFont="1" applyAlignment="1">
      <alignment horizontal="center" vertical="top"/>
    </xf>
    <xf numFmtId="0" fontId="3" fillId="0" borderId="0" xfId="0" applyFont="1" applyAlignment="1">
      <alignment vertical="top"/>
    </xf>
    <xf numFmtId="12" fontId="3" fillId="0" borderId="0" xfId="0" applyNumberFormat="1" applyFont="1" applyAlignment="1">
      <alignment vertical="top"/>
    </xf>
    <xf numFmtId="12" fontId="4" fillId="0" borderId="0" xfId="0" applyNumberFormat="1" applyFont="1"/>
    <xf numFmtId="0" fontId="3" fillId="0" borderId="0" xfId="0" applyFont="1" applyAlignment="1">
      <alignment horizontal="center"/>
    </xf>
    <xf numFmtId="0" fontId="5" fillId="0" borderId="0" xfId="0" applyFont="1" applyAlignment="1">
      <alignment horizontal="center" vertical="top"/>
    </xf>
    <xf numFmtId="0" fontId="0" fillId="0" borderId="0" xfId="0" applyAlignment="1">
      <alignment horizontal="right" vertical="top"/>
    </xf>
    <xf numFmtId="0" fontId="0" fillId="0" borderId="0" xfId="0" applyAlignment="1">
      <alignment vertical="top"/>
    </xf>
    <xf numFmtId="1" fontId="0" fillId="0" borderId="0" xfId="0" applyNumberFormat="1" applyAlignment="1">
      <alignment horizontal="right"/>
    </xf>
    <xf numFmtId="0" fontId="4" fillId="0" borderId="0" xfId="0" applyFont="1" applyAlignment="1">
      <alignment horizontal="center"/>
    </xf>
    <xf numFmtId="12" fontId="3" fillId="0" borderId="0" xfId="0" applyNumberFormat="1" applyFont="1"/>
    <xf numFmtId="0" fontId="0" fillId="0" borderId="0" xfId="0" applyAlignment="1">
      <alignment horizontal="center" vertical="top"/>
    </xf>
    <xf numFmtId="0" fontId="6" fillId="0" borderId="0" xfId="0" applyFont="1"/>
    <xf numFmtId="0" fontId="0" fillId="0" borderId="0" xfId="0" applyAlignment="1">
      <alignment horizontal="center"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48A8F-F9CB-4F73-8B60-6910F8382B9A}">
  <dimension ref="A1:C16"/>
  <sheetViews>
    <sheetView workbookViewId="0">
      <selection sqref="A1:C16"/>
    </sheetView>
  </sheetViews>
  <sheetFormatPr defaultRowHeight="14.4" x14ac:dyDescent="0.3"/>
  <cols>
    <col min="1" max="1" width="26.44140625" customWidth="1"/>
    <col min="2" max="2" width="9.21875" style="4" bestFit="1" customWidth="1"/>
  </cols>
  <sheetData>
    <row r="1" spans="1:3" x14ac:dyDescent="0.3">
      <c r="A1" s="1" t="s">
        <v>1</v>
      </c>
    </row>
    <row r="2" spans="1:3" x14ac:dyDescent="0.3">
      <c r="A2" s="1" t="s">
        <v>2</v>
      </c>
    </row>
    <row r="4" spans="1:3" x14ac:dyDescent="0.3">
      <c r="A4" t="s">
        <v>3</v>
      </c>
      <c r="B4" s="5"/>
    </row>
    <row r="5" spans="1:3" x14ac:dyDescent="0.3">
      <c r="A5" t="s">
        <v>4</v>
      </c>
    </row>
    <row r="6" spans="1:3" x14ac:dyDescent="0.3">
      <c r="A6" t="s">
        <v>5</v>
      </c>
    </row>
    <row r="7" spans="1:3" x14ac:dyDescent="0.3">
      <c r="A7" t="s">
        <v>6</v>
      </c>
      <c r="C7" t="s">
        <v>7</v>
      </c>
    </row>
    <row r="8" spans="1:3" x14ac:dyDescent="0.3">
      <c r="A8" t="s">
        <v>8</v>
      </c>
      <c r="C8" t="s">
        <v>7</v>
      </c>
    </row>
    <row r="9" spans="1:3" x14ac:dyDescent="0.3">
      <c r="A9" t="s">
        <v>9</v>
      </c>
      <c r="C9" t="s">
        <v>7</v>
      </c>
    </row>
    <row r="10" spans="1:3" x14ac:dyDescent="0.3">
      <c r="A10" t="s">
        <v>10</v>
      </c>
      <c r="C10" t="s">
        <v>11</v>
      </c>
    </row>
    <row r="11" spans="1:3" x14ac:dyDescent="0.3">
      <c r="A11" t="s">
        <v>12</v>
      </c>
      <c r="C11" t="s">
        <v>11</v>
      </c>
    </row>
    <row r="12" spans="1:3" x14ac:dyDescent="0.3">
      <c r="A12" t="s">
        <v>13</v>
      </c>
      <c r="C12" t="s">
        <v>7</v>
      </c>
    </row>
    <row r="13" spans="1:3" x14ac:dyDescent="0.3">
      <c r="A13" t="s">
        <v>14</v>
      </c>
      <c r="C13" t="s">
        <v>7</v>
      </c>
    </row>
    <row r="14" spans="1:3" x14ac:dyDescent="0.3">
      <c r="A14" t="s">
        <v>16</v>
      </c>
      <c r="C14" t="s">
        <v>7</v>
      </c>
    </row>
    <row r="15" spans="1:3" x14ac:dyDescent="0.3">
      <c r="A15" t="s">
        <v>17</v>
      </c>
      <c r="C15" t="s">
        <v>7</v>
      </c>
    </row>
    <row r="16" spans="1:3" x14ac:dyDescent="0.3">
      <c r="A16" s="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8B6D-6793-4A7D-B543-638EE94796EC}">
  <dimension ref="A1:D25"/>
  <sheetViews>
    <sheetView tabSelected="1" workbookViewId="0"/>
  </sheetViews>
  <sheetFormatPr defaultRowHeight="15.6" x14ac:dyDescent="0.3"/>
  <cols>
    <col min="1" max="1" width="32.6640625" style="7" customWidth="1"/>
    <col min="2" max="2" width="11.44140625" style="2" customWidth="1"/>
    <col min="3" max="3" width="8.77734375" style="12" customWidth="1"/>
    <col min="4" max="4" width="32.77734375" style="12" customWidth="1"/>
  </cols>
  <sheetData>
    <row r="1" spans="1:4" ht="46.8" x14ac:dyDescent="0.3">
      <c r="A1" s="6" t="s">
        <v>133</v>
      </c>
      <c r="B1" s="11" t="s">
        <v>0</v>
      </c>
      <c r="C1" s="17" t="s">
        <v>112</v>
      </c>
      <c r="D1" s="17" t="s">
        <v>113</v>
      </c>
    </row>
    <row r="2" spans="1:4" x14ac:dyDescent="0.3">
      <c r="D2" s="7"/>
    </row>
    <row r="3" spans="1:4" s="9" customFormat="1" ht="15.6" customHeight="1" x14ac:dyDescent="0.3">
      <c r="A3" s="13" t="s">
        <v>71</v>
      </c>
      <c r="B3" s="10"/>
      <c r="C3" s="8"/>
      <c r="D3" s="19"/>
    </row>
    <row r="4" spans="1:4" s="9" customFormat="1" ht="15.6" customHeight="1" x14ac:dyDescent="0.3">
      <c r="A4" s="8" t="s">
        <v>19</v>
      </c>
      <c r="B4" s="10" t="s">
        <v>54</v>
      </c>
      <c r="C4" s="8" t="s">
        <v>116</v>
      </c>
      <c r="D4" s="19" t="s">
        <v>115</v>
      </c>
    </row>
    <row r="5" spans="1:4" s="9" customFormat="1" ht="15.6" customHeight="1" x14ac:dyDescent="0.3">
      <c r="A5" s="8"/>
      <c r="B5" s="10"/>
      <c r="C5" s="8"/>
      <c r="D5" s="19"/>
    </row>
    <row r="6" spans="1:4" s="9" customFormat="1" ht="15.6" customHeight="1" x14ac:dyDescent="0.3">
      <c r="A6" s="8" t="s">
        <v>20</v>
      </c>
      <c r="B6" s="10" t="s">
        <v>54</v>
      </c>
      <c r="C6" s="8" t="s">
        <v>118</v>
      </c>
      <c r="D6" s="19" t="s">
        <v>117</v>
      </c>
    </row>
    <row r="7" spans="1:4" s="9" customFormat="1" ht="15.6" customHeight="1" x14ac:dyDescent="0.3">
      <c r="A7" s="8"/>
      <c r="B7" s="10"/>
      <c r="C7" s="8"/>
      <c r="D7" s="19"/>
    </row>
    <row r="8" spans="1:4" s="9" customFormat="1" ht="15.6" customHeight="1" x14ac:dyDescent="0.3">
      <c r="A8" s="8" t="s">
        <v>22</v>
      </c>
      <c r="B8" s="10" t="s">
        <v>54</v>
      </c>
      <c r="C8" s="8" t="s">
        <v>120</v>
      </c>
      <c r="D8" s="19" t="s">
        <v>119</v>
      </c>
    </row>
    <row r="9" spans="1:4" s="9" customFormat="1" ht="15.6" customHeight="1" x14ac:dyDescent="0.3">
      <c r="A9" s="8"/>
      <c r="B9" s="10"/>
      <c r="C9" s="8"/>
      <c r="D9" s="19"/>
    </row>
    <row r="10" spans="1:4" s="9" customFormat="1" ht="15.6" customHeight="1" x14ac:dyDescent="0.3">
      <c r="A10" s="13" t="s">
        <v>67</v>
      </c>
      <c r="B10" s="10"/>
      <c r="C10" s="8"/>
      <c r="D10" s="19"/>
    </row>
    <row r="11" spans="1:4" s="9" customFormat="1" ht="15.6" customHeight="1" x14ac:dyDescent="0.3">
      <c r="A11" s="8" t="s">
        <v>21</v>
      </c>
      <c r="B11" s="10" t="s">
        <v>54</v>
      </c>
      <c r="C11" s="8" t="s">
        <v>122</v>
      </c>
      <c r="D11" s="19" t="s">
        <v>121</v>
      </c>
    </row>
    <row r="12" spans="1:4" s="9" customFormat="1" ht="15.6" customHeight="1" x14ac:dyDescent="0.3">
      <c r="A12" s="8"/>
      <c r="B12" s="10"/>
      <c r="C12" s="8"/>
      <c r="D12" s="19"/>
    </row>
    <row r="13" spans="1:4" s="9" customFormat="1" ht="15.6" customHeight="1" x14ac:dyDescent="0.3">
      <c r="A13" s="13" t="s">
        <v>68</v>
      </c>
      <c r="B13" s="10"/>
      <c r="C13" s="8"/>
      <c r="D13" s="19"/>
    </row>
    <row r="14" spans="1:4" s="9" customFormat="1" ht="28.8" x14ac:dyDescent="0.3">
      <c r="A14" s="12" t="s">
        <v>123</v>
      </c>
      <c r="B14" s="10" t="s">
        <v>54</v>
      </c>
      <c r="C14" s="8" t="s">
        <v>169</v>
      </c>
      <c r="D14" s="21" t="s">
        <v>168</v>
      </c>
    </row>
    <row r="15" spans="1:4" s="9" customFormat="1" ht="15.6" customHeight="1" x14ac:dyDescent="0.3">
      <c r="A15" s="8"/>
      <c r="B15" s="10"/>
      <c r="C15" s="8"/>
      <c r="D15" s="19"/>
    </row>
    <row r="16" spans="1:4" s="9" customFormat="1" ht="15.6" customHeight="1" x14ac:dyDescent="0.3">
      <c r="A16" s="13" t="s">
        <v>69</v>
      </c>
      <c r="B16" s="10"/>
      <c r="C16" s="8"/>
      <c r="D16" s="19"/>
    </row>
    <row r="17" spans="1:4" s="9" customFormat="1" ht="15.6" customHeight="1" x14ac:dyDescent="0.3">
      <c r="A17" s="8" t="s">
        <v>83</v>
      </c>
      <c r="B17" s="10" t="s">
        <v>54</v>
      </c>
      <c r="C17" s="8" t="s">
        <v>156</v>
      </c>
      <c r="D17" s="19" t="s">
        <v>131</v>
      </c>
    </row>
    <row r="18" spans="1:4" s="9" customFormat="1" ht="15.6" customHeight="1" x14ac:dyDescent="0.3">
      <c r="A18" s="8"/>
      <c r="B18" s="10"/>
      <c r="C18" s="8"/>
      <c r="D18" s="19"/>
    </row>
    <row r="19" spans="1:4" s="9" customFormat="1" ht="15.6" customHeight="1" x14ac:dyDescent="0.3">
      <c r="A19" s="13" t="s">
        <v>70</v>
      </c>
      <c r="B19" s="10"/>
      <c r="C19" s="8"/>
      <c r="D19" s="19"/>
    </row>
    <row r="20" spans="1:4" x14ac:dyDescent="0.3">
      <c r="A20" s="12" t="s">
        <v>109</v>
      </c>
      <c r="B20" s="10" t="s">
        <v>54</v>
      </c>
      <c r="C20" s="12" t="s">
        <v>155</v>
      </c>
      <c r="D20" s="7" t="s">
        <v>132</v>
      </c>
    </row>
    <row r="21" spans="1:4" x14ac:dyDescent="0.3">
      <c r="D21" s="7"/>
    </row>
    <row r="22" spans="1:4" ht="18" x14ac:dyDescent="0.3">
      <c r="A22" s="13" t="s">
        <v>114</v>
      </c>
      <c r="B22" s="18"/>
      <c r="D22" s="7"/>
    </row>
    <row r="23" spans="1:4" x14ac:dyDescent="0.3">
      <c r="A23" s="12" t="s">
        <v>130</v>
      </c>
      <c r="B23" s="2" t="s">
        <v>54</v>
      </c>
      <c r="C23" s="12" t="s">
        <v>153</v>
      </c>
      <c r="D23" s="12" t="s">
        <v>154</v>
      </c>
    </row>
    <row r="25" spans="1:4" ht="90" customHeight="1" x14ac:dyDescent="0.3">
      <c r="A25" s="22" t="s">
        <v>170</v>
      </c>
      <c r="B25" s="22"/>
      <c r="C25" s="22"/>
      <c r="D25" s="22"/>
    </row>
  </sheetData>
  <mergeCells count="1">
    <mergeCell ref="A25:D2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B5353-153D-4510-8489-2E3707E42E00}">
  <dimension ref="A1:C16"/>
  <sheetViews>
    <sheetView workbookViewId="0">
      <selection activeCell="A16" sqref="A16"/>
    </sheetView>
  </sheetViews>
  <sheetFormatPr defaultRowHeight="14.4" x14ac:dyDescent="0.3"/>
  <cols>
    <col min="1" max="1" width="26.44140625" customWidth="1"/>
  </cols>
  <sheetData>
    <row r="1" spans="1:3" x14ac:dyDescent="0.3">
      <c r="A1" s="1" t="s">
        <v>25</v>
      </c>
    </row>
    <row r="2" spans="1:3" x14ac:dyDescent="0.3">
      <c r="A2" s="1" t="s">
        <v>26</v>
      </c>
    </row>
    <row r="4" spans="1:3" x14ac:dyDescent="0.3">
      <c r="A4" t="s">
        <v>3</v>
      </c>
      <c r="B4" t="s">
        <v>54</v>
      </c>
    </row>
    <row r="5" spans="1:3" x14ac:dyDescent="0.3">
      <c r="A5" t="s">
        <v>4</v>
      </c>
      <c r="B5">
        <v>390</v>
      </c>
    </row>
    <row r="6" spans="1:3" x14ac:dyDescent="0.3">
      <c r="A6" t="s">
        <v>5</v>
      </c>
      <c r="B6">
        <v>200</v>
      </c>
    </row>
    <row r="7" spans="1:3" x14ac:dyDescent="0.3">
      <c r="A7" t="s">
        <v>6</v>
      </c>
      <c r="B7">
        <v>22</v>
      </c>
      <c r="C7" t="s">
        <v>7</v>
      </c>
    </row>
    <row r="8" spans="1:3" x14ac:dyDescent="0.3">
      <c r="A8" t="s">
        <v>8</v>
      </c>
      <c r="B8">
        <v>12</v>
      </c>
      <c r="C8" t="s">
        <v>7</v>
      </c>
    </row>
    <row r="9" spans="1:3" x14ac:dyDescent="0.3">
      <c r="A9" t="s">
        <v>9</v>
      </c>
      <c r="B9">
        <v>0</v>
      </c>
      <c r="C9" t="s">
        <v>7</v>
      </c>
    </row>
    <row r="10" spans="1:3" x14ac:dyDescent="0.3">
      <c r="A10" t="s">
        <v>10</v>
      </c>
      <c r="B10">
        <v>40</v>
      </c>
      <c r="C10" t="s">
        <v>11</v>
      </c>
    </row>
    <row r="11" spans="1:3" x14ac:dyDescent="0.3">
      <c r="A11" t="s">
        <v>12</v>
      </c>
      <c r="B11">
        <v>710</v>
      </c>
      <c r="C11" t="s">
        <v>11</v>
      </c>
    </row>
    <row r="12" spans="1:3" x14ac:dyDescent="0.3">
      <c r="A12" t="s">
        <v>13</v>
      </c>
      <c r="B12">
        <v>31</v>
      </c>
      <c r="C12" t="s">
        <v>7</v>
      </c>
    </row>
    <row r="13" spans="1:3" x14ac:dyDescent="0.3">
      <c r="A13" t="s">
        <v>14</v>
      </c>
      <c r="B13">
        <v>1</v>
      </c>
      <c r="C13" t="s">
        <v>7</v>
      </c>
    </row>
    <row r="14" spans="1:3" x14ac:dyDescent="0.3">
      <c r="A14" t="s">
        <v>16</v>
      </c>
      <c r="B14">
        <v>2</v>
      </c>
      <c r="C14" t="s">
        <v>7</v>
      </c>
    </row>
    <row r="15" spans="1:3" x14ac:dyDescent="0.3">
      <c r="A15" t="s">
        <v>17</v>
      </c>
      <c r="B15">
        <v>16</v>
      </c>
      <c r="C15" t="s">
        <v>7</v>
      </c>
    </row>
    <row r="16" spans="1:3" ht="28.8" x14ac:dyDescent="0.3">
      <c r="A16" s="3"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4D64E-D7CC-4E7D-82CE-50252A9DBE6D}">
  <dimension ref="A1:C16"/>
  <sheetViews>
    <sheetView workbookViewId="0">
      <selection activeCell="A16" sqref="A16"/>
    </sheetView>
  </sheetViews>
  <sheetFormatPr defaultRowHeight="14.4" x14ac:dyDescent="0.3"/>
  <cols>
    <col min="1" max="1" width="26.44140625" customWidth="1"/>
  </cols>
  <sheetData>
    <row r="1" spans="1:3" x14ac:dyDescent="0.3">
      <c r="A1" s="1" t="s">
        <v>36</v>
      </c>
    </row>
    <row r="2" spans="1:3" x14ac:dyDescent="0.3">
      <c r="A2" s="1" t="s">
        <v>37</v>
      </c>
    </row>
    <row r="4" spans="1:3" x14ac:dyDescent="0.3">
      <c r="A4" t="s">
        <v>3</v>
      </c>
      <c r="B4" t="s">
        <v>27</v>
      </c>
    </row>
    <row r="5" spans="1:3" x14ac:dyDescent="0.3">
      <c r="A5" t="s">
        <v>4</v>
      </c>
      <c r="B5">
        <v>380</v>
      </c>
    </row>
    <row r="6" spans="1:3" x14ac:dyDescent="0.3">
      <c r="A6" t="s">
        <v>5</v>
      </c>
      <c r="B6">
        <v>180</v>
      </c>
    </row>
    <row r="7" spans="1:3" x14ac:dyDescent="0.3">
      <c r="A7" t="s">
        <v>6</v>
      </c>
      <c r="B7">
        <v>20</v>
      </c>
      <c r="C7" t="s">
        <v>7</v>
      </c>
    </row>
    <row r="8" spans="1:3" x14ac:dyDescent="0.3">
      <c r="A8" t="s">
        <v>8</v>
      </c>
      <c r="B8">
        <v>7</v>
      </c>
      <c r="C8" t="s">
        <v>7</v>
      </c>
    </row>
    <row r="9" spans="1:3" x14ac:dyDescent="0.3">
      <c r="A9" t="s">
        <v>9</v>
      </c>
      <c r="B9">
        <v>0</v>
      </c>
      <c r="C9" t="s">
        <v>7</v>
      </c>
    </row>
    <row r="10" spans="1:3" x14ac:dyDescent="0.3">
      <c r="A10" t="s">
        <v>10</v>
      </c>
      <c r="B10">
        <v>45</v>
      </c>
      <c r="C10" t="s">
        <v>11</v>
      </c>
    </row>
    <row r="11" spans="1:3" x14ac:dyDescent="0.3">
      <c r="A11" t="s">
        <v>12</v>
      </c>
      <c r="B11">
        <v>1070</v>
      </c>
      <c r="C11" t="s">
        <v>11</v>
      </c>
    </row>
    <row r="12" spans="1:3" x14ac:dyDescent="0.3">
      <c r="A12" t="s">
        <v>13</v>
      </c>
      <c r="B12">
        <v>32</v>
      </c>
      <c r="C12" t="s">
        <v>7</v>
      </c>
    </row>
    <row r="13" spans="1:3" x14ac:dyDescent="0.3">
      <c r="A13" t="s">
        <v>14</v>
      </c>
      <c r="B13">
        <v>2</v>
      </c>
      <c r="C13" t="s">
        <v>7</v>
      </c>
    </row>
    <row r="14" spans="1:3" x14ac:dyDescent="0.3">
      <c r="A14" t="s">
        <v>16</v>
      </c>
      <c r="B14">
        <v>1</v>
      </c>
      <c r="C14" t="s">
        <v>7</v>
      </c>
    </row>
    <row r="15" spans="1:3" x14ac:dyDescent="0.3">
      <c r="A15" t="s">
        <v>17</v>
      </c>
      <c r="B15">
        <v>19</v>
      </c>
      <c r="C15" t="s">
        <v>7</v>
      </c>
    </row>
    <row r="16" spans="1:3" ht="28.8" x14ac:dyDescent="0.3">
      <c r="A16" s="3" t="s">
        <v>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AC750-F4D8-45A4-B06A-EB048C87B50A}">
  <dimension ref="A1:C18"/>
  <sheetViews>
    <sheetView workbookViewId="0">
      <selection activeCell="A16" sqref="A16"/>
    </sheetView>
  </sheetViews>
  <sheetFormatPr defaultRowHeight="14.4" x14ac:dyDescent="0.3"/>
  <cols>
    <col min="1" max="1" width="26.44140625" customWidth="1"/>
  </cols>
  <sheetData>
    <row r="1" spans="1:3" x14ac:dyDescent="0.3">
      <c r="A1" s="1" t="s">
        <v>32</v>
      </c>
    </row>
    <row r="2" spans="1:3" x14ac:dyDescent="0.3">
      <c r="A2" s="1" t="s">
        <v>33</v>
      </c>
    </row>
    <row r="4" spans="1:3" x14ac:dyDescent="0.3">
      <c r="A4" t="s">
        <v>3</v>
      </c>
      <c r="B4" t="s">
        <v>34</v>
      </c>
    </row>
    <row r="5" spans="1:3" x14ac:dyDescent="0.3">
      <c r="A5" t="s">
        <v>4</v>
      </c>
      <c r="B5">
        <v>420</v>
      </c>
    </row>
    <row r="6" spans="1:3" x14ac:dyDescent="0.3">
      <c r="A6" t="s">
        <v>5</v>
      </c>
      <c r="B6">
        <v>200</v>
      </c>
    </row>
    <row r="7" spans="1:3" x14ac:dyDescent="0.3">
      <c r="A7" t="s">
        <v>6</v>
      </c>
      <c r="B7">
        <v>23</v>
      </c>
      <c r="C7" t="s">
        <v>7</v>
      </c>
    </row>
    <row r="8" spans="1:3" x14ac:dyDescent="0.3">
      <c r="A8" t="s">
        <v>8</v>
      </c>
      <c r="B8">
        <v>10</v>
      </c>
      <c r="C8" t="s">
        <v>7</v>
      </c>
    </row>
    <row r="9" spans="1:3" x14ac:dyDescent="0.3">
      <c r="A9" t="s">
        <v>9</v>
      </c>
      <c r="B9">
        <v>0.5</v>
      </c>
      <c r="C9" t="s">
        <v>7</v>
      </c>
    </row>
    <row r="10" spans="1:3" x14ac:dyDescent="0.3">
      <c r="A10" t="s">
        <v>10</v>
      </c>
      <c r="B10">
        <v>40</v>
      </c>
      <c r="C10" t="s">
        <v>11</v>
      </c>
    </row>
    <row r="11" spans="1:3" x14ac:dyDescent="0.3">
      <c r="A11" t="s">
        <v>12</v>
      </c>
      <c r="B11">
        <v>820</v>
      </c>
      <c r="C11" t="s">
        <v>11</v>
      </c>
    </row>
    <row r="12" spans="1:3" x14ac:dyDescent="0.3">
      <c r="A12" t="s">
        <v>13</v>
      </c>
      <c r="B12">
        <v>37</v>
      </c>
      <c r="C12" t="s">
        <v>7</v>
      </c>
    </row>
    <row r="13" spans="1:3" x14ac:dyDescent="0.3">
      <c r="A13" t="s">
        <v>14</v>
      </c>
      <c r="B13">
        <v>2</v>
      </c>
      <c r="C13" t="s">
        <v>7</v>
      </c>
    </row>
    <row r="14" spans="1:3" x14ac:dyDescent="0.3">
      <c r="A14" t="s">
        <v>16</v>
      </c>
      <c r="B14">
        <v>4</v>
      </c>
      <c r="C14" t="s">
        <v>7</v>
      </c>
    </row>
    <row r="15" spans="1:3" x14ac:dyDescent="0.3">
      <c r="A15" t="s">
        <v>17</v>
      </c>
      <c r="B15">
        <v>18</v>
      </c>
      <c r="C15" t="s">
        <v>7</v>
      </c>
    </row>
    <row r="16" spans="1:3" ht="28.8" x14ac:dyDescent="0.3">
      <c r="A16" s="3" t="s">
        <v>35</v>
      </c>
    </row>
    <row r="18" spans="1:1" hidden="1" x14ac:dyDescent="0.3">
      <c r="A18" t="s">
        <v>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AA9A7-A544-4E58-910C-F7F78865A249}">
  <dimension ref="A1:C18"/>
  <sheetViews>
    <sheetView workbookViewId="0">
      <selection activeCell="A16" sqref="A16"/>
    </sheetView>
  </sheetViews>
  <sheetFormatPr defaultRowHeight="14.4" x14ac:dyDescent="0.3"/>
  <cols>
    <col min="1" max="1" width="26.44140625" customWidth="1"/>
  </cols>
  <sheetData>
    <row r="1" spans="1:3" x14ac:dyDescent="0.3">
      <c r="A1" s="1" t="s">
        <v>29</v>
      </c>
    </row>
    <row r="2" spans="1:3" x14ac:dyDescent="0.3">
      <c r="A2" s="1" t="s">
        <v>30</v>
      </c>
    </row>
    <row r="4" spans="1:3" x14ac:dyDescent="0.3">
      <c r="A4" t="s">
        <v>3</v>
      </c>
      <c r="B4" t="s">
        <v>27</v>
      </c>
    </row>
    <row r="5" spans="1:3" x14ac:dyDescent="0.3">
      <c r="A5" t="s">
        <v>4</v>
      </c>
      <c r="B5">
        <v>570</v>
      </c>
    </row>
    <row r="6" spans="1:3" x14ac:dyDescent="0.3">
      <c r="A6" t="s">
        <v>5</v>
      </c>
      <c r="B6">
        <v>250</v>
      </c>
    </row>
    <row r="7" spans="1:3" x14ac:dyDescent="0.3">
      <c r="A7" t="s">
        <v>6</v>
      </c>
      <c r="B7">
        <v>28</v>
      </c>
      <c r="C7" t="s">
        <v>7</v>
      </c>
    </row>
    <row r="8" spans="1:3" x14ac:dyDescent="0.3">
      <c r="A8" t="s">
        <v>8</v>
      </c>
      <c r="B8">
        <v>7</v>
      </c>
      <c r="C8" t="s">
        <v>7</v>
      </c>
    </row>
    <row r="9" spans="1:3" x14ac:dyDescent="0.3">
      <c r="A9" t="s">
        <v>9</v>
      </c>
      <c r="B9">
        <v>0</v>
      </c>
      <c r="C9" t="s">
        <v>7</v>
      </c>
    </row>
    <row r="10" spans="1:3" x14ac:dyDescent="0.3">
      <c r="A10" t="s">
        <v>10</v>
      </c>
      <c r="B10">
        <v>95</v>
      </c>
      <c r="C10" t="s">
        <v>11</v>
      </c>
    </row>
    <row r="11" spans="1:3" x14ac:dyDescent="0.3">
      <c r="A11" t="s">
        <v>12</v>
      </c>
      <c r="B11">
        <v>1900</v>
      </c>
      <c r="C11" t="s">
        <v>11</v>
      </c>
    </row>
    <row r="12" spans="1:3" x14ac:dyDescent="0.3">
      <c r="A12" t="s">
        <v>13</v>
      </c>
      <c r="B12">
        <v>43</v>
      </c>
      <c r="C12" t="s">
        <v>7</v>
      </c>
    </row>
    <row r="13" spans="1:3" x14ac:dyDescent="0.3">
      <c r="A13" t="s">
        <v>14</v>
      </c>
      <c r="B13">
        <v>3</v>
      </c>
      <c r="C13" t="s">
        <v>7</v>
      </c>
    </row>
    <row r="14" spans="1:3" x14ac:dyDescent="0.3">
      <c r="A14" t="s">
        <v>16</v>
      </c>
      <c r="B14">
        <v>2</v>
      </c>
      <c r="C14" t="s">
        <v>7</v>
      </c>
    </row>
    <row r="15" spans="1:3" x14ac:dyDescent="0.3">
      <c r="A15" t="s">
        <v>17</v>
      </c>
      <c r="B15">
        <v>37</v>
      </c>
      <c r="C15" t="s">
        <v>7</v>
      </c>
    </row>
    <row r="16" spans="1:3" ht="28.8" x14ac:dyDescent="0.3">
      <c r="A16" s="3" t="s">
        <v>73</v>
      </c>
    </row>
    <row r="18" spans="1:1" hidden="1" x14ac:dyDescent="0.3">
      <c r="A18" t="s">
        <v>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0BE3C-A2C5-4842-92DB-6E9338A141AF}">
  <dimension ref="A1:I17"/>
  <sheetViews>
    <sheetView workbookViewId="0"/>
  </sheetViews>
  <sheetFormatPr defaultRowHeight="14.4" x14ac:dyDescent="0.3"/>
  <cols>
    <col min="1" max="1" width="26.44140625" customWidth="1"/>
    <col min="2" max="2" width="11.109375" style="4" customWidth="1"/>
    <col min="5" max="5" width="0" hidden="1" customWidth="1"/>
    <col min="6" max="6" width="10.21875" hidden="1" customWidth="1"/>
    <col min="7" max="7" width="31.5546875" hidden="1" customWidth="1"/>
    <col min="8" max="8" width="13.109375" hidden="1" customWidth="1"/>
    <col min="9" max="9" width="14.44140625" hidden="1" customWidth="1"/>
  </cols>
  <sheetData>
    <row r="1" spans="1:9" x14ac:dyDescent="0.3">
      <c r="A1" s="1" t="s">
        <v>84</v>
      </c>
    </row>
    <row r="2" spans="1:9" x14ac:dyDescent="0.3">
      <c r="A2" s="1" t="s">
        <v>24</v>
      </c>
    </row>
    <row r="4" spans="1:9" x14ac:dyDescent="0.3">
      <c r="A4" t="s">
        <v>3</v>
      </c>
      <c r="B4" s="5" t="s">
        <v>85</v>
      </c>
      <c r="E4" t="s">
        <v>89</v>
      </c>
      <c r="F4" t="s">
        <v>90</v>
      </c>
      <c r="G4" t="s">
        <v>93</v>
      </c>
      <c r="H4" t="s">
        <v>91</v>
      </c>
      <c r="I4" t="s">
        <v>92</v>
      </c>
    </row>
    <row r="5" spans="1:9" x14ac:dyDescent="0.3">
      <c r="A5" t="s">
        <v>4</v>
      </c>
      <c r="B5" s="16">
        <f>SUM(E5:I5)</f>
        <v>1090</v>
      </c>
      <c r="E5">
        <v>420</v>
      </c>
      <c r="F5">
        <v>130</v>
      </c>
      <c r="G5">
        <v>180</v>
      </c>
      <c r="H5">
        <v>100</v>
      </c>
      <c r="I5">
        <v>260</v>
      </c>
    </row>
    <row r="6" spans="1:9" x14ac:dyDescent="0.3">
      <c r="A6" t="s">
        <v>5</v>
      </c>
      <c r="B6" s="16">
        <f t="shared" ref="B6:B16" si="0">SUM(E6:I6)</f>
        <v>676</v>
      </c>
      <c r="E6">
        <v>315</v>
      </c>
      <c r="F6">
        <v>100</v>
      </c>
      <c r="G6">
        <v>180</v>
      </c>
      <c r="H6">
        <v>63</v>
      </c>
      <c r="I6">
        <v>18</v>
      </c>
    </row>
    <row r="7" spans="1:9" x14ac:dyDescent="0.3">
      <c r="A7" t="s">
        <v>6</v>
      </c>
      <c r="B7" s="16">
        <f t="shared" si="0"/>
        <v>75</v>
      </c>
      <c r="C7" t="s">
        <v>7</v>
      </c>
      <c r="E7">
        <v>35</v>
      </c>
      <c r="F7">
        <v>11</v>
      </c>
      <c r="G7">
        <v>20</v>
      </c>
      <c r="H7">
        <v>7</v>
      </c>
      <c r="I7">
        <v>2</v>
      </c>
    </row>
    <row r="8" spans="1:9" x14ac:dyDescent="0.3">
      <c r="A8" t="s">
        <v>8</v>
      </c>
      <c r="B8" s="16">
        <f t="shared" si="0"/>
        <v>26.5</v>
      </c>
      <c r="C8" t="s">
        <v>7</v>
      </c>
      <c r="E8">
        <v>14</v>
      </c>
      <c r="F8">
        <v>4.5</v>
      </c>
      <c r="G8">
        <v>3</v>
      </c>
      <c r="H8">
        <v>5</v>
      </c>
      <c r="I8">
        <v>0</v>
      </c>
    </row>
    <row r="9" spans="1:9" x14ac:dyDescent="0.3">
      <c r="A9" t="s">
        <v>9</v>
      </c>
      <c r="B9" s="16">
        <f t="shared" si="0"/>
        <v>0</v>
      </c>
      <c r="C9" t="s">
        <v>7</v>
      </c>
      <c r="E9">
        <v>0</v>
      </c>
      <c r="F9">
        <v>0</v>
      </c>
      <c r="G9">
        <v>0</v>
      </c>
      <c r="H9">
        <v>0</v>
      </c>
      <c r="I9">
        <v>0</v>
      </c>
    </row>
    <row r="10" spans="1:9" x14ac:dyDescent="0.3">
      <c r="A10" t="s">
        <v>10</v>
      </c>
      <c r="B10" s="16">
        <f t="shared" si="0"/>
        <v>135</v>
      </c>
      <c r="C10" t="s">
        <v>11</v>
      </c>
      <c r="E10">
        <v>105</v>
      </c>
      <c r="F10">
        <v>0</v>
      </c>
      <c r="G10">
        <v>10</v>
      </c>
      <c r="H10">
        <v>20</v>
      </c>
      <c r="I10">
        <v>0</v>
      </c>
    </row>
    <row r="11" spans="1:9" x14ac:dyDescent="0.3">
      <c r="A11" t="s">
        <v>12</v>
      </c>
      <c r="B11" s="16">
        <f t="shared" si="0"/>
        <v>2470</v>
      </c>
      <c r="C11" t="s">
        <v>11</v>
      </c>
      <c r="E11">
        <v>1400</v>
      </c>
      <c r="F11">
        <v>350</v>
      </c>
      <c r="G11">
        <v>230</v>
      </c>
      <c r="H11">
        <v>250</v>
      </c>
      <c r="I11">
        <v>240</v>
      </c>
    </row>
    <row r="12" spans="1:9" x14ac:dyDescent="0.3">
      <c r="A12" t="s">
        <v>13</v>
      </c>
      <c r="B12" s="16">
        <f t="shared" si="0"/>
        <v>64.5</v>
      </c>
      <c r="C12" t="s">
        <v>7</v>
      </c>
      <c r="E12">
        <v>3</v>
      </c>
      <c r="F12">
        <v>7</v>
      </c>
      <c r="G12">
        <v>2</v>
      </c>
      <c r="H12">
        <v>0.5</v>
      </c>
      <c r="I12">
        <v>52</v>
      </c>
    </row>
    <row r="13" spans="1:9" x14ac:dyDescent="0.3">
      <c r="A13" t="s">
        <v>14</v>
      </c>
      <c r="B13" s="16">
        <f t="shared" si="0"/>
        <v>3</v>
      </c>
      <c r="C13" t="s">
        <v>7</v>
      </c>
      <c r="E13">
        <v>0</v>
      </c>
      <c r="F13">
        <v>1</v>
      </c>
      <c r="G13">
        <v>0</v>
      </c>
      <c r="H13">
        <v>0</v>
      </c>
      <c r="I13">
        <v>2</v>
      </c>
    </row>
    <row r="14" spans="1:9" x14ac:dyDescent="0.3">
      <c r="A14" t="s">
        <v>86</v>
      </c>
      <c r="B14" s="16">
        <f t="shared" si="0"/>
        <v>7</v>
      </c>
      <c r="C14" t="s">
        <v>7</v>
      </c>
      <c r="E14">
        <v>3</v>
      </c>
      <c r="F14">
        <v>3</v>
      </c>
      <c r="G14">
        <v>0</v>
      </c>
      <c r="H14">
        <v>0</v>
      </c>
      <c r="I14">
        <v>1</v>
      </c>
    </row>
    <row r="15" spans="1:9" x14ac:dyDescent="0.3">
      <c r="A15" t="s">
        <v>87</v>
      </c>
      <c r="B15" s="16">
        <f t="shared" si="0"/>
        <v>4</v>
      </c>
      <c r="C15" t="s">
        <v>88</v>
      </c>
      <c r="E15">
        <v>3</v>
      </c>
      <c r="F15">
        <v>0</v>
      </c>
      <c r="G15">
        <v>0</v>
      </c>
      <c r="H15">
        <v>0</v>
      </c>
      <c r="I15">
        <v>1</v>
      </c>
    </row>
    <row r="16" spans="1:9" x14ac:dyDescent="0.3">
      <c r="A16" t="s">
        <v>17</v>
      </c>
      <c r="B16" s="16">
        <f t="shared" si="0"/>
        <v>43.5</v>
      </c>
      <c r="C16" t="s">
        <v>7</v>
      </c>
      <c r="E16">
        <v>28</v>
      </c>
      <c r="F16">
        <v>0.5</v>
      </c>
      <c r="G16">
        <v>0</v>
      </c>
      <c r="H16">
        <v>7</v>
      </c>
      <c r="I16">
        <v>8</v>
      </c>
    </row>
    <row r="17" spans="1:1" ht="28.8" x14ac:dyDescent="0.3">
      <c r="A17" s="3" t="s">
        <v>111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49879-BB36-41B0-83CD-AB3382BEA8AD}">
  <dimension ref="A1:K17"/>
  <sheetViews>
    <sheetView workbookViewId="0">
      <selection activeCell="C18" sqref="C18"/>
    </sheetView>
  </sheetViews>
  <sheetFormatPr defaultRowHeight="14.4" x14ac:dyDescent="0.3"/>
  <cols>
    <col min="1" max="1" width="26.44140625" customWidth="1"/>
    <col min="2" max="2" width="10.77734375" style="16" customWidth="1"/>
    <col min="6" max="6" width="14.88671875" hidden="1" customWidth="1"/>
    <col min="7" max="7" width="16.77734375" hidden="1" customWidth="1"/>
    <col min="8" max="8" width="11.5546875" hidden="1" customWidth="1"/>
    <col min="9" max="9" width="14.5546875" hidden="1" customWidth="1"/>
    <col min="10" max="10" width="15.21875" hidden="1" customWidth="1"/>
    <col min="11" max="11" width="14.21875" hidden="1" customWidth="1"/>
  </cols>
  <sheetData>
    <row r="1" spans="1:11" x14ac:dyDescent="0.3">
      <c r="A1" s="1" t="s">
        <v>124</v>
      </c>
    </row>
    <row r="2" spans="1:11" x14ac:dyDescent="0.3">
      <c r="A2" s="1" t="s">
        <v>2</v>
      </c>
      <c r="F2" t="s">
        <v>157</v>
      </c>
      <c r="G2" t="s">
        <v>163</v>
      </c>
      <c r="H2" t="s">
        <v>158</v>
      </c>
      <c r="I2" t="s">
        <v>160</v>
      </c>
    </row>
    <row r="3" spans="1:11" x14ac:dyDescent="0.3">
      <c r="F3" t="s">
        <v>135</v>
      </c>
      <c r="G3" t="s">
        <v>136</v>
      </c>
      <c r="H3" t="s">
        <v>137</v>
      </c>
      <c r="I3" t="s">
        <v>138</v>
      </c>
      <c r="J3" t="s">
        <v>139</v>
      </c>
      <c r="K3" t="s">
        <v>140</v>
      </c>
    </row>
    <row r="4" spans="1:11" x14ac:dyDescent="0.3">
      <c r="A4" t="s">
        <v>3</v>
      </c>
      <c r="B4" s="16" t="s">
        <v>54</v>
      </c>
      <c r="F4" t="s">
        <v>162</v>
      </c>
      <c r="G4" t="s">
        <v>159</v>
      </c>
      <c r="H4" t="s">
        <v>127</v>
      </c>
      <c r="I4" t="s">
        <v>143</v>
      </c>
      <c r="J4" t="s">
        <v>165</v>
      </c>
      <c r="K4" t="s">
        <v>159</v>
      </c>
    </row>
    <row r="5" spans="1:11" x14ac:dyDescent="0.3">
      <c r="A5" t="s">
        <v>4</v>
      </c>
      <c r="B5" s="16">
        <f>SUM(F5:K5)</f>
        <v>666.25</v>
      </c>
      <c r="F5">
        <v>160</v>
      </c>
      <c r="G5">
        <v>40</v>
      </c>
      <c r="H5">
        <v>380</v>
      </c>
      <c r="I5">
        <v>80</v>
      </c>
      <c r="J5">
        <v>6.25</v>
      </c>
      <c r="K5">
        <v>0</v>
      </c>
    </row>
    <row r="6" spans="1:11" x14ac:dyDescent="0.3">
      <c r="A6" t="s">
        <v>5</v>
      </c>
      <c r="B6" s="16">
        <f t="shared" ref="B6:B16" si="0">SUM(F6:K6)</f>
        <v>201.5</v>
      </c>
      <c r="F6">
        <v>18</v>
      </c>
      <c r="G6">
        <v>22.5</v>
      </c>
      <c r="H6">
        <v>81</v>
      </c>
      <c r="I6">
        <v>80</v>
      </c>
      <c r="J6">
        <v>0</v>
      </c>
      <c r="K6">
        <v>0</v>
      </c>
    </row>
    <row r="7" spans="1:11" x14ac:dyDescent="0.3">
      <c r="A7" t="s">
        <v>6</v>
      </c>
      <c r="B7" s="16">
        <f t="shared" si="0"/>
        <v>22.5</v>
      </c>
      <c r="C7" t="s">
        <v>7</v>
      </c>
      <c r="F7">
        <v>2</v>
      </c>
      <c r="G7">
        <v>2.5</v>
      </c>
      <c r="H7">
        <v>9</v>
      </c>
      <c r="I7">
        <v>9</v>
      </c>
      <c r="J7">
        <v>0</v>
      </c>
      <c r="K7">
        <v>0</v>
      </c>
    </row>
    <row r="8" spans="1:11" x14ac:dyDescent="0.3">
      <c r="A8" t="s">
        <v>8</v>
      </c>
      <c r="B8" s="16">
        <f t="shared" si="0"/>
        <v>4.66</v>
      </c>
      <c r="C8" t="s">
        <v>7</v>
      </c>
      <c r="F8">
        <v>0.66</v>
      </c>
      <c r="G8">
        <v>0</v>
      </c>
      <c r="H8">
        <v>2.5</v>
      </c>
      <c r="I8">
        <v>1.5</v>
      </c>
      <c r="J8">
        <v>0</v>
      </c>
      <c r="K8">
        <v>0</v>
      </c>
    </row>
    <row r="9" spans="1:11" x14ac:dyDescent="0.3">
      <c r="A9" t="s">
        <v>9</v>
      </c>
      <c r="B9" s="16">
        <f t="shared" si="0"/>
        <v>0</v>
      </c>
      <c r="C9" t="s">
        <v>7</v>
      </c>
      <c r="F9">
        <v>0</v>
      </c>
      <c r="G9">
        <v>0</v>
      </c>
      <c r="H9">
        <v>0</v>
      </c>
      <c r="I9">
        <v>0</v>
      </c>
      <c r="J9">
        <v>0</v>
      </c>
      <c r="K9">
        <v>0</v>
      </c>
    </row>
    <row r="10" spans="1:11" x14ac:dyDescent="0.3">
      <c r="A10" t="s">
        <v>10</v>
      </c>
      <c r="B10" s="16">
        <f t="shared" si="0"/>
        <v>93</v>
      </c>
      <c r="C10" t="s">
        <v>11</v>
      </c>
      <c r="F10">
        <v>73</v>
      </c>
      <c r="G10">
        <v>0</v>
      </c>
      <c r="H10">
        <v>15</v>
      </c>
      <c r="I10">
        <v>5</v>
      </c>
      <c r="J10">
        <v>0</v>
      </c>
      <c r="K10">
        <v>0</v>
      </c>
    </row>
    <row r="11" spans="1:11" x14ac:dyDescent="0.3">
      <c r="A11" t="s">
        <v>12</v>
      </c>
      <c r="B11" s="16">
        <f t="shared" si="0"/>
        <v>1437.9099999999999</v>
      </c>
      <c r="C11" t="s">
        <v>11</v>
      </c>
      <c r="F11">
        <v>46.66</v>
      </c>
      <c r="G11">
        <v>230</v>
      </c>
      <c r="H11">
        <v>990</v>
      </c>
      <c r="I11">
        <v>160</v>
      </c>
      <c r="J11">
        <v>11.25</v>
      </c>
      <c r="K11">
        <v>0</v>
      </c>
    </row>
    <row r="12" spans="1:11" x14ac:dyDescent="0.3">
      <c r="A12" t="s">
        <v>13</v>
      </c>
      <c r="B12" s="16">
        <f t="shared" si="0"/>
        <v>66.5</v>
      </c>
      <c r="C12" t="s">
        <v>7</v>
      </c>
      <c r="F12">
        <v>0</v>
      </c>
      <c r="G12">
        <v>3</v>
      </c>
      <c r="H12">
        <v>62</v>
      </c>
      <c r="I12">
        <v>0</v>
      </c>
      <c r="J12">
        <v>1.5</v>
      </c>
      <c r="K12">
        <v>0</v>
      </c>
    </row>
    <row r="13" spans="1:11" x14ac:dyDescent="0.3">
      <c r="A13" t="s">
        <v>14</v>
      </c>
      <c r="B13" s="16">
        <f t="shared" si="0"/>
        <v>2.5</v>
      </c>
      <c r="C13" t="s">
        <v>7</v>
      </c>
      <c r="F13">
        <v>0</v>
      </c>
      <c r="G13">
        <v>0</v>
      </c>
      <c r="H13">
        <v>2</v>
      </c>
      <c r="I13">
        <v>0</v>
      </c>
      <c r="J13">
        <v>0.5</v>
      </c>
      <c r="K13">
        <v>0</v>
      </c>
    </row>
    <row r="14" spans="1:11" x14ac:dyDescent="0.3">
      <c r="A14" t="s">
        <v>86</v>
      </c>
      <c r="B14" s="16">
        <f t="shared" si="0"/>
        <v>7.75</v>
      </c>
      <c r="C14" t="s">
        <v>7</v>
      </c>
      <c r="F14">
        <v>0</v>
      </c>
      <c r="G14">
        <v>1</v>
      </c>
      <c r="H14">
        <v>6</v>
      </c>
      <c r="I14">
        <v>0</v>
      </c>
      <c r="J14">
        <v>0.75</v>
      </c>
      <c r="K14">
        <v>0</v>
      </c>
    </row>
    <row r="15" spans="1:11" x14ac:dyDescent="0.3">
      <c r="A15" t="s">
        <v>87</v>
      </c>
      <c r="B15" s="16">
        <f t="shared" si="0"/>
        <v>4</v>
      </c>
      <c r="C15" t="s">
        <v>7</v>
      </c>
      <c r="F15">
        <v>0</v>
      </c>
      <c r="G15">
        <v>1</v>
      </c>
      <c r="H15">
        <v>3</v>
      </c>
      <c r="I15">
        <v>0</v>
      </c>
      <c r="J15">
        <v>0</v>
      </c>
      <c r="K15">
        <v>0</v>
      </c>
    </row>
    <row r="16" spans="1:11" x14ac:dyDescent="0.3">
      <c r="A16" t="s">
        <v>17</v>
      </c>
      <c r="B16" s="16">
        <f t="shared" si="0"/>
        <v>47.91</v>
      </c>
      <c r="C16" t="s">
        <v>7</v>
      </c>
      <c r="F16">
        <v>34.659999999999997</v>
      </c>
      <c r="G16">
        <v>1</v>
      </c>
      <c r="H16">
        <v>12</v>
      </c>
      <c r="I16">
        <v>0</v>
      </c>
      <c r="J16">
        <v>0.25</v>
      </c>
      <c r="K16">
        <v>0</v>
      </c>
    </row>
    <row r="17" spans="1:11" ht="72" x14ac:dyDescent="0.3">
      <c r="A17" s="3" t="s">
        <v>167</v>
      </c>
      <c r="F17" t="s">
        <v>150</v>
      </c>
      <c r="G17" t="s">
        <v>144</v>
      </c>
      <c r="H17" s="3" t="s">
        <v>164</v>
      </c>
      <c r="I17" t="s">
        <v>161</v>
      </c>
      <c r="J17" t="s">
        <v>166</v>
      </c>
      <c r="K17" t="s">
        <v>166</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AF4F5-2D43-4FB3-9B42-4B93416F698F}">
  <dimension ref="A1:I17"/>
  <sheetViews>
    <sheetView workbookViewId="0">
      <selection activeCell="A17" sqref="A17"/>
    </sheetView>
  </sheetViews>
  <sheetFormatPr defaultRowHeight="14.4" x14ac:dyDescent="0.3"/>
  <cols>
    <col min="1" max="1" width="26.44140625" customWidth="1"/>
    <col min="2" max="2" width="9.77734375" style="4" customWidth="1"/>
    <col min="5" max="5" width="8.88671875" hidden="1" customWidth="1"/>
    <col min="6" max="6" width="19.109375" hidden="1" customWidth="1"/>
    <col min="7" max="7" width="18.109375" hidden="1" customWidth="1"/>
    <col min="8" max="8" width="15.33203125" hidden="1" customWidth="1"/>
    <col min="9" max="9" width="11.109375" hidden="1" customWidth="1"/>
  </cols>
  <sheetData>
    <row r="1" spans="1:9" x14ac:dyDescent="0.3">
      <c r="A1" s="1" t="s">
        <v>94</v>
      </c>
    </row>
    <row r="2" spans="1:9" x14ac:dyDescent="0.3">
      <c r="A2" s="1" t="s">
        <v>82</v>
      </c>
    </row>
    <row r="4" spans="1:9" x14ac:dyDescent="0.3">
      <c r="A4" t="s">
        <v>3</v>
      </c>
      <c r="B4" s="5" t="s">
        <v>95</v>
      </c>
      <c r="E4" t="s">
        <v>96</v>
      </c>
      <c r="F4" t="s">
        <v>97</v>
      </c>
      <c r="G4" t="s">
        <v>98</v>
      </c>
      <c r="H4" t="s">
        <v>99</v>
      </c>
      <c r="I4" t="s">
        <v>100</v>
      </c>
    </row>
    <row r="5" spans="1:9" x14ac:dyDescent="0.3">
      <c r="A5" t="s">
        <v>4</v>
      </c>
      <c r="B5" s="16">
        <f>SUM(E5:I5)</f>
        <v>680</v>
      </c>
      <c r="E5">
        <v>140</v>
      </c>
      <c r="F5">
        <v>110</v>
      </c>
      <c r="G5">
        <v>180</v>
      </c>
      <c r="H5">
        <v>60</v>
      </c>
      <c r="I5">
        <v>190</v>
      </c>
    </row>
    <row r="6" spans="1:9" x14ac:dyDescent="0.3">
      <c r="A6" t="s">
        <v>5</v>
      </c>
      <c r="B6" s="16">
        <f t="shared" ref="B6:B16" si="0">SUM(E6:I6)</f>
        <v>366.5</v>
      </c>
      <c r="E6">
        <v>63</v>
      </c>
      <c r="F6">
        <v>80</v>
      </c>
      <c r="G6">
        <v>180</v>
      </c>
      <c r="H6">
        <v>30</v>
      </c>
      <c r="I6">
        <v>13.5</v>
      </c>
    </row>
    <row r="7" spans="1:9" x14ac:dyDescent="0.3">
      <c r="A7" t="s">
        <v>6</v>
      </c>
      <c r="B7" s="16">
        <f t="shared" si="0"/>
        <v>40</v>
      </c>
      <c r="C7" t="s">
        <v>7</v>
      </c>
      <c r="E7">
        <v>6</v>
      </c>
      <c r="F7">
        <v>9</v>
      </c>
      <c r="G7">
        <v>20</v>
      </c>
      <c r="H7">
        <v>3.5</v>
      </c>
      <c r="I7">
        <v>1.5</v>
      </c>
    </row>
    <row r="8" spans="1:9" x14ac:dyDescent="0.3">
      <c r="A8" t="s">
        <v>8</v>
      </c>
      <c r="B8" s="16">
        <f t="shared" si="0"/>
        <v>10</v>
      </c>
      <c r="C8" t="s">
        <v>7</v>
      </c>
      <c r="E8">
        <v>2</v>
      </c>
      <c r="F8">
        <v>5</v>
      </c>
      <c r="G8">
        <v>3</v>
      </c>
      <c r="H8">
        <v>0</v>
      </c>
      <c r="I8">
        <v>0</v>
      </c>
    </row>
    <row r="9" spans="1:9" x14ac:dyDescent="0.3">
      <c r="A9" t="s">
        <v>9</v>
      </c>
      <c r="B9" s="16">
        <f t="shared" si="0"/>
        <v>0</v>
      </c>
      <c r="C9" t="s">
        <v>7</v>
      </c>
      <c r="E9">
        <v>0</v>
      </c>
      <c r="F9">
        <v>0</v>
      </c>
      <c r="G9">
        <v>0</v>
      </c>
      <c r="H9">
        <v>0</v>
      </c>
      <c r="I9">
        <v>0</v>
      </c>
    </row>
    <row r="10" spans="1:9" x14ac:dyDescent="0.3">
      <c r="A10" t="s">
        <v>10</v>
      </c>
      <c r="B10" s="16">
        <f t="shared" si="0"/>
        <v>80</v>
      </c>
      <c r="C10" t="s">
        <v>11</v>
      </c>
      <c r="E10">
        <v>50</v>
      </c>
      <c r="F10">
        <v>20</v>
      </c>
      <c r="G10">
        <v>10</v>
      </c>
      <c r="H10">
        <v>0</v>
      </c>
      <c r="I10">
        <v>0</v>
      </c>
    </row>
    <row r="11" spans="1:9" x14ac:dyDescent="0.3">
      <c r="A11" t="s">
        <v>12</v>
      </c>
      <c r="B11" s="16">
        <f t="shared" si="0"/>
        <v>1280</v>
      </c>
      <c r="C11" t="s">
        <v>11</v>
      </c>
      <c r="E11">
        <v>260</v>
      </c>
      <c r="F11">
        <v>360</v>
      </c>
      <c r="G11">
        <v>230</v>
      </c>
      <c r="H11">
        <v>0</v>
      </c>
      <c r="I11">
        <v>430</v>
      </c>
    </row>
    <row r="12" spans="1:9" x14ac:dyDescent="0.3">
      <c r="A12" t="s">
        <v>13</v>
      </c>
      <c r="B12" s="16">
        <f t="shared" si="0"/>
        <v>47</v>
      </c>
      <c r="C12" t="s">
        <v>7</v>
      </c>
      <c r="E12">
        <v>2</v>
      </c>
      <c r="F12">
        <v>1</v>
      </c>
      <c r="G12">
        <v>2</v>
      </c>
      <c r="H12">
        <v>7</v>
      </c>
      <c r="I12">
        <v>35</v>
      </c>
    </row>
    <row r="13" spans="1:9" x14ac:dyDescent="0.3">
      <c r="A13" t="s">
        <v>14</v>
      </c>
      <c r="B13" s="16">
        <f t="shared" si="0"/>
        <v>2</v>
      </c>
      <c r="C13" t="s">
        <v>7</v>
      </c>
      <c r="E13">
        <v>0</v>
      </c>
      <c r="F13">
        <v>0</v>
      </c>
      <c r="G13">
        <v>0</v>
      </c>
      <c r="H13">
        <v>1</v>
      </c>
      <c r="I13">
        <v>1</v>
      </c>
    </row>
    <row r="14" spans="1:9" x14ac:dyDescent="0.3">
      <c r="A14" t="s">
        <v>86</v>
      </c>
      <c r="B14" s="16">
        <f t="shared" si="0"/>
        <v>3</v>
      </c>
      <c r="C14" t="s">
        <v>7</v>
      </c>
      <c r="E14">
        <v>0</v>
      </c>
      <c r="F14">
        <v>0</v>
      </c>
      <c r="G14">
        <v>0</v>
      </c>
      <c r="H14">
        <v>3</v>
      </c>
      <c r="I14">
        <v>0</v>
      </c>
    </row>
    <row r="15" spans="1:9" x14ac:dyDescent="0.3">
      <c r="A15" t="s">
        <v>87</v>
      </c>
      <c r="B15" s="16">
        <f t="shared" si="0"/>
        <v>0</v>
      </c>
      <c r="C15" t="s">
        <v>7</v>
      </c>
      <c r="E15">
        <v>0</v>
      </c>
      <c r="F15">
        <v>0</v>
      </c>
      <c r="G15">
        <v>0</v>
      </c>
      <c r="H15">
        <v>0</v>
      </c>
      <c r="I15">
        <v>0</v>
      </c>
    </row>
    <row r="16" spans="1:9" x14ac:dyDescent="0.3">
      <c r="A16" t="s">
        <v>17</v>
      </c>
      <c r="B16" s="16">
        <f t="shared" si="0"/>
        <v>32.5</v>
      </c>
      <c r="C16" t="s">
        <v>7</v>
      </c>
      <c r="E16">
        <v>18</v>
      </c>
      <c r="F16">
        <v>6</v>
      </c>
      <c r="G16">
        <v>0</v>
      </c>
      <c r="H16">
        <v>0.5</v>
      </c>
      <c r="I16">
        <v>8</v>
      </c>
    </row>
    <row r="17" spans="1:1" ht="28.8" x14ac:dyDescent="0.3">
      <c r="A17" s="3" t="s">
        <v>110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39F17-BC36-4B02-BA03-6D4BCDC416DD}">
  <dimension ref="A1:H19"/>
  <sheetViews>
    <sheetView workbookViewId="0">
      <selection activeCell="A17" sqref="A17"/>
    </sheetView>
  </sheetViews>
  <sheetFormatPr defaultRowHeight="14.4" x14ac:dyDescent="0.3"/>
  <cols>
    <col min="1" max="1" width="26.44140625" customWidth="1"/>
    <col min="2" max="2" width="11" style="4" customWidth="1"/>
    <col min="5" max="6" width="21.44140625" hidden="1" customWidth="1"/>
    <col min="7" max="7" width="12.88671875" hidden="1" customWidth="1"/>
    <col min="8" max="8" width="0" hidden="1" customWidth="1"/>
  </cols>
  <sheetData>
    <row r="1" spans="1:8" x14ac:dyDescent="0.3">
      <c r="A1" s="1" t="s">
        <v>101</v>
      </c>
    </row>
    <row r="2" spans="1:8" x14ac:dyDescent="0.3">
      <c r="A2" s="1" t="s">
        <v>82</v>
      </c>
    </row>
    <row r="4" spans="1:8" x14ac:dyDescent="0.3">
      <c r="A4" t="s">
        <v>3</v>
      </c>
      <c r="B4" s="5" t="s">
        <v>54</v>
      </c>
      <c r="E4" t="s">
        <v>103</v>
      </c>
      <c r="F4" t="s">
        <v>104</v>
      </c>
      <c r="G4" t="s">
        <v>105</v>
      </c>
      <c r="H4" t="s">
        <v>106</v>
      </c>
    </row>
    <row r="5" spans="1:8" x14ac:dyDescent="0.3">
      <c r="A5" t="s">
        <v>4</v>
      </c>
      <c r="B5" s="16">
        <f>SUM(E5:H5)</f>
        <v>767</v>
      </c>
      <c r="E5">
        <v>70</v>
      </c>
      <c r="F5">
        <v>25</v>
      </c>
      <c r="G5">
        <v>372</v>
      </c>
      <c r="H5">
        <v>300</v>
      </c>
    </row>
    <row r="6" spans="1:8" x14ac:dyDescent="0.3">
      <c r="A6" t="s">
        <v>5</v>
      </c>
      <c r="B6" s="16">
        <f t="shared" ref="B6:B16" si="0">SUM(E6:H6)</f>
        <v>447</v>
      </c>
      <c r="E6">
        <v>54</v>
      </c>
      <c r="F6">
        <v>15</v>
      </c>
      <c r="G6">
        <v>288</v>
      </c>
      <c r="H6">
        <v>90</v>
      </c>
    </row>
    <row r="7" spans="1:8" x14ac:dyDescent="0.3">
      <c r="A7" t="s">
        <v>6</v>
      </c>
      <c r="B7" s="16">
        <f t="shared" si="0"/>
        <v>49.5</v>
      </c>
      <c r="C7" t="s">
        <v>7</v>
      </c>
      <c r="E7">
        <v>6</v>
      </c>
      <c r="F7">
        <v>1.5</v>
      </c>
      <c r="G7">
        <v>32</v>
      </c>
      <c r="H7">
        <v>10</v>
      </c>
    </row>
    <row r="8" spans="1:8" x14ac:dyDescent="0.3">
      <c r="A8" t="s">
        <v>8</v>
      </c>
      <c r="B8" s="16">
        <f t="shared" si="0"/>
        <v>17.5</v>
      </c>
      <c r="C8" t="s">
        <v>7</v>
      </c>
      <c r="E8">
        <v>2.5</v>
      </c>
      <c r="F8">
        <v>0</v>
      </c>
      <c r="G8">
        <v>13</v>
      </c>
      <c r="H8">
        <v>2</v>
      </c>
    </row>
    <row r="9" spans="1:8" x14ac:dyDescent="0.3">
      <c r="A9" t="s">
        <v>9</v>
      </c>
      <c r="B9" s="16">
        <f t="shared" si="0"/>
        <v>0</v>
      </c>
      <c r="C9" t="s">
        <v>7</v>
      </c>
      <c r="E9">
        <v>0</v>
      </c>
      <c r="F9">
        <v>0</v>
      </c>
      <c r="G9">
        <v>0</v>
      </c>
      <c r="H9">
        <v>0</v>
      </c>
    </row>
    <row r="10" spans="1:8" x14ac:dyDescent="0.3">
      <c r="A10" t="s">
        <v>10</v>
      </c>
      <c r="B10" s="16">
        <f t="shared" si="0"/>
        <v>88</v>
      </c>
      <c r="C10" t="s">
        <v>11</v>
      </c>
      <c r="E10">
        <v>15</v>
      </c>
      <c r="F10">
        <v>0</v>
      </c>
      <c r="G10">
        <v>73</v>
      </c>
      <c r="H10">
        <v>0</v>
      </c>
    </row>
    <row r="11" spans="1:8" x14ac:dyDescent="0.3">
      <c r="A11" t="s">
        <v>12</v>
      </c>
      <c r="B11" s="16">
        <f t="shared" si="0"/>
        <v>2160</v>
      </c>
      <c r="C11" t="s">
        <v>11</v>
      </c>
      <c r="E11">
        <v>140</v>
      </c>
      <c r="F11">
        <v>110</v>
      </c>
      <c r="G11">
        <v>1130</v>
      </c>
      <c r="H11">
        <v>780</v>
      </c>
    </row>
    <row r="12" spans="1:8" x14ac:dyDescent="0.3">
      <c r="A12" t="s">
        <v>13</v>
      </c>
      <c r="B12" s="16">
        <f t="shared" si="0"/>
        <v>57</v>
      </c>
      <c r="C12" t="s">
        <v>7</v>
      </c>
      <c r="E12">
        <v>2</v>
      </c>
      <c r="F12">
        <v>3</v>
      </c>
      <c r="G12">
        <v>8</v>
      </c>
      <c r="H12">
        <v>44</v>
      </c>
    </row>
    <row r="13" spans="1:8" x14ac:dyDescent="0.3">
      <c r="A13" t="s">
        <v>14</v>
      </c>
      <c r="B13" s="16">
        <f t="shared" si="0"/>
        <v>4.33</v>
      </c>
      <c r="C13" t="s">
        <v>7</v>
      </c>
      <c r="E13">
        <v>0</v>
      </c>
      <c r="F13">
        <v>1</v>
      </c>
      <c r="G13">
        <v>1.33</v>
      </c>
      <c r="H13">
        <v>2</v>
      </c>
    </row>
    <row r="14" spans="1:8" x14ac:dyDescent="0.3">
      <c r="A14" t="s">
        <v>86</v>
      </c>
      <c r="B14" s="16">
        <f t="shared" si="0"/>
        <v>6.33</v>
      </c>
      <c r="C14" t="s">
        <v>7</v>
      </c>
      <c r="E14">
        <v>1</v>
      </c>
      <c r="F14">
        <v>2</v>
      </c>
      <c r="G14">
        <v>1.33</v>
      </c>
      <c r="H14">
        <v>2</v>
      </c>
    </row>
    <row r="15" spans="1:8" x14ac:dyDescent="0.3">
      <c r="A15" t="s">
        <v>87</v>
      </c>
      <c r="B15" s="16">
        <f t="shared" si="0"/>
        <v>2</v>
      </c>
      <c r="C15" t="s">
        <v>7</v>
      </c>
      <c r="E15">
        <v>0</v>
      </c>
      <c r="F15">
        <v>0</v>
      </c>
      <c r="G15">
        <v>0</v>
      </c>
      <c r="H15">
        <v>2</v>
      </c>
    </row>
    <row r="16" spans="1:8" x14ac:dyDescent="0.3">
      <c r="A16" t="s">
        <v>102</v>
      </c>
      <c r="B16" s="16">
        <f t="shared" si="0"/>
        <v>28.79</v>
      </c>
      <c r="C16" t="s">
        <v>88</v>
      </c>
      <c r="E16">
        <v>3</v>
      </c>
      <c r="F16">
        <v>0.5</v>
      </c>
      <c r="G16">
        <v>17.29</v>
      </c>
      <c r="H16">
        <v>8</v>
      </c>
    </row>
    <row r="17" spans="1:1" ht="28.8" x14ac:dyDescent="0.3">
      <c r="A17" s="3" t="s">
        <v>107</v>
      </c>
    </row>
    <row r="19" spans="1:1" x14ac:dyDescent="0.3">
      <c r="A19" s="1" t="s">
        <v>108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DE25F-EB28-48AD-A167-BFE2F2A3A719}">
  <dimension ref="A1:I17"/>
  <sheetViews>
    <sheetView workbookViewId="0">
      <selection activeCell="A17" sqref="A17"/>
    </sheetView>
  </sheetViews>
  <sheetFormatPr defaultRowHeight="14.4" x14ac:dyDescent="0.3"/>
  <cols>
    <col min="1" max="1" width="26.44140625" customWidth="1"/>
    <col min="2" max="2" width="10.33203125" style="16" customWidth="1"/>
    <col min="6" max="6" width="12.88671875" hidden="1" customWidth="1"/>
    <col min="7" max="7" width="14.5546875" hidden="1" customWidth="1"/>
    <col min="8" max="8" width="17.88671875" hidden="1" customWidth="1"/>
    <col min="9" max="9" width="16.5546875" hidden="1" customWidth="1"/>
  </cols>
  <sheetData>
    <row r="1" spans="1:9" x14ac:dyDescent="0.3">
      <c r="A1" s="1" t="s">
        <v>125</v>
      </c>
    </row>
    <row r="2" spans="1:9" x14ac:dyDescent="0.3">
      <c r="A2" s="1" t="s">
        <v>152</v>
      </c>
      <c r="F2" s="20" t="s">
        <v>141</v>
      </c>
      <c r="G2" t="s">
        <v>148</v>
      </c>
      <c r="H2" t="s">
        <v>149</v>
      </c>
      <c r="I2" t="s">
        <v>142</v>
      </c>
    </row>
    <row r="3" spans="1:9" x14ac:dyDescent="0.3">
      <c r="F3" t="s">
        <v>126</v>
      </c>
      <c r="G3" s="4" t="s">
        <v>146</v>
      </c>
      <c r="H3" s="4" t="s">
        <v>128</v>
      </c>
      <c r="I3" s="4" t="s">
        <v>129</v>
      </c>
    </row>
    <row r="4" spans="1:9" x14ac:dyDescent="0.3">
      <c r="A4" t="s">
        <v>3</v>
      </c>
      <c r="B4" s="16" t="s">
        <v>54</v>
      </c>
      <c r="F4" s="4" t="s">
        <v>127</v>
      </c>
      <c r="G4" s="4" t="s">
        <v>145</v>
      </c>
      <c r="H4" s="4" t="s">
        <v>147</v>
      </c>
      <c r="I4" s="4" t="s">
        <v>23</v>
      </c>
    </row>
    <row r="5" spans="1:9" x14ac:dyDescent="0.3">
      <c r="A5" t="s">
        <v>4</v>
      </c>
      <c r="B5" s="16">
        <f>SUM(F5:I5)</f>
        <v>595</v>
      </c>
      <c r="F5">
        <v>250</v>
      </c>
      <c r="G5">
        <v>35</v>
      </c>
      <c r="H5">
        <v>70</v>
      </c>
      <c r="I5">
        <v>240</v>
      </c>
    </row>
    <row r="6" spans="1:9" x14ac:dyDescent="0.3">
      <c r="A6" t="s">
        <v>5</v>
      </c>
      <c r="B6" s="16">
        <f t="shared" ref="B6:B16" si="0">SUM(F6:I6)</f>
        <v>194</v>
      </c>
      <c r="F6">
        <v>126</v>
      </c>
      <c r="G6">
        <v>0</v>
      </c>
      <c r="H6">
        <v>45</v>
      </c>
      <c r="I6">
        <v>23</v>
      </c>
    </row>
    <row r="7" spans="1:9" x14ac:dyDescent="0.3">
      <c r="A7" t="s">
        <v>6</v>
      </c>
      <c r="B7" s="16">
        <f t="shared" si="0"/>
        <v>21.5</v>
      </c>
      <c r="C7" t="s">
        <v>7</v>
      </c>
      <c r="F7">
        <v>14</v>
      </c>
      <c r="G7">
        <v>0</v>
      </c>
      <c r="H7">
        <v>5</v>
      </c>
      <c r="I7">
        <v>2.5</v>
      </c>
    </row>
    <row r="8" spans="1:9" x14ac:dyDescent="0.3">
      <c r="A8" t="s">
        <v>8</v>
      </c>
      <c r="B8" s="16">
        <f t="shared" si="0"/>
        <v>6.5</v>
      </c>
      <c r="C8" t="s">
        <v>7</v>
      </c>
      <c r="F8">
        <v>2.5</v>
      </c>
      <c r="G8">
        <v>0</v>
      </c>
      <c r="H8">
        <v>3.5</v>
      </c>
      <c r="I8">
        <v>0.5</v>
      </c>
    </row>
    <row r="9" spans="1:9" x14ac:dyDescent="0.3">
      <c r="A9" t="s">
        <v>9</v>
      </c>
      <c r="B9" s="16">
        <f t="shared" si="0"/>
        <v>0</v>
      </c>
      <c r="C9" t="s">
        <v>7</v>
      </c>
      <c r="F9">
        <v>0</v>
      </c>
      <c r="G9">
        <v>0</v>
      </c>
      <c r="H9">
        <v>0</v>
      </c>
      <c r="I9">
        <v>0</v>
      </c>
    </row>
    <row r="10" spans="1:9" x14ac:dyDescent="0.3">
      <c r="A10" t="s">
        <v>10</v>
      </c>
      <c r="B10" s="16">
        <f t="shared" si="0"/>
        <v>57.5</v>
      </c>
      <c r="C10" t="s">
        <v>11</v>
      </c>
      <c r="F10">
        <v>50</v>
      </c>
      <c r="G10">
        <v>0</v>
      </c>
      <c r="H10">
        <v>7.5</v>
      </c>
      <c r="I10">
        <v>0</v>
      </c>
    </row>
    <row r="11" spans="1:9" x14ac:dyDescent="0.3">
      <c r="A11" t="s">
        <v>12</v>
      </c>
      <c r="B11" s="16">
        <f t="shared" si="0"/>
        <v>1172.5</v>
      </c>
      <c r="C11" t="s">
        <v>11</v>
      </c>
      <c r="F11">
        <v>530</v>
      </c>
      <c r="G11">
        <v>250</v>
      </c>
      <c r="H11">
        <v>42.5</v>
      </c>
      <c r="I11">
        <v>350</v>
      </c>
    </row>
    <row r="12" spans="1:9" x14ac:dyDescent="0.3">
      <c r="A12" t="s">
        <v>13</v>
      </c>
      <c r="B12" s="16">
        <f t="shared" si="0"/>
        <v>65.5</v>
      </c>
      <c r="C12" t="s">
        <v>7</v>
      </c>
      <c r="F12">
        <v>14</v>
      </c>
      <c r="G12">
        <v>7</v>
      </c>
      <c r="H12">
        <v>0.5</v>
      </c>
      <c r="I12">
        <v>44</v>
      </c>
    </row>
    <row r="13" spans="1:9" x14ac:dyDescent="0.3">
      <c r="A13" t="s">
        <v>14</v>
      </c>
      <c r="B13" s="16">
        <f t="shared" si="0"/>
        <v>2.5</v>
      </c>
      <c r="C13" t="s">
        <v>7</v>
      </c>
      <c r="F13">
        <v>0</v>
      </c>
      <c r="G13">
        <v>1.5</v>
      </c>
      <c r="H13">
        <v>0</v>
      </c>
      <c r="I13">
        <v>1</v>
      </c>
    </row>
    <row r="14" spans="1:9" x14ac:dyDescent="0.3">
      <c r="A14" t="s">
        <v>86</v>
      </c>
      <c r="B14" s="16">
        <f t="shared" si="0"/>
        <v>9</v>
      </c>
      <c r="C14" t="s">
        <v>7</v>
      </c>
      <c r="F14">
        <v>1</v>
      </c>
      <c r="G14">
        <v>8</v>
      </c>
      <c r="H14">
        <v>0</v>
      </c>
      <c r="I14">
        <v>0</v>
      </c>
    </row>
    <row r="15" spans="1:9" x14ac:dyDescent="0.3">
      <c r="A15" t="s">
        <v>87</v>
      </c>
      <c r="B15" s="16">
        <f t="shared" si="0"/>
        <v>0</v>
      </c>
      <c r="C15" t="s">
        <v>7</v>
      </c>
      <c r="F15">
        <v>0</v>
      </c>
      <c r="G15">
        <v>0</v>
      </c>
      <c r="H15">
        <v>0</v>
      </c>
      <c r="I15">
        <v>0</v>
      </c>
    </row>
    <row r="16" spans="1:9" x14ac:dyDescent="0.3">
      <c r="A16" t="s">
        <v>17</v>
      </c>
      <c r="B16" s="16">
        <f t="shared" si="0"/>
        <v>30.5</v>
      </c>
      <c r="C16" t="s">
        <v>7</v>
      </c>
      <c r="F16">
        <v>17</v>
      </c>
      <c r="G16">
        <v>1</v>
      </c>
      <c r="H16">
        <v>2.5</v>
      </c>
      <c r="I16">
        <v>10</v>
      </c>
    </row>
    <row r="17" spans="1:9" ht="28.8" x14ac:dyDescent="0.3">
      <c r="A17" s="3" t="s">
        <v>134</v>
      </c>
      <c r="G17" t="s">
        <v>150</v>
      </c>
      <c r="H17" t="s">
        <v>144</v>
      </c>
      <c r="I17" t="s">
        <v>151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F3E0-A1F3-494F-9DC4-5C175568740C}">
  <dimension ref="A1:C16"/>
  <sheetViews>
    <sheetView workbookViewId="0">
      <selection activeCell="C22" sqref="C22"/>
    </sheetView>
  </sheetViews>
  <sheetFormatPr defaultRowHeight="14.4" x14ac:dyDescent="0.3"/>
  <cols>
    <col min="1" max="1" width="26.44140625" customWidth="1"/>
  </cols>
  <sheetData>
    <row r="1" spans="1:3" x14ac:dyDescent="0.3">
      <c r="A1" s="1" t="s">
        <v>39</v>
      </c>
    </row>
    <row r="2" spans="1:3" x14ac:dyDescent="0.3">
      <c r="A2" s="1" t="s">
        <v>40</v>
      </c>
    </row>
    <row r="4" spans="1:3" x14ac:dyDescent="0.3">
      <c r="A4" t="s">
        <v>3</v>
      </c>
      <c r="B4" t="s">
        <v>27</v>
      </c>
    </row>
    <row r="5" spans="1:3" x14ac:dyDescent="0.3">
      <c r="A5" t="s">
        <v>4</v>
      </c>
      <c r="B5">
        <v>490</v>
      </c>
    </row>
    <row r="6" spans="1:3" x14ac:dyDescent="0.3">
      <c r="A6" t="s">
        <v>5</v>
      </c>
      <c r="B6">
        <v>230</v>
      </c>
    </row>
    <row r="7" spans="1:3" x14ac:dyDescent="0.3">
      <c r="A7" t="s">
        <v>6</v>
      </c>
      <c r="B7">
        <v>26</v>
      </c>
      <c r="C7" t="s">
        <v>7</v>
      </c>
    </row>
    <row r="8" spans="1:3" x14ac:dyDescent="0.3">
      <c r="A8" t="s">
        <v>8</v>
      </c>
      <c r="B8">
        <v>11</v>
      </c>
      <c r="C8" t="s">
        <v>7</v>
      </c>
    </row>
    <row r="9" spans="1:3" x14ac:dyDescent="0.3">
      <c r="A9" t="s">
        <v>9</v>
      </c>
      <c r="B9">
        <v>0</v>
      </c>
      <c r="C9" t="s">
        <v>7</v>
      </c>
    </row>
    <row r="10" spans="1:3" x14ac:dyDescent="0.3">
      <c r="A10" t="s">
        <v>10</v>
      </c>
      <c r="B10">
        <v>45</v>
      </c>
      <c r="C10" t="s">
        <v>11</v>
      </c>
    </row>
    <row r="11" spans="1:3" x14ac:dyDescent="0.3">
      <c r="A11" t="s">
        <v>12</v>
      </c>
      <c r="B11">
        <v>1140</v>
      </c>
      <c r="C11" t="s">
        <v>11</v>
      </c>
    </row>
    <row r="12" spans="1:3" x14ac:dyDescent="0.3">
      <c r="A12" t="s">
        <v>13</v>
      </c>
      <c r="B12">
        <v>44</v>
      </c>
      <c r="C12" t="s">
        <v>7</v>
      </c>
    </row>
    <row r="13" spans="1:3" x14ac:dyDescent="0.3">
      <c r="A13" t="s">
        <v>14</v>
      </c>
      <c r="B13">
        <v>3</v>
      </c>
      <c r="C13" t="s">
        <v>7</v>
      </c>
    </row>
    <row r="14" spans="1:3" x14ac:dyDescent="0.3">
      <c r="A14" t="s">
        <v>16</v>
      </c>
      <c r="B14">
        <v>2</v>
      </c>
      <c r="C14" t="s">
        <v>7</v>
      </c>
    </row>
    <row r="15" spans="1:3" x14ac:dyDescent="0.3">
      <c r="A15" t="s">
        <v>17</v>
      </c>
      <c r="B15">
        <v>22</v>
      </c>
      <c r="C15" t="s">
        <v>7</v>
      </c>
    </row>
    <row r="16" spans="1:3" ht="28.8" x14ac:dyDescent="0.3">
      <c r="A16" s="3" t="s">
        <v>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E40B2-803B-4815-89E4-ED1AB878A41D}">
  <dimension ref="A1:C16"/>
  <sheetViews>
    <sheetView workbookViewId="0">
      <selection activeCell="A16" sqref="A16"/>
    </sheetView>
  </sheetViews>
  <sheetFormatPr defaultRowHeight="14.4" x14ac:dyDescent="0.3"/>
  <cols>
    <col min="1" max="1" width="26.44140625" customWidth="1"/>
  </cols>
  <sheetData>
    <row r="1" spans="1:3" x14ac:dyDescent="0.3">
      <c r="A1" s="1" t="s">
        <v>42</v>
      </c>
    </row>
    <row r="2" spans="1:3" x14ac:dyDescent="0.3">
      <c r="A2" s="1" t="s">
        <v>43</v>
      </c>
    </row>
    <row r="4" spans="1:3" x14ac:dyDescent="0.3">
      <c r="A4" t="s">
        <v>3</v>
      </c>
      <c r="B4" t="s">
        <v>27</v>
      </c>
    </row>
    <row r="5" spans="1:3" x14ac:dyDescent="0.3">
      <c r="A5" t="s">
        <v>4</v>
      </c>
      <c r="B5">
        <v>590</v>
      </c>
    </row>
    <row r="6" spans="1:3" x14ac:dyDescent="0.3">
      <c r="A6" t="s">
        <v>5</v>
      </c>
      <c r="B6">
        <v>300</v>
      </c>
    </row>
    <row r="7" spans="1:3" x14ac:dyDescent="0.3">
      <c r="A7" t="s">
        <v>6</v>
      </c>
      <c r="B7">
        <v>33</v>
      </c>
      <c r="C7" t="s">
        <v>7</v>
      </c>
    </row>
    <row r="8" spans="1:3" x14ac:dyDescent="0.3">
      <c r="A8" t="s">
        <v>8</v>
      </c>
      <c r="B8">
        <v>10</v>
      </c>
      <c r="C8" t="s">
        <v>7</v>
      </c>
    </row>
    <row r="9" spans="1:3" x14ac:dyDescent="0.3">
      <c r="A9" t="s">
        <v>9</v>
      </c>
      <c r="B9">
        <v>0</v>
      </c>
      <c r="C9" t="s">
        <v>7</v>
      </c>
    </row>
    <row r="10" spans="1:3" x14ac:dyDescent="0.3">
      <c r="A10" t="s">
        <v>10</v>
      </c>
      <c r="B10">
        <v>70</v>
      </c>
      <c r="C10" t="s">
        <v>11</v>
      </c>
    </row>
    <row r="11" spans="1:3" x14ac:dyDescent="0.3">
      <c r="A11" t="s">
        <v>12</v>
      </c>
      <c r="B11">
        <v>1330</v>
      </c>
      <c r="C11" t="s">
        <v>11</v>
      </c>
    </row>
    <row r="12" spans="1:3" x14ac:dyDescent="0.3">
      <c r="A12" t="s">
        <v>13</v>
      </c>
      <c r="B12">
        <v>49</v>
      </c>
      <c r="C12" t="s">
        <v>7</v>
      </c>
    </row>
    <row r="13" spans="1:3" x14ac:dyDescent="0.3">
      <c r="A13" t="s">
        <v>14</v>
      </c>
      <c r="B13">
        <v>2</v>
      </c>
      <c r="C13" t="s">
        <v>7</v>
      </c>
    </row>
    <row r="14" spans="1:3" x14ac:dyDescent="0.3">
      <c r="A14" t="s">
        <v>16</v>
      </c>
      <c r="B14">
        <v>4</v>
      </c>
      <c r="C14" t="s">
        <v>7</v>
      </c>
    </row>
    <row r="15" spans="1:3" x14ac:dyDescent="0.3">
      <c r="A15" t="s">
        <v>17</v>
      </c>
      <c r="B15">
        <v>30</v>
      </c>
      <c r="C15" t="s">
        <v>7</v>
      </c>
    </row>
    <row r="16" spans="1:3" ht="28.8" x14ac:dyDescent="0.3">
      <c r="A16" s="3" t="s">
        <v>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EB357-B7E8-4716-95A3-1BDABA768009}">
  <dimension ref="A1:C16"/>
  <sheetViews>
    <sheetView workbookViewId="0">
      <selection activeCell="A16" sqref="A16"/>
    </sheetView>
  </sheetViews>
  <sheetFormatPr defaultRowHeight="14.4" x14ac:dyDescent="0.3"/>
  <cols>
    <col min="1" max="1" width="26.44140625" customWidth="1"/>
  </cols>
  <sheetData>
    <row r="1" spans="1:3" x14ac:dyDescent="0.3">
      <c r="A1" s="1" t="s">
        <v>46</v>
      </c>
    </row>
    <row r="2" spans="1:3" x14ac:dyDescent="0.3">
      <c r="A2" s="1" t="s">
        <v>45</v>
      </c>
    </row>
    <row r="4" spans="1:3" x14ac:dyDescent="0.3">
      <c r="A4" t="s">
        <v>3</v>
      </c>
      <c r="B4" t="s">
        <v>27</v>
      </c>
    </row>
    <row r="5" spans="1:3" x14ac:dyDescent="0.3">
      <c r="A5" t="s">
        <v>4</v>
      </c>
      <c r="B5">
        <v>690</v>
      </c>
    </row>
    <row r="6" spans="1:3" x14ac:dyDescent="0.3">
      <c r="A6" t="s">
        <v>5</v>
      </c>
      <c r="B6">
        <v>360</v>
      </c>
    </row>
    <row r="7" spans="1:3" x14ac:dyDescent="0.3">
      <c r="A7" t="s">
        <v>6</v>
      </c>
      <c r="B7">
        <v>40</v>
      </c>
      <c r="C7" t="s">
        <v>7</v>
      </c>
    </row>
    <row r="8" spans="1:3" x14ac:dyDescent="0.3">
      <c r="A8" t="s">
        <v>8</v>
      </c>
      <c r="B8">
        <v>13</v>
      </c>
      <c r="C8" t="s">
        <v>7</v>
      </c>
    </row>
    <row r="9" spans="1:3" x14ac:dyDescent="0.3">
      <c r="A9" t="s">
        <v>9</v>
      </c>
      <c r="B9">
        <v>0</v>
      </c>
      <c r="C9" t="s">
        <v>7</v>
      </c>
    </row>
    <row r="10" spans="1:3" x14ac:dyDescent="0.3">
      <c r="A10" t="s">
        <v>10</v>
      </c>
      <c r="B10">
        <v>85</v>
      </c>
      <c r="C10" t="s">
        <v>11</v>
      </c>
    </row>
    <row r="11" spans="1:3" x14ac:dyDescent="0.3">
      <c r="A11" t="s">
        <v>12</v>
      </c>
      <c r="B11">
        <v>2060</v>
      </c>
      <c r="C11" t="s">
        <v>11</v>
      </c>
    </row>
    <row r="12" spans="1:3" x14ac:dyDescent="0.3">
      <c r="A12" t="s">
        <v>13</v>
      </c>
      <c r="B12">
        <v>49</v>
      </c>
      <c r="C12" t="s">
        <v>7</v>
      </c>
    </row>
    <row r="13" spans="1:3" x14ac:dyDescent="0.3">
      <c r="A13" t="s">
        <v>14</v>
      </c>
      <c r="B13">
        <v>2</v>
      </c>
      <c r="C13" t="s">
        <v>7</v>
      </c>
    </row>
    <row r="14" spans="1:3" x14ac:dyDescent="0.3">
      <c r="A14" t="s">
        <v>16</v>
      </c>
      <c r="B14">
        <v>4</v>
      </c>
      <c r="C14" t="s">
        <v>7</v>
      </c>
    </row>
    <row r="15" spans="1:3" x14ac:dyDescent="0.3">
      <c r="A15" t="s">
        <v>17</v>
      </c>
      <c r="B15">
        <v>31</v>
      </c>
      <c r="C15" t="s">
        <v>7</v>
      </c>
    </row>
    <row r="16" spans="1:3" ht="28.8" x14ac:dyDescent="0.3">
      <c r="A16" s="3" t="s">
        <v>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5F13D-F911-42F3-87FE-0CB990352CE8}">
  <dimension ref="A1:J16"/>
  <sheetViews>
    <sheetView workbookViewId="0">
      <selection activeCell="E5" sqref="E5:E15"/>
    </sheetView>
  </sheetViews>
  <sheetFormatPr defaultRowHeight="14.4" x14ac:dyDescent="0.3"/>
  <cols>
    <col min="1" max="1" width="26.44140625" customWidth="1"/>
    <col min="4" max="4" width="10.109375" customWidth="1"/>
    <col min="5" max="5" width="13.109375" customWidth="1"/>
    <col min="6" max="6" width="18.44140625" customWidth="1"/>
    <col min="7" max="7" width="13.21875" customWidth="1"/>
    <col min="8" max="8" width="20.109375" customWidth="1"/>
    <col min="9" max="9" width="16.88671875" customWidth="1"/>
    <col min="10" max="10" width="14.44140625" customWidth="1"/>
  </cols>
  <sheetData>
    <row r="1" spans="1:10" x14ac:dyDescent="0.3">
      <c r="A1" s="1" t="s">
        <v>55</v>
      </c>
    </row>
    <row r="2" spans="1:10" x14ac:dyDescent="0.3">
      <c r="A2" s="1" t="s">
        <v>24</v>
      </c>
    </row>
    <row r="4" spans="1:10" x14ac:dyDescent="0.3">
      <c r="A4" t="s">
        <v>3</v>
      </c>
      <c r="B4" t="s">
        <v>54</v>
      </c>
      <c r="E4" t="s">
        <v>56</v>
      </c>
      <c r="F4" t="s">
        <v>57</v>
      </c>
      <c r="G4" t="s">
        <v>60</v>
      </c>
      <c r="H4" t="s">
        <v>58</v>
      </c>
      <c r="I4" t="s">
        <v>59</v>
      </c>
      <c r="J4" t="s">
        <v>74</v>
      </c>
    </row>
    <row r="5" spans="1:10" x14ac:dyDescent="0.3">
      <c r="A5" t="s">
        <v>4</v>
      </c>
      <c r="B5">
        <f>SUM(E5:J5)</f>
        <v>780</v>
      </c>
      <c r="E5">
        <v>190</v>
      </c>
      <c r="F5">
        <v>250</v>
      </c>
      <c r="G5">
        <v>0</v>
      </c>
      <c r="H5">
        <v>80</v>
      </c>
      <c r="I5">
        <v>120</v>
      </c>
      <c r="J5">
        <v>140</v>
      </c>
    </row>
    <row r="6" spans="1:10" x14ac:dyDescent="0.3">
      <c r="A6" t="s">
        <v>5</v>
      </c>
      <c r="B6">
        <f t="shared" ref="B6:B15" si="0">SUM(E6:J6)</f>
        <v>469.5</v>
      </c>
      <c r="E6">
        <v>13.5</v>
      </c>
      <c r="F6">
        <v>150</v>
      </c>
      <c r="G6">
        <v>0</v>
      </c>
      <c r="H6">
        <v>54</v>
      </c>
      <c r="I6">
        <v>117</v>
      </c>
      <c r="J6">
        <v>135</v>
      </c>
    </row>
    <row r="7" spans="1:10" x14ac:dyDescent="0.3">
      <c r="A7" t="s">
        <v>6</v>
      </c>
      <c r="B7">
        <f t="shared" si="0"/>
        <v>51.5</v>
      </c>
      <c r="C7" t="s">
        <v>7</v>
      </c>
      <c r="E7">
        <v>1.5</v>
      </c>
      <c r="F7">
        <v>16</v>
      </c>
      <c r="G7">
        <v>0</v>
      </c>
      <c r="H7">
        <v>6</v>
      </c>
      <c r="I7">
        <v>13</v>
      </c>
      <c r="J7">
        <v>15</v>
      </c>
    </row>
    <row r="8" spans="1:10" x14ac:dyDescent="0.3">
      <c r="A8" t="s">
        <v>8</v>
      </c>
      <c r="B8">
        <f t="shared" si="0"/>
        <v>11.5</v>
      </c>
      <c r="C8" t="s">
        <v>7</v>
      </c>
      <c r="E8">
        <v>0</v>
      </c>
      <c r="F8">
        <v>3</v>
      </c>
      <c r="G8">
        <v>0</v>
      </c>
      <c r="H8">
        <v>3.5</v>
      </c>
      <c r="I8">
        <v>2</v>
      </c>
      <c r="J8">
        <v>3</v>
      </c>
    </row>
    <row r="9" spans="1:10" x14ac:dyDescent="0.3">
      <c r="A9" t="s">
        <v>9</v>
      </c>
      <c r="B9">
        <f t="shared" si="0"/>
        <v>0</v>
      </c>
      <c r="C9" t="s">
        <v>7</v>
      </c>
      <c r="E9">
        <v>0</v>
      </c>
      <c r="F9">
        <v>0</v>
      </c>
      <c r="G9">
        <v>0</v>
      </c>
      <c r="H9">
        <v>0</v>
      </c>
      <c r="I9">
        <v>0</v>
      </c>
      <c r="J9">
        <v>0</v>
      </c>
    </row>
    <row r="10" spans="1:10" x14ac:dyDescent="0.3">
      <c r="A10" t="s">
        <v>10</v>
      </c>
      <c r="B10">
        <f t="shared" si="0"/>
        <v>65</v>
      </c>
      <c r="C10" t="s">
        <v>11</v>
      </c>
      <c r="E10">
        <v>0</v>
      </c>
      <c r="F10">
        <v>25</v>
      </c>
      <c r="G10">
        <v>0</v>
      </c>
      <c r="H10">
        <v>15</v>
      </c>
      <c r="I10">
        <v>10</v>
      </c>
      <c r="J10">
        <v>15</v>
      </c>
    </row>
    <row r="11" spans="1:10" x14ac:dyDescent="0.3">
      <c r="A11" t="s">
        <v>12</v>
      </c>
      <c r="B11">
        <f t="shared" si="0"/>
        <v>2690</v>
      </c>
      <c r="C11" t="s">
        <v>11</v>
      </c>
      <c r="E11">
        <v>430</v>
      </c>
      <c r="F11">
        <v>430</v>
      </c>
      <c r="G11">
        <v>1140</v>
      </c>
      <c r="H11">
        <v>170</v>
      </c>
      <c r="I11">
        <v>250</v>
      </c>
      <c r="J11">
        <v>270</v>
      </c>
    </row>
    <row r="12" spans="1:10" x14ac:dyDescent="0.3">
      <c r="A12" t="s">
        <v>13</v>
      </c>
      <c r="B12">
        <f t="shared" si="0"/>
        <v>55</v>
      </c>
      <c r="C12" t="s">
        <v>7</v>
      </c>
      <c r="E12">
        <v>35</v>
      </c>
      <c r="F12">
        <v>15</v>
      </c>
      <c r="G12">
        <v>0</v>
      </c>
      <c r="H12">
        <v>1</v>
      </c>
      <c r="I12">
        <v>2</v>
      </c>
      <c r="J12">
        <v>2</v>
      </c>
    </row>
    <row r="13" spans="1:10" x14ac:dyDescent="0.3">
      <c r="A13" t="s">
        <v>14</v>
      </c>
      <c r="B13">
        <f t="shared" si="0"/>
        <v>1.5</v>
      </c>
      <c r="C13" t="s">
        <v>15</v>
      </c>
      <c r="E13">
        <v>1</v>
      </c>
      <c r="F13">
        <v>0.5</v>
      </c>
      <c r="G13">
        <v>0</v>
      </c>
      <c r="H13">
        <v>0</v>
      </c>
      <c r="I13">
        <v>0</v>
      </c>
      <c r="J13">
        <v>0</v>
      </c>
    </row>
    <row r="14" spans="1:10" x14ac:dyDescent="0.3">
      <c r="A14" t="s">
        <v>16</v>
      </c>
      <c r="B14">
        <f t="shared" si="0"/>
        <v>2</v>
      </c>
      <c r="C14" t="s">
        <v>7</v>
      </c>
      <c r="E14">
        <v>0</v>
      </c>
      <c r="F14">
        <v>0</v>
      </c>
      <c r="G14">
        <v>0</v>
      </c>
      <c r="H14">
        <v>0</v>
      </c>
      <c r="I14">
        <v>1</v>
      </c>
      <c r="J14">
        <v>1</v>
      </c>
    </row>
    <row r="15" spans="1:10" x14ac:dyDescent="0.3">
      <c r="A15" t="s">
        <v>17</v>
      </c>
      <c r="B15">
        <f t="shared" si="0"/>
        <v>27</v>
      </c>
      <c r="C15" t="s">
        <v>7</v>
      </c>
      <c r="E15">
        <v>8</v>
      </c>
      <c r="F15">
        <v>10</v>
      </c>
      <c r="G15">
        <v>0</v>
      </c>
      <c r="H15">
        <v>8</v>
      </c>
      <c r="I15">
        <v>0</v>
      </c>
      <c r="J15">
        <v>1</v>
      </c>
    </row>
    <row r="16" spans="1:10" ht="28.8" x14ac:dyDescent="0.3">
      <c r="A16" s="3" t="s">
        <v>61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A3BD4-34A8-4F05-BF36-8B15784F4498}">
  <dimension ref="A1:C16"/>
  <sheetViews>
    <sheetView workbookViewId="0"/>
  </sheetViews>
  <sheetFormatPr defaultRowHeight="14.4" x14ac:dyDescent="0.3"/>
  <cols>
    <col min="1" max="1" width="26.44140625" customWidth="1"/>
  </cols>
  <sheetData>
    <row r="1" spans="1:3" x14ac:dyDescent="0.3">
      <c r="A1" s="1" t="s">
        <v>48</v>
      </c>
    </row>
    <row r="2" spans="1:3" x14ac:dyDescent="0.3">
      <c r="A2" s="1" t="s">
        <v>52</v>
      </c>
    </row>
    <row r="4" spans="1:3" x14ac:dyDescent="0.3">
      <c r="A4" t="s">
        <v>3</v>
      </c>
      <c r="B4" t="s">
        <v>27</v>
      </c>
    </row>
    <row r="5" spans="1:3" x14ac:dyDescent="0.3">
      <c r="A5" t="s">
        <v>4</v>
      </c>
      <c r="B5">
        <v>580</v>
      </c>
    </row>
    <row r="6" spans="1:3" x14ac:dyDescent="0.3">
      <c r="A6" t="s">
        <v>5</v>
      </c>
      <c r="B6">
        <v>260</v>
      </c>
    </row>
    <row r="7" spans="1:3" x14ac:dyDescent="0.3">
      <c r="A7" t="s">
        <v>6</v>
      </c>
      <c r="B7">
        <v>29</v>
      </c>
      <c r="C7" t="s">
        <v>7</v>
      </c>
    </row>
    <row r="8" spans="1:3" x14ac:dyDescent="0.3">
      <c r="A8" t="s">
        <v>8</v>
      </c>
      <c r="B8">
        <v>10</v>
      </c>
      <c r="C8" t="s">
        <v>7</v>
      </c>
    </row>
    <row r="9" spans="1:3" x14ac:dyDescent="0.3">
      <c r="A9" t="s">
        <v>9</v>
      </c>
      <c r="B9">
        <v>0</v>
      </c>
      <c r="C9" t="s">
        <v>7</v>
      </c>
    </row>
    <row r="10" spans="1:3" x14ac:dyDescent="0.3">
      <c r="A10" t="s">
        <v>10</v>
      </c>
      <c r="B10">
        <v>105</v>
      </c>
      <c r="C10" t="s">
        <v>11</v>
      </c>
    </row>
    <row r="11" spans="1:3" x14ac:dyDescent="0.3">
      <c r="A11" t="s">
        <v>12</v>
      </c>
      <c r="B11">
        <v>1490</v>
      </c>
      <c r="C11" t="s">
        <v>11</v>
      </c>
    </row>
    <row r="12" spans="1:3" x14ac:dyDescent="0.3">
      <c r="A12" t="s">
        <v>13</v>
      </c>
      <c r="B12">
        <v>43</v>
      </c>
      <c r="C12" t="s">
        <v>7</v>
      </c>
    </row>
    <row r="13" spans="1:3" x14ac:dyDescent="0.3">
      <c r="A13" t="s">
        <v>14</v>
      </c>
      <c r="B13">
        <v>3</v>
      </c>
      <c r="C13" t="s">
        <v>15</v>
      </c>
    </row>
    <row r="14" spans="1:3" x14ac:dyDescent="0.3">
      <c r="A14" t="s">
        <v>16</v>
      </c>
      <c r="B14">
        <v>8</v>
      </c>
      <c r="C14" t="s">
        <v>7</v>
      </c>
    </row>
    <row r="15" spans="1:3" x14ac:dyDescent="0.3">
      <c r="A15" t="s">
        <v>17</v>
      </c>
      <c r="B15">
        <v>35</v>
      </c>
      <c r="C15" t="s">
        <v>7</v>
      </c>
    </row>
    <row r="16" spans="1:3" ht="28.8" x14ac:dyDescent="0.3">
      <c r="A16" s="3" t="s">
        <v>53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A4453-CF6E-458D-A9F8-EED2528EE06B}">
  <dimension ref="A1:I16"/>
  <sheetViews>
    <sheetView workbookViewId="0">
      <selection activeCell="B21" sqref="B21"/>
    </sheetView>
  </sheetViews>
  <sheetFormatPr defaultRowHeight="14.4" x14ac:dyDescent="0.3"/>
  <cols>
    <col min="1" max="1" width="26.77734375" customWidth="1"/>
    <col min="2" max="2" width="9.21875" style="4" bestFit="1" customWidth="1"/>
    <col min="5" max="6" width="0" hidden="1" customWidth="1"/>
    <col min="7" max="7" width="12.109375" hidden="1" customWidth="1"/>
    <col min="8" max="8" width="11.77734375" hidden="1" customWidth="1"/>
    <col min="9" max="9" width="8.88671875" hidden="1" customWidth="1"/>
    <col min="10" max="21" width="8.88671875" customWidth="1"/>
  </cols>
  <sheetData>
    <row r="1" spans="1:9" x14ac:dyDescent="0.3">
      <c r="A1" s="1" t="s">
        <v>75</v>
      </c>
    </row>
    <row r="2" spans="1:9" x14ac:dyDescent="0.3">
      <c r="A2" s="1" t="s">
        <v>82</v>
      </c>
    </row>
    <row r="4" spans="1:9" x14ac:dyDescent="0.3">
      <c r="A4" t="s">
        <v>3</v>
      </c>
      <c r="B4" s="5" t="s">
        <v>34</v>
      </c>
      <c r="E4" t="s">
        <v>76</v>
      </c>
      <c r="F4" t="s">
        <v>77</v>
      </c>
      <c r="G4" t="s">
        <v>78</v>
      </c>
      <c r="H4" t="s">
        <v>79</v>
      </c>
      <c r="I4" t="s">
        <v>81</v>
      </c>
    </row>
    <row r="5" spans="1:9" x14ac:dyDescent="0.3">
      <c r="A5" t="s">
        <v>4</v>
      </c>
      <c r="B5" s="16">
        <f>SUM(E5:H5)</f>
        <v>600</v>
      </c>
      <c r="E5">
        <v>60</v>
      </c>
      <c r="F5">
        <v>50</v>
      </c>
      <c r="G5">
        <v>110</v>
      </c>
      <c r="H5">
        <v>380</v>
      </c>
    </row>
    <row r="6" spans="1:9" x14ac:dyDescent="0.3">
      <c r="A6" t="s">
        <v>5</v>
      </c>
      <c r="B6" s="16">
        <f t="shared" ref="B6:B15" si="0">SUM(E6:H6)</f>
        <v>158</v>
      </c>
      <c r="E6">
        <v>14</v>
      </c>
      <c r="F6">
        <v>9</v>
      </c>
      <c r="G6">
        <v>81</v>
      </c>
      <c r="H6">
        <v>54</v>
      </c>
    </row>
    <row r="7" spans="1:9" x14ac:dyDescent="0.3">
      <c r="A7" t="s">
        <v>6</v>
      </c>
      <c r="B7" s="16">
        <f t="shared" si="0"/>
        <v>17.5</v>
      </c>
      <c r="C7" t="s">
        <v>7</v>
      </c>
      <c r="E7">
        <v>1.5</v>
      </c>
      <c r="F7">
        <v>1</v>
      </c>
      <c r="G7">
        <v>9</v>
      </c>
      <c r="H7">
        <v>6</v>
      </c>
    </row>
    <row r="8" spans="1:9" x14ac:dyDescent="0.3">
      <c r="A8" t="s">
        <v>8</v>
      </c>
      <c r="B8" s="16">
        <f t="shared" si="0"/>
        <v>7.05</v>
      </c>
      <c r="C8" t="s">
        <v>7</v>
      </c>
      <c r="E8">
        <v>0.05</v>
      </c>
      <c r="F8">
        <v>0</v>
      </c>
      <c r="G8">
        <v>5</v>
      </c>
      <c r="H8">
        <v>2</v>
      </c>
    </row>
    <row r="9" spans="1:9" x14ac:dyDescent="0.3">
      <c r="A9" t="s">
        <v>9</v>
      </c>
      <c r="B9" s="16">
        <f t="shared" si="0"/>
        <v>0</v>
      </c>
      <c r="C9" t="s">
        <v>7</v>
      </c>
      <c r="E9">
        <v>0</v>
      </c>
      <c r="F9">
        <v>0</v>
      </c>
      <c r="G9">
        <v>0</v>
      </c>
      <c r="H9">
        <v>0</v>
      </c>
    </row>
    <row r="10" spans="1:9" x14ac:dyDescent="0.3">
      <c r="A10" t="s">
        <v>10</v>
      </c>
      <c r="B10" s="16">
        <f t="shared" si="0"/>
        <v>155</v>
      </c>
      <c r="C10" t="s">
        <v>11</v>
      </c>
      <c r="E10">
        <v>30</v>
      </c>
      <c r="F10">
        <v>20</v>
      </c>
      <c r="G10">
        <v>25</v>
      </c>
      <c r="H10">
        <v>80</v>
      </c>
    </row>
    <row r="11" spans="1:9" x14ac:dyDescent="0.3">
      <c r="A11" t="s">
        <v>12</v>
      </c>
      <c r="B11" s="16">
        <f t="shared" si="0"/>
        <v>1920</v>
      </c>
      <c r="C11" t="s">
        <v>11</v>
      </c>
      <c r="E11">
        <v>390</v>
      </c>
      <c r="F11">
        <v>480</v>
      </c>
      <c r="G11">
        <v>50</v>
      </c>
      <c r="H11">
        <v>1000</v>
      </c>
    </row>
    <row r="12" spans="1:9" x14ac:dyDescent="0.3">
      <c r="A12" t="s">
        <v>13</v>
      </c>
      <c r="B12" s="16">
        <f t="shared" si="0"/>
        <v>71</v>
      </c>
      <c r="C12" t="s">
        <v>7</v>
      </c>
      <c r="E12">
        <v>2</v>
      </c>
      <c r="F12">
        <v>1</v>
      </c>
      <c r="G12">
        <v>1</v>
      </c>
      <c r="H12">
        <v>67</v>
      </c>
    </row>
    <row r="13" spans="1:9" x14ac:dyDescent="0.3">
      <c r="A13" t="s">
        <v>14</v>
      </c>
      <c r="B13" s="16">
        <f t="shared" si="0"/>
        <v>2</v>
      </c>
      <c r="C13" t="s">
        <v>7</v>
      </c>
      <c r="E13">
        <v>0</v>
      </c>
      <c r="F13">
        <v>0</v>
      </c>
      <c r="G13">
        <v>0</v>
      </c>
      <c r="H13">
        <v>2</v>
      </c>
    </row>
    <row r="14" spans="1:9" x14ac:dyDescent="0.3">
      <c r="A14" t="s">
        <v>16</v>
      </c>
      <c r="B14" s="16">
        <f t="shared" si="0"/>
        <v>14</v>
      </c>
      <c r="C14" t="s">
        <v>7</v>
      </c>
      <c r="E14">
        <v>2</v>
      </c>
      <c r="F14">
        <v>0</v>
      </c>
      <c r="G14">
        <v>0</v>
      </c>
      <c r="H14">
        <v>12</v>
      </c>
    </row>
    <row r="15" spans="1:9" x14ac:dyDescent="0.3">
      <c r="A15" s="3" t="s">
        <v>17</v>
      </c>
      <c r="B15" s="16">
        <f t="shared" si="0"/>
        <v>40</v>
      </c>
      <c r="C15" t="s">
        <v>7</v>
      </c>
      <c r="E15">
        <v>9</v>
      </c>
      <c r="F15">
        <v>9</v>
      </c>
      <c r="G15">
        <v>8</v>
      </c>
      <c r="H15">
        <v>14</v>
      </c>
    </row>
    <row r="16" spans="1:9" x14ac:dyDescent="0.3">
      <c r="A16" s="15" t="s">
        <v>80</v>
      </c>
      <c r="B16" s="14"/>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CFCC5-9ECD-4361-A311-6C33964E7E5F}">
  <dimension ref="A1:H16"/>
  <sheetViews>
    <sheetView workbookViewId="0">
      <selection activeCell="D25" sqref="D25"/>
    </sheetView>
  </sheetViews>
  <sheetFormatPr defaultRowHeight="14.4" x14ac:dyDescent="0.3"/>
  <cols>
    <col min="1" max="1" width="26.44140625" customWidth="1"/>
    <col min="2" max="2" width="9.21875" style="4" bestFit="1" customWidth="1"/>
    <col min="5" max="5" width="13.44140625" hidden="1" customWidth="1"/>
    <col min="6" max="6" width="16.5546875" hidden="1" customWidth="1"/>
    <col min="7" max="7" width="14" hidden="1" customWidth="1"/>
    <col min="8" max="8" width="16.6640625" hidden="1" customWidth="1"/>
  </cols>
  <sheetData>
    <row r="1" spans="1:8" x14ac:dyDescent="0.3">
      <c r="A1" s="1" t="s">
        <v>62</v>
      </c>
    </row>
    <row r="2" spans="1:8" x14ac:dyDescent="0.3">
      <c r="A2" s="1" t="s">
        <v>2</v>
      </c>
    </row>
    <row r="4" spans="1:8" x14ac:dyDescent="0.3">
      <c r="A4" t="s">
        <v>3</v>
      </c>
      <c r="B4" s="5" t="s">
        <v>23</v>
      </c>
      <c r="E4" t="s">
        <v>63</v>
      </c>
      <c r="F4" t="s">
        <v>65</v>
      </c>
      <c r="G4" t="s">
        <v>66</v>
      </c>
      <c r="H4" t="s">
        <v>64</v>
      </c>
    </row>
    <row r="5" spans="1:8" x14ac:dyDescent="0.3">
      <c r="A5" t="s">
        <v>4</v>
      </c>
      <c r="B5" s="4">
        <f>SUM(E5:H5)</f>
        <v>640</v>
      </c>
      <c r="E5">
        <v>360</v>
      </c>
      <c r="F5">
        <v>100</v>
      </c>
      <c r="G5">
        <v>50</v>
      </c>
      <c r="H5">
        <v>130</v>
      </c>
    </row>
    <row r="6" spans="1:8" x14ac:dyDescent="0.3">
      <c r="A6" t="s">
        <v>5</v>
      </c>
      <c r="B6" s="4">
        <f t="shared" ref="B6:B15" si="0">SUM(E6:H6)</f>
        <v>178</v>
      </c>
      <c r="E6">
        <v>16</v>
      </c>
      <c r="F6">
        <v>18</v>
      </c>
      <c r="G6">
        <v>36</v>
      </c>
      <c r="H6">
        <v>108</v>
      </c>
    </row>
    <row r="7" spans="1:8" x14ac:dyDescent="0.3">
      <c r="A7" t="s">
        <v>6</v>
      </c>
      <c r="B7" s="4">
        <f t="shared" si="0"/>
        <v>20</v>
      </c>
      <c r="C7" t="s">
        <v>7</v>
      </c>
      <c r="E7">
        <v>2</v>
      </c>
      <c r="F7">
        <v>2</v>
      </c>
      <c r="G7">
        <v>4</v>
      </c>
      <c r="H7">
        <v>12</v>
      </c>
    </row>
    <row r="8" spans="1:8" x14ac:dyDescent="0.3">
      <c r="A8" t="s">
        <v>8</v>
      </c>
      <c r="B8" s="4">
        <f t="shared" si="0"/>
        <v>4.5</v>
      </c>
      <c r="C8" t="s">
        <v>7</v>
      </c>
      <c r="E8">
        <v>0.5</v>
      </c>
      <c r="F8">
        <v>0</v>
      </c>
      <c r="G8">
        <v>2</v>
      </c>
      <c r="H8">
        <v>2</v>
      </c>
    </row>
    <row r="9" spans="1:8" x14ac:dyDescent="0.3">
      <c r="A9" t="s">
        <v>9</v>
      </c>
      <c r="B9" s="4">
        <f t="shared" si="0"/>
        <v>0</v>
      </c>
      <c r="C9" t="s">
        <v>7</v>
      </c>
      <c r="E9">
        <v>0</v>
      </c>
      <c r="F9">
        <v>0</v>
      </c>
      <c r="G9">
        <v>0</v>
      </c>
      <c r="H9">
        <v>0</v>
      </c>
    </row>
    <row r="10" spans="1:8" x14ac:dyDescent="0.3">
      <c r="A10" t="s">
        <v>10</v>
      </c>
      <c r="B10" s="4">
        <f t="shared" si="0"/>
        <v>55.65</v>
      </c>
      <c r="C10" t="s">
        <v>11</v>
      </c>
      <c r="E10">
        <v>0.65</v>
      </c>
      <c r="F10">
        <v>40</v>
      </c>
      <c r="G10">
        <v>10</v>
      </c>
      <c r="H10">
        <v>5</v>
      </c>
    </row>
    <row r="11" spans="1:8" x14ac:dyDescent="0.3">
      <c r="A11" t="s">
        <v>12</v>
      </c>
      <c r="B11" s="4">
        <f t="shared" si="0"/>
        <v>1780</v>
      </c>
      <c r="C11" t="s">
        <v>11</v>
      </c>
      <c r="E11">
        <v>530</v>
      </c>
      <c r="F11">
        <v>960</v>
      </c>
      <c r="G11">
        <v>120</v>
      </c>
      <c r="H11">
        <v>170</v>
      </c>
    </row>
    <row r="12" spans="1:8" x14ac:dyDescent="0.3">
      <c r="A12" t="s">
        <v>13</v>
      </c>
      <c r="B12" s="4">
        <f t="shared" si="0"/>
        <v>73.5</v>
      </c>
      <c r="C12" t="s">
        <v>7</v>
      </c>
      <c r="E12">
        <v>64</v>
      </c>
      <c r="F12">
        <v>2</v>
      </c>
      <c r="G12">
        <v>0.5</v>
      </c>
      <c r="H12">
        <v>7</v>
      </c>
    </row>
    <row r="13" spans="1:8" x14ac:dyDescent="0.3">
      <c r="A13" t="s">
        <v>14</v>
      </c>
      <c r="B13" s="4">
        <f t="shared" si="0"/>
        <v>2</v>
      </c>
      <c r="C13" t="s">
        <v>7</v>
      </c>
      <c r="E13">
        <v>2</v>
      </c>
      <c r="F13">
        <v>0</v>
      </c>
      <c r="G13">
        <v>0</v>
      </c>
      <c r="H13">
        <v>0</v>
      </c>
    </row>
    <row r="14" spans="1:8" x14ac:dyDescent="0.3">
      <c r="A14" t="s">
        <v>16</v>
      </c>
      <c r="B14" s="4">
        <f t="shared" si="0"/>
        <v>13</v>
      </c>
      <c r="C14" t="s">
        <v>7</v>
      </c>
      <c r="E14">
        <v>7</v>
      </c>
      <c r="F14">
        <v>0</v>
      </c>
      <c r="G14">
        <v>0</v>
      </c>
      <c r="H14">
        <v>6</v>
      </c>
    </row>
    <row r="15" spans="1:8" x14ac:dyDescent="0.3">
      <c r="A15" t="s">
        <v>17</v>
      </c>
      <c r="B15" s="4">
        <f t="shared" si="0"/>
        <v>34.5</v>
      </c>
      <c r="C15" t="s">
        <v>7</v>
      </c>
      <c r="E15">
        <v>12</v>
      </c>
      <c r="F15">
        <v>18</v>
      </c>
      <c r="G15">
        <v>3.5</v>
      </c>
      <c r="H15">
        <v>1</v>
      </c>
    </row>
    <row r="16" spans="1:8" ht="28.8" x14ac:dyDescent="0.3">
      <c r="A16" s="3" t="s">
        <v>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140BD-189E-4DDB-B214-FDC4C49E0A7A}">
  <dimension ref="A1:C16"/>
  <sheetViews>
    <sheetView workbookViewId="0">
      <selection activeCell="A16" sqref="A16"/>
    </sheetView>
  </sheetViews>
  <sheetFormatPr defaultRowHeight="14.4" x14ac:dyDescent="0.3"/>
  <cols>
    <col min="1" max="1" width="26.44140625" customWidth="1"/>
  </cols>
  <sheetData>
    <row r="1" spans="1:3" x14ac:dyDescent="0.3">
      <c r="A1" s="1" t="s">
        <v>49</v>
      </c>
    </row>
    <row r="2" spans="1:3" x14ac:dyDescent="0.3">
      <c r="A2" s="1" t="s">
        <v>50</v>
      </c>
    </row>
    <row r="4" spans="1:3" x14ac:dyDescent="0.3">
      <c r="A4" t="s">
        <v>3</v>
      </c>
      <c r="B4" t="s">
        <v>34</v>
      </c>
    </row>
    <row r="5" spans="1:3" x14ac:dyDescent="0.3">
      <c r="A5" t="s">
        <v>4</v>
      </c>
      <c r="B5">
        <v>740</v>
      </c>
    </row>
    <row r="6" spans="1:3" x14ac:dyDescent="0.3">
      <c r="A6" t="s">
        <v>5</v>
      </c>
      <c r="B6">
        <v>216</v>
      </c>
    </row>
    <row r="7" spans="1:3" x14ac:dyDescent="0.3">
      <c r="A7" t="s">
        <v>6</v>
      </c>
      <c r="B7">
        <v>24</v>
      </c>
      <c r="C7" t="s">
        <v>7</v>
      </c>
    </row>
    <row r="8" spans="1:3" x14ac:dyDescent="0.3">
      <c r="A8" t="s">
        <v>8</v>
      </c>
      <c r="B8">
        <v>4.5</v>
      </c>
      <c r="C8" t="s">
        <v>7</v>
      </c>
    </row>
    <row r="9" spans="1:3" x14ac:dyDescent="0.3">
      <c r="A9" t="s">
        <v>9</v>
      </c>
      <c r="B9">
        <v>0</v>
      </c>
      <c r="C9" t="s">
        <v>7</v>
      </c>
    </row>
    <row r="10" spans="1:3" x14ac:dyDescent="0.3">
      <c r="A10" t="s">
        <v>10</v>
      </c>
      <c r="B10">
        <v>90</v>
      </c>
      <c r="C10" t="s">
        <v>11</v>
      </c>
    </row>
    <row r="11" spans="1:3" x14ac:dyDescent="0.3">
      <c r="A11" t="s">
        <v>12</v>
      </c>
      <c r="B11">
        <v>1010</v>
      </c>
      <c r="C11" t="s">
        <v>11</v>
      </c>
    </row>
    <row r="12" spans="1:3" x14ac:dyDescent="0.3">
      <c r="A12" t="s">
        <v>13</v>
      </c>
      <c r="B12">
        <v>84</v>
      </c>
      <c r="C12" t="s">
        <v>7</v>
      </c>
    </row>
    <row r="13" spans="1:3" x14ac:dyDescent="0.3">
      <c r="A13" t="s">
        <v>14</v>
      </c>
      <c r="B13">
        <v>3</v>
      </c>
      <c r="C13" t="s">
        <v>15</v>
      </c>
    </row>
    <row r="14" spans="1:3" x14ac:dyDescent="0.3">
      <c r="A14" t="s">
        <v>16</v>
      </c>
      <c r="B14">
        <v>13</v>
      </c>
      <c r="C14" t="s">
        <v>7</v>
      </c>
    </row>
    <row r="15" spans="1:3" x14ac:dyDescent="0.3">
      <c r="A15" t="s">
        <v>17</v>
      </c>
      <c r="B15">
        <v>46</v>
      </c>
      <c r="C15" t="s">
        <v>7</v>
      </c>
    </row>
    <row r="16" spans="1:3" ht="28.8" x14ac:dyDescent="0.3">
      <c r="A16" s="3"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Nutrition Template </vt:lpstr>
      <vt:lpstr>Panini Menu</vt:lpstr>
      <vt:lpstr>Three Cheese Panini </vt:lpstr>
      <vt:lpstr>Turkey Panini</vt:lpstr>
      <vt:lpstr>Caprese Panini</vt:lpstr>
      <vt:lpstr>Balsamic Chicken Panini</vt:lpstr>
      <vt:lpstr>Bacon&amp; Caramelized Onion Panini</vt:lpstr>
      <vt:lpstr>Tandoori Chicken Naanwich</vt:lpstr>
      <vt:lpstr>Chipotle Cheese Steak Panini</vt:lpstr>
      <vt:lpstr>Nanini Panini</vt:lpstr>
      <vt:lpstr>Chicken Parmesan Panini</vt:lpstr>
      <vt:lpstr>Cuban Panini</vt:lpstr>
      <vt:lpstr>Roast Beef Panini</vt:lpstr>
      <vt:lpstr>Italian Panini</vt:lpstr>
      <vt:lpstr>Buffalo Chicken Panini </vt:lpstr>
      <vt:lpstr>BBQ Chicken Panini</vt:lpstr>
      <vt:lpstr>Monte Cristo Panini</vt:lpstr>
      <vt:lpstr>Honey Mustard Turkey Panini</vt:lpstr>
      <vt:lpstr>Mushroom and Goat Cheese Panini</vt:lpstr>
      <vt:lpstr>'Panini Menu'!Print_Area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cp:lastPrinted>2026-08-25T15:39:27Z</cp:lastPrinted>
  <dcterms:created xsi:type="dcterms:W3CDTF">2022-06-16T16:02:03Z</dcterms:created>
  <dcterms:modified xsi:type="dcterms:W3CDTF">2026-08-25T15:39:41Z</dcterms:modified>
</cp:coreProperties>
</file>