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chesla\Desktop\Calendars\"/>
    </mc:Choice>
  </mc:AlternateContent>
  <xr:revisionPtr revIDLastSave="0" documentId="13_ncr:1_{9DD3324C-7A59-438D-856C-36380E32EA60}" xr6:coauthVersionLast="47" xr6:coauthVersionMax="47" xr10:uidLastSave="{00000000-0000-0000-0000-000000000000}"/>
  <bookViews>
    <workbookView xWindow="16284" yWindow="-8004" windowWidth="30936" windowHeight="16776" xr2:uid="{317BECFE-86D9-4727-B7A9-BC6B1321D01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AG75" i="1"/>
  <c r="E73" i="1"/>
  <c r="F73" i="1" s="1"/>
  <c r="G73" i="1" s="1"/>
  <c r="H73" i="1" s="1"/>
  <c r="I73" i="1" s="1"/>
  <c r="J73" i="1" s="1"/>
  <c r="K73" i="1" s="1"/>
  <c r="L73" i="1" s="1"/>
  <c r="M73" i="1" s="1"/>
  <c r="N73" i="1" s="1"/>
  <c r="O73" i="1" s="1"/>
  <c r="P73" i="1" s="1"/>
  <c r="Q73" i="1" s="1"/>
  <c r="R73" i="1" s="1"/>
  <c r="S73" i="1" s="1"/>
  <c r="T73" i="1" s="1"/>
  <c r="U73" i="1" s="1"/>
  <c r="V73" i="1" s="1"/>
  <c r="W73" i="1" s="1"/>
  <c r="X73" i="1" s="1"/>
  <c r="Y73" i="1" s="1"/>
  <c r="Z73" i="1" s="1"/>
  <c r="AA73" i="1" s="1"/>
  <c r="AB73" i="1" s="1"/>
  <c r="AC73" i="1" s="1"/>
  <c r="AD73" i="1" s="1"/>
  <c r="C73" i="1"/>
  <c r="D73" i="1" s="1"/>
  <c r="AG69" i="1"/>
  <c r="P67" i="1"/>
  <c r="Q67" i="1" s="1"/>
  <c r="R67" i="1" s="1"/>
  <c r="S67" i="1" s="1"/>
  <c r="T67" i="1" s="1"/>
  <c r="U67" i="1" s="1"/>
  <c r="V67" i="1" s="1"/>
  <c r="W67" i="1" s="1"/>
  <c r="X67" i="1" s="1"/>
  <c r="Y67" i="1" s="1"/>
  <c r="Z67" i="1" s="1"/>
  <c r="AA67" i="1" s="1"/>
  <c r="AB67" i="1" s="1"/>
  <c r="AC67" i="1" s="1"/>
  <c r="AD67" i="1" s="1"/>
  <c r="M67" i="1"/>
  <c r="N67" i="1" s="1"/>
  <c r="O67" i="1" s="1"/>
  <c r="C67" i="1"/>
  <c r="D67" i="1" s="1"/>
  <c r="E67" i="1" s="1"/>
  <c r="F67" i="1" s="1"/>
  <c r="G67" i="1" s="1"/>
  <c r="H67" i="1" s="1"/>
  <c r="I67" i="1" s="1"/>
  <c r="J67" i="1" s="1"/>
  <c r="K67" i="1" s="1"/>
  <c r="L67" i="1" s="1"/>
  <c r="AG63" i="1"/>
  <c r="N61" i="1"/>
  <c r="O61" i="1" s="1"/>
  <c r="P61" i="1" s="1"/>
  <c r="Q61" i="1" s="1"/>
  <c r="R61" i="1" s="1"/>
  <c r="S61" i="1" s="1"/>
  <c r="T61" i="1" s="1"/>
  <c r="U61" i="1" s="1"/>
  <c r="V61" i="1" s="1"/>
  <c r="W61" i="1" s="1"/>
  <c r="X61" i="1" s="1"/>
  <c r="Y61" i="1" s="1"/>
  <c r="Z61" i="1" s="1"/>
  <c r="AA61" i="1" s="1"/>
  <c r="AB61" i="1" s="1"/>
  <c r="AC61" i="1" s="1"/>
  <c r="AD61" i="1" s="1"/>
  <c r="J61" i="1"/>
  <c r="K61" i="1" s="1"/>
  <c r="L61" i="1" s="1"/>
  <c r="M61" i="1" s="1"/>
  <c r="D61" i="1"/>
  <c r="E61" i="1" s="1"/>
  <c r="F61" i="1" s="1"/>
  <c r="G61" i="1" s="1"/>
  <c r="H61" i="1" s="1"/>
  <c r="I61" i="1" s="1"/>
  <c r="C61" i="1"/>
  <c r="AG57" i="1"/>
  <c r="N55" i="1"/>
  <c r="O55" i="1" s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Z55" i="1" s="1"/>
  <c r="AA55" i="1" s="1"/>
  <c r="AB55" i="1" s="1"/>
  <c r="AC55" i="1" s="1"/>
  <c r="AD55" i="1" s="1"/>
  <c r="D55" i="1"/>
  <c r="E55" i="1" s="1"/>
  <c r="F55" i="1" s="1"/>
  <c r="G55" i="1" s="1"/>
  <c r="H55" i="1" s="1"/>
  <c r="I55" i="1" s="1"/>
  <c r="J55" i="1" s="1"/>
  <c r="K55" i="1" s="1"/>
  <c r="L55" i="1" s="1"/>
  <c r="M55" i="1" s="1"/>
  <c r="C55" i="1"/>
  <c r="AG51" i="1"/>
  <c r="E49" i="1"/>
  <c r="F49" i="1" s="1"/>
  <c r="G49" i="1" s="1"/>
  <c r="H49" i="1" s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AA49" i="1" s="1"/>
  <c r="AB49" i="1" s="1"/>
  <c r="AC49" i="1" s="1"/>
  <c r="AD49" i="1" s="1"/>
  <c r="AD47" i="1" s="1"/>
  <c r="C49" i="1"/>
  <c r="D49" i="1" s="1"/>
  <c r="AG45" i="1"/>
  <c r="F43" i="1"/>
  <c r="G43" i="1" s="1"/>
  <c r="H43" i="1" s="1"/>
  <c r="I43" i="1" s="1"/>
  <c r="J43" i="1" s="1"/>
  <c r="K43" i="1" s="1"/>
  <c r="L43" i="1" s="1"/>
  <c r="M43" i="1" s="1"/>
  <c r="N43" i="1" s="1"/>
  <c r="O43" i="1" s="1"/>
  <c r="P43" i="1" s="1"/>
  <c r="Q43" i="1" s="1"/>
  <c r="R43" i="1" s="1"/>
  <c r="S43" i="1" s="1"/>
  <c r="T43" i="1" s="1"/>
  <c r="U43" i="1" s="1"/>
  <c r="V43" i="1" s="1"/>
  <c r="W43" i="1" s="1"/>
  <c r="X43" i="1" s="1"/>
  <c r="Y43" i="1" s="1"/>
  <c r="Z43" i="1" s="1"/>
  <c r="AA43" i="1" s="1"/>
  <c r="AB43" i="1" s="1"/>
  <c r="AC43" i="1" s="1"/>
  <c r="AD43" i="1" s="1"/>
  <c r="D43" i="1"/>
  <c r="E43" i="1" s="1"/>
  <c r="C43" i="1"/>
  <c r="AG39" i="1"/>
  <c r="M37" i="1"/>
  <c r="N37" i="1" s="1"/>
  <c r="O37" i="1" s="1"/>
  <c r="P37" i="1" s="1"/>
  <c r="Q37" i="1" s="1"/>
  <c r="R37" i="1" s="1"/>
  <c r="S37" i="1" s="1"/>
  <c r="T37" i="1" s="1"/>
  <c r="U37" i="1" s="1"/>
  <c r="V37" i="1" s="1"/>
  <c r="W37" i="1" s="1"/>
  <c r="X37" i="1" s="1"/>
  <c r="Y37" i="1" s="1"/>
  <c r="Z37" i="1" s="1"/>
  <c r="AA37" i="1" s="1"/>
  <c r="AB37" i="1" s="1"/>
  <c r="AC37" i="1" s="1"/>
  <c r="AD37" i="1" s="1"/>
  <c r="E37" i="1"/>
  <c r="F37" i="1" s="1"/>
  <c r="G37" i="1" s="1"/>
  <c r="H37" i="1" s="1"/>
  <c r="I37" i="1" s="1"/>
  <c r="J37" i="1" s="1"/>
  <c r="K37" i="1" s="1"/>
  <c r="L37" i="1" s="1"/>
  <c r="C37" i="1"/>
  <c r="D37" i="1" s="1"/>
  <c r="AG33" i="1"/>
  <c r="M31" i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Y31" i="1" s="1"/>
  <c r="Z31" i="1" s="1"/>
  <c r="AA31" i="1" s="1"/>
  <c r="AB31" i="1" s="1"/>
  <c r="AC31" i="1" s="1"/>
  <c r="AD31" i="1" s="1"/>
  <c r="I31" i="1"/>
  <c r="J31" i="1" s="1"/>
  <c r="K31" i="1" s="1"/>
  <c r="L31" i="1" s="1"/>
  <c r="H31" i="1"/>
  <c r="E31" i="1"/>
  <c r="F31" i="1" s="1"/>
  <c r="G31" i="1" s="1"/>
  <c r="D31" i="1"/>
  <c r="C31" i="1"/>
  <c r="AG27" i="1"/>
  <c r="X25" i="1"/>
  <c r="Y25" i="1" s="1"/>
  <c r="Z25" i="1" s="1"/>
  <c r="AA25" i="1" s="1"/>
  <c r="AB25" i="1" s="1"/>
  <c r="AC25" i="1" s="1"/>
  <c r="AD25" i="1" s="1"/>
  <c r="T25" i="1"/>
  <c r="U25" i="1" s="1"/>
  <c r="V25" i="1" s="1"/>
  <c r="W25" i="1" s="1"/>
  <c r="D25" i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O25" i="1" s="1"/>
  <c r="P25" i="1" s="1"/>
  <c r="Q25" i="1" s="1"/>
  <c r="R25" i="1" s="1"/>
  <c r="S25" i="1" s="1"/>
  <c r="C25" i="1"/>
  <c r="AG21" i="1"/>
  <c r="G19" i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F19" i="1"/>
  <c r="C19" i="1"/>
  <c r="D19" i="1" s="1"/>
  <c r="E19" i="1" s="1"/>
  <c r="AG15" i="1"/>
  <c r="P13" i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M13" i="1"/>
  <c r="N13" i="1" s="1"/>
  <c r="O13" i="1" s="1"/>
  <c r="E13" i="1"/>
  <c r="F13" i="1" s="1"/>
  <c r="G13" i="1" s="1"/>
  <c r="H13" i="1" s="1"/>
  <c r="I13" i="1" s="1"/>
  <c r="J13" i="1" s="1"/>
  <c r="K13" i="1" s="1"/>
  <c r="L13" i="1" s="1"/>
  <c r="D13" i="1"/>
  <c r="C13" i="1"/>
  <c r="AI12" i="1"/>
  <c r="AI18" i="1" s="1"/>
  <c r="AI24" i="1" s="1"/>
  <c r="AI30" i="1" s="1"/>
  <c r="AI36" i="1" s="1"/>
  <c r="AI42" i="1" s="1"/>
  <c r="AI48" i="1" s="1"/>
  <c r="AI54" i="1" s="1"/>
  <c r="AI60" i="1" s="1"/>
  <c r="AI66" i="1" s="1"/>
  <c r="AI72" i="1" s="1"/>
  <c r="AG9" i="1"/>
  <c r="AG77" i="1" s="1"/>
  <c r="C7" i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B5" i="1"/>
  <c r="C5" i="1" s="1"/>
  <c r="C6" i="1" s="1"/>
  <c r="C8" i="1" s="1"/>
  <c r="D5" i="1" l="1"/>
  <c r="AE13" i="1"/>
  <c r="AE7" i="1"/>
  <c r="AE19" i="1"/>
  <c r="AD50" i="1"/>
  <c r="AD48" i="1"/>
  <c r="AE37" i="1"/>
  <c r="AE61" i="1"/>
  <c r="AE25" i="1"/>
  <c r="AE73" i="1"/>
  <c r="AE55" i="1"/>
  <c r="AE31" i="1"/>
  <c r="AE43" i="1"/>
  <c r="AE67" i="1"/>
  <c r="D6" i="1" l="1"/>
  <c r="E5" i="1"/>
  <c r="AF19" i="1"/>
  <c r="AF17" i="1" s="1"/>
  <c r="AF73" i="1"/>
  <c r="AF71" i="1" s="1"/>
  <c r="AF43" i="1"/>
  <c r="AF67" i="1"/>
  <c r="AF25" i="1"/>
  <c r="AF31" i="1"/>
  <c r="AF29" i="1" s="1"/>
  <c r="AF55" i="1"/>
  <c r="AF61" i="1"/>
  <c r="AF59" i="1" s="1"/>
  <c r="AF13" i="1"/>
  <c r="AF37" i="1"/>
  <c r="AF7" i="1"/>
  <c r="E6" i="1" l="1"/>
  <c r="E8" i="1" s="1"/>
  <c r="F5" i="1"/>
  <c r="AF60" i="1"/>
  <c r="AF62" i="1"/>
  <c r="AF72" i="1"/>
  <c r="AF74" i="1"/>
  <c r="AF32" i="1"/>
  <c r="AF30" i="1"/>
  <c r="AF18" i="1"/>
  <c r="AF20" i="1"/>
  <c r="F6" i="1" l="1"/>
  <c r="F8" i="1" s="1"/>
  <c r="G5" i="1"/>
  <c r="H5" i="1" l="1"/>
  <c r="G6" i="1"/>
  <c r="G8" i="1" s="1"/>
  <c r="I5" i="1" l="1"/>
  <c r="H6" i="1"/>
  <c r="H8" i="1" s="1"/>
  <c r="J5" i="1" l="1"/>
  <c r="I6" i="1"/>
  <c r="I8" i="1" s="1"/>
  <c r="K5" i="1" l="1"/>
  <c r="J6" i="1"/>
  <c r="J8" i="1" s="1"/>
  <c r="L5" i="1" l="1"/>
  <c r="K6" i="1"/>
  <c r="K8" i="1" s="1"/>
  <c r="L6" i="1" l="1"/>
  <c r="L8" i="1" s="1"/>
  <c r="M5" i="1"/>
  <c r="M6" i="1" l="1"/>
  <c r="M8" i="1" s="1"/>
  <c r="N5" i="1"/>
  <c r="O5" i="1" l="1"/>
  <c r="N6" i="1"/>
  <c r="N8" i="1" s="1"/>
  <c r="P5" i="1" l="1"/>
  <c r="O6" i="1"/>
  <c r="O8" i="1" s="1"/>
  <c r="P6" i="1" l="1"/>
  <c r="P8" i="1" s="1"/>
  <c r="Q5" i="1"/>
  <c r="Q6" i="1" l="1"/>
  <c r="Q8" i="1" s="1"/>
  <c r="R5" i="1"/>
  <c r="R6" i="1" l="1"/>
  <c r="R8" i="1" s="1"/>
  <c r="S5" i="1"/>
  <c r="S6" i="1" l="1"/>
  <c r="S8" i="1" s="1"/>
  <c r="T5" i="1"/>
  <c r="U5" i="1" l="1"/>
  <c r="T6" i="1"/>
  <c r="T8" i="1" s="1"/>
  <c r="U6" i="1" l="1"/>
  <c r="U8" i="1" s="1"/>
  <c r="V5" i="1"/>
  <c r="W5" i="1" l="1"/>
  <c r="V6" i="1"/>
  <c r="V8" i="1" s="1"/>
  <c r="W6" i="1" l="1"/>
  <c r="W8" i="1" s="1"/>
  <c r="X5" i="1"/>
  <c r="Y5" i="1" l="1"/>
  <c r="X6" i="1"/>
  <c r="X8" i="1" s="1"/>
  <c r="Z5" i="1" l="1"/>
  <c r="Y6" i="1"/>
  <c r="Y8" i="1" s="1"/>
  <c r="AA5" i="1" l="1"/>
  <c r="Z6" i="1"/>
  <c r="Z8" i="1" s="1"/>
  <c r="AA6" i="1" l="1"/>
  <c r="AA8" i="1" s="1"/>
  <c r="AB5" i="1"/>
  <c r="AC5" i="1" l="1"/>
  <c r="AB6" i="1"/>
  <c r="AB8" i="1" s="1"/>
  <c r="AC6" i="1" l="1"/>
  <c r="AC8" i="1" s="1"/>
  <c r="AD5" i="1"/>
  <c r="AD6" i="1" l="1"/>
  <c r="AD8" i="1" s="1"/>
  <c r="AE5" i="1"/>
  <c r="AE6" i="1" l="1"/>
  <c r="AE8" i="1" s="1"/>
  <c r="AF5" i="1"/>
  <c r="B11" i="1" l="1" a="1"/>
  <c r="B11" i="1" s="1"/>
  <c r="AF6" i="1"/>
  <c r="AF8" i="1" s="1"/>
  <c r="AG7" i="1" s="1"/>
  <c r="B12" i="1" l="1"/>
  <c r="B14" i="1" s="1"/>
  <c r="C11" i="1"/>
  <c r="D11" i="1" l="1"/>
  <c r="C12" i="1"/>
  <c r="C14" i="1" s="1"/>
  <c r="D12" i="1" l="1"/>
  <c r="D14" i="1" s="1"/>
  <c r="E11" i="1"/>
  <c r="F11" i="1" l="1"/>
  <c r="E12" i="1"/>
  <c r="E14" i="1" s="1"/>
  <c r="G11" i="1" l="1"/>
  <c r="F12" i="1"/>
  <c r="F14" i="1" s="1"/>
  <c r="G12" i="1" l="1"/>
  <c r="G14" i="1" s="1"/>
  <c r="H11" i="1"/>
  <c r="I11" i="1" l="1"/>
  <c r="H12" i="1"/>
  <c r="H14" i="1" s="1"/>
  <c r="J11" i="1" l="1"/>
  <c r="I12" i="1"/>
  <c r="I14" i="1" s="1"/>
  <c r="J12" i="1" l="1"/>
  <c r="J14" i="1" s="1"/>
  <c r="K11" i="1"/>
  <c r="L11" i="1" l="1"/>
  <c r="K12" i="1"/>
  <c r="K14" i="1" s="1"/>
  <c r="L12" i="1" l="1"/>
  <c r="L14" i="1" s="1"/>
  <c r="M11" i="1"/>
  <c r="N11" i="1" l="1"/>
  <c r="M12" i="1"/>
  <c r="M14" i="1" s="1"/>
  <c r="O11" i="1" l="1"/>
  <c r="N12" i="1"/>
  <c r="N14" i="1" s="1"/>
  <c r="O12" i="1" l="1"/>
  <c r="O14" i="1" s="1"/>
  <c r="P11" i="1"/>
  <c r="Q11" i="1" l="1"/>
  <c r="P12" i="1"/>
  <c r="P14" i="1" s="1"/>
  <c r="Q12" i="1" l="1"/>
  <c r="Q14" i="1" s="1"/>
  <c r="R11" i="1"/>
  <c r="S11" i="1" l="1"/>
  <c r="R12" i="1"/>
  <c r="T11" i="1" l="1"/>
  <c r="S12" i="1"/>
  <c r="S14" i="1" s="1"/>
  <c r="U11" i="1" l="1"/>
  <c r="T12" i="1"/>
  <c r="T14" i="1" s="1"/>
  <c r="U12" i="1" l="1"/>
  <c r="U14" i="1" s="1"/>
  <c r="V11" i="1"/>
  <c r="W11" i="1" l="1"/>
  <c r="V12" i="1"/>
  <c r="V14" i="1" s="1"/>
  <c r="W12" i="1" l="1"/>
  <c r="W14" i="1" s="1"/>
  <c r="X11" i="1"/>
  <c r="Y11" i="1" l="1"/>
  <c r="X12" i="1"/>
  <c r="X14" i="1" s="1"/>
  <c r="Y12" i="1" l="1"/>
  <c r="Y14" i="1" s="1"/>
  <c r="Z11" i="1"/>
  <c r="AA11" i="1" l="1"/>
  <c r="Z12" i="1"/>
  <c r="Z14" i="1" s="1"/>
  <c r="AB11" i="1" l="1"/>
  <c r="AA12" i="1"/>
  <c r="AA14" i="1" s="1"/>
  <c r="AB12" i="1" l="1"/>
  <c r="AB14" i="1" s="1"/>
  <c r="AC11" i="1"/>
  <c r="AC12" i="1" l="1"/>
  <c r="AC14" i="1" s="1"/>
  <c r="AD11" i="1"/>
  <c r="AD12" i="1" l="1"/>
  <c r="AD14" i="1" s="1"/>
  <c r="AE11" i="1"/>
  <c r="AE12" i="1" l="1"/>
  <c r="AE14" i="1" s="1"/>
  <c r="AF11" i="1"/>
  <c r="B17" i="1" l="1" a="1"/>
  <c r="B17" i="1" s="1"/>
  <c r="AF12" i="1"/>
  <c r="AF14" i="1" s="1"/>
  <c r="AG13" i="1" s="1"/>
  <c r="C17" i="1" l="1"/>
  <c r="B18" i="1"/>
  <c r="B20" i="1" s="1"/>
  <c r="D17" i="1" l="1"/>
  <c r="C18" i="1"/>
  <c r="C20" i="1" s="1"/>
  <c r="D18" i="1" l="1"/>
  <c r="D20" i="1" s="1"/>
  <c r="E17" i="1"/>
  <c r="F17" i="1" l="1"/>
  <c r="E18" i="1"/>
  <c r="E20" i="1" s="1"/>
  <c r="G17" i="1" l="1"/>
  <c r="F18" i="1"/>
  <c r="F20" i="1" s="1"/>
  <c r="G18" i="1" l="1"/>
  <c r="G20" i="1" s="1"/>
  <c r="H17" i="1"/>
  <c r="H18" i="1" l="1"/>
  <c r="I17" i="1"/>
  <c r="J17" i="1" l="1"/>
  <c r="I18" i="1"/>
  <c r="I20" i="1" s="1"/>
  <c r="K17" i="1" l="1"/>
  <c r="J18" i="1"/>
  <c r="J20" i="1" s="1"/>
  <c r="L17" i="1" l="1"/>
  <c r="K18" i="1"/>
  <c r="K20" i="1" s="1"/>
  <c r="L18" i="1" l="1"/>
  <c r="L20" i="1" s="1"/>
  <c r="M17" i="1"/>
  <c r="N17" i="1" l="1"/>
  <c r="M18" i="1"/>
  <c r="M20" i="1" s="1"/>
  <c r="O17" i="1" l="1"/>
  <c r="N18" i="1"/>
  <c r="N20" i="1" s="1"/>
  <c r="O18" i="1" l="1"/>
  <c r="O20" i="1" s="1"/>
  <c r="P17" i="1"/>
  <c r="P18" i="1" l="1"/>
  <c r="P20" i="1" s="1"/>
  <c r="Q17" i="1"/>
  <c r="R17" i="1" l="1"/>
  <c r="Q18" i="1"/>
  <c r="Q20" i="1" s="1"/>
  <c r="S17" i="1" l="1"/>
  <c r="R18" i="1"/>
  <c r="R20" i="1" s="1"/>
  <c r="T17" i="1" l="1"/>
  <c r="S18" i="1"/>
  <c r="S20" i="1" s="1"/>
  <c r="T18" i="1" l="1"/>
  <c r="T20" i="1" s="1"/>
  <c r="U17" i="1"/>
  <c r="V17" i="1" l="1"/>
  <c r="U18" i="1"/>
  <c r="U20" i="1" s="1"/>
  <c r="W17" i="1" l="1"/>
  <c r="V18" i="1"/>
  <c r="V20" i="1" s="1"/>
  <c r="X17" i="1" l="1"/>
  <c r="W18" i="1"/>
  <c r="W20" i="1" s="1"/>
  <c r="Y17" i="1" l="1"/>
  <c r="X18" i="1"/>
  <c r="X20" i="1" s="1"/>
  <c r="Z17" i="1" l="1"/>
  <c r="Y18" i="1"/>
  <c r="Y20" i="1" s="1"/>
  <c r="AA17" i="1" l="1"/>
  <c r="Z18" i="1"/>
  <c r="Z20" i="1" s="1"/>
  <c r="AB17" i="1" l="1"/>
  <c r="AA18" i="1"/>
  <c r="AA20" i="1" s="1"/>
  <c r="AB18" i="1" l="1"/>
  <c r="AB20" i="1" s="1"/>
  <c r="AC17" i="1"/>
  <c r="AC18" i="1" l="1"/>
  <c r="AC20" i="1" s="1"/>
  <c r="AD17" i="1"/>
  <c r="AD18" i="1" l="1"/>
  <c r="AD20" i="1" s="1"/>
  <c r="AE17" i="1"/>
  <c r="AE18" i="1" l="1"/>
  <c r="AE20" i="1" s="1"/>
  <c r="AG19" i="1" s="1"/>
  <c r="B23" i="1" a="1"/>
  <c r="B23" i="1" s="1"/>
  <c r="C23" i="1" l="1"/>
  <c r="B24" i="1"/>
  <c r="B26" i="1" s="1"/>
  <c r="D23" i="1" l="1"/>
  <c r="C24" i="1"/>
  <c r="C26" i="1" s="1"/>
  <c r="D24" i="1" l="1"/>
  <c r="D26" i="1" s="1"/>
  <c r="E23" i="1"/>
  <c r="E24" i="1" l="1"/>
  <c r="E26" i="1" s="1"/>
  <c r="F23" i="1"/>
  <c r="G23" i="1" l="1"/>
  <c r="F24" i="1"/>
  <c r="F26" i="1" s="1"/>
  <c r="H23" i="1" l="1"/>
  <c r="G24" i="1"/>
  <c r="G26" i="1" s="1"/>
  <c r="I23" i="1" l="1"/>
  <c r="H24" i="1"/>
  <c r="H26" i="1" s="1"/>
  <c r="I24" i="1" l="1"/>
  <c r="I26" i="1" s="1"/>
  <c r="J23" i="1"/>
  <c r="J24" i="1" l="1"/>
  <c r="J26" i="1" s="1"/>
  <c r="K23" i="1"/>
  <c r="K24" i="1" l="1"/>
  <c r="K26" i="1" s="1"/>
  <c r="L23" i="1"/>
  <c r="L24" i="1" l="1"/>
  <c r="L26" i="1" s="1"/>
  <c r="M23" i="1"/>
  <c r="M24" i="1" l="1"/>
  <c r="M26" i="1" s="1"/>
  <c r="N23" i="1"/>
  <c r="O23" i="1" l="1"/>
  <c r="N24" i="1"/>
  <c r="N26" i="1" s="1"/>
  <c r="O24" i="1" l="1"/>
  <c r="O26" i="1" s="1"/>
  <c r="P23" i="1"/>
  <c r="Q23" i="1" l="1"/>
  <c r="P24" i="1"/>
  <c r="P26" i="1" s="1"/>
  <c r="R23" i="1" l="1"/>
  <c r="Q24" i="1"/>
  <c r="Q26" i="1" s="1"/>
  <c r="R24" i="1" l="1"/>
  <c r="R26" i="1" s="1"/>
  <c r="S23" i="1"/>
  <c r="T23" i="1" l="1"/>
  <c r="S24" i="1"/>
  <c r="S26" i="1" s="1"/>
  <c r="T24" i="1" l="1"/>
  <c r="T26" i="1" s="1"/>
  <c r="U23" i="1"/>
  <c r="U24" i="1" l="1"/>
  <c r="U26" i="1" s="1"/>
  <c r="V23" i="1"/>
  <c r="W23" i="1" l="1"/>
  <c r="V24" i="1"/>
  <c r="V26" i="1" s="1"/>
  <c r="X23" i="1" l="1"/>
  <c r="W24" i="1"/>
  <c r="W26" i="1" s="1"/>
  <c r="Y23" i="1" l="1"/>
  <c r="X24" i="1"/>
  <c r="X26" i="1" s="1"/>
  <c r="Y24" i="1" l="1"/>
  <c r="Y26" i="1" s="1"/>
  <c r="Z23" i="1"/>
  <c r="Z24" i="1" l="1"/>
  <c r="Z26" i="1" s="1"/>
  <c r="AA23" i="1"/>
  <c r="AB23" i="1" l="1"/>
  <c r="AA24" i="1"/>
  <c r="AA26" i="1" s="1"/>
  <c r="AB24" i="1" l="1"/>
  <c r="AB26" i="1" s="1"/>
  <c r="AC23" i="1"/>
  <c r="AC24" i="1" l="1"/>
  <c r="AC26" i="1" s="1"/>
  <c r="AD23" i="1"/>
  <c r="AE23" i="1" l="1"/>
  <c r="AD24" i="1"/>
  <c r="AD26" i="1" s="1"/>
  <c r="AE24" i="1" l="1"/>
  <c r="AE26" i="1" s="1"/>
  <c r="AF23" i="1"/>
  <c r="B29" i="1" l="1" a="1"/>
  <c r="B29" i="1" s="1"/>
  <c r="AF24" i="1"/>
  <c r="AF26" i="1" s="1"/>
  <c r="AG25" i="1" s="1"/>
  <c r="B30" i="1" l="1"/>
  <c r="B32" i="1" s="1"/>
  <c r="C29" i="1"/>
  <c r="C30" i="1" l="1"/>
  <c r="C32" i="1" s="1"/>
  <c r="D29" i="1"/>
  <c r="E29" i="1" l="1"/>
  <c r="D30" i="1"/>
  <c r="D32" i="1" s="1"/>
  <c r="E30" i="1" l="1"/>
  <c r="E32" i="1" s="1"/>
  <c r="F29" i="1"/>
  <c r="F30" i="1" l="1"/>
  <c r="F32" i="1" s="1"/>
  <c r="G29" i="1"/>
  <c r="H29" i="1" l="1"/>
  <c r="G30" i="1"/>
  <c r="G32" i="1" s="1"/>
  <c r="I29" i="1" l="1"/>
  <c r="H30" i="1"/>
  <c r="H32" i="1" s="1"/>
  <c r="J29" i="1" l="1"/>
  <c r="I30" i="1"/>
  <c r="I32" i="1" s="1"/>
  <c r="J30" i="1" l="1"/>
  <c r="J32" i="1" s="1"/>
  <c r="K29" i="1"/>
  <c r="K30" i="1" l="1"/>
  <c r="K32" i="1" s="1"/>
  <c r="L29" i="1"/>
  <c r="M29" i="1" l="1"/>
  <c r="L30" i="1"/>
  <c r="L32" i="1" s="1"/>
  <c r="M30" i="1" l="1"/>
  <c r="M32" i="1" s="1"/>
  <c r="N29" i="1"/>
  <c r="N30" i="1" l="1"/>
  <c r="N32" i="1" s="1"/>
  <c r="O29" i="1"/>
  <c r="P29" i="1" l="1"/>
  <c r="O30" i="1"/>
  <c r="O32" i="1" s="1"/>
  <c r="Q29" i="1" l="1"/>
  <c r="P30" i="1"/>
  <c r="P32" i="1" s="1"/>
  <c r="R29" i="1" l="1"/>
  <c r="Q30" i="1"/>
  <c r="Q32" i="1" s="1"/>
  <c r="R30" i="1" l="1"/>
  <c r="R32" i="1" s="1"/>
  <c r="S29" i="1"/>
  <c r="S30" i="1" l="1"/>
  <c r="S32" i="1" s="1"/>
  <c r="T29" i="1"/>
  <c r="U29" i="1" l="1"/>
  <c r="T30" i="1"/>
  <c r="T32" i="1" s="1"/>
  <c r="U30" i="1" l="1"/>
  <c r="U32" i="1" s="1"/>
  <c r="V29" i="1"/>
  <c r="V30" i="1" l="1"/>
  <c r="V32" i="1" s="1"/>
  <c r="W29" i="1"/>
  <c r="X29" i="1" l="1"/>
  <c r="W30" i="1"/>
  <c r="W32" i="1" s="1"/>
  <c r="Y29" i="1" l="1"/>
  <c r="X30" i="1"/>
  <c r="X32" i="1" s="1"/>
  <c r="Z29" i="1" l="1"/>
  <c r="Y30" i="1"/>
  <c r="Y32" i="1" s="1"/>
  <c r="AA29" i="1" l="1"/>
  <c r="Z30" i="1"/>
  <c r="Z32" i="1" s="1"/>
  <c r="AA30" i="1" l="1"/>
  <c r="AB29" i="1"/>
  <c r="AC29" i="1" l="1"/>
  <c r="AB30" i="1"/>
  <c r="AD29" i="1" l="1"/>
  <c r="AC30" i="1"/>
  <c r="AC32" i="1" s="1"/>
  <c r="AE29" i="1" l="1"/>
  <c r="AD30" i="1"/>
  <c r="AD32" i="1" s="1"/>
  <c r="AE30" i="1" l="1"/>
  <c r="AE32" i="1" s="1"/>
  <c r="AG31" i="1" s="1"/>
  <c r="B35" i="1" a="1"/>
  <c r="B35" i="1" s="1"/>
  <c r="B36" i="1" l="1"/>
  <c r="B38" i="1" s="1"/>
  <c r="C35" i="1"/>
  <c r="D35" i="1" l="1"/>
  <c r="C36" i="1"/>
  <c r="C38" i="1" s="1"/>
  <c r="E35" i="1" l="1"/>
  <c r="D36" i="1"/>
  <c r="D38" i="1" s="1"/>
  <c r="E36" i="1" l="1"/>
  <c r="E38" i="1" s="1"/>
  <c r="F35" i="1"/>
  <c r="G35" i="1" l="1"/>
  <c r="F36" i="1"/>
  <c r="F38" i="1" s="1"/>
  <c r="H35" i="1" l="1"/>
  <c r="G36" i="1"/>
  <c r="G38" i="1" s="1"/>
  <c r="H36" i="1" l="1"/>
  <c r="H38" i="1" s="1"/>
  <c r="I35" i="1"/>
  <c r="I36" i="1" l="1"/>
  <c r="I38" i="1" s="1"/>
  <c r="J35" i="1"/>
  <c r="J36" i="1" l="1"/>
  <c r="J38" i="1" s="1"/>
  <c r="K35" i="1"/>
  <c r="L35" i="1" l="1"/>
  <c r="K36" i="1"/>
  <c r="K38" i="1" s="1"/>
  <c r="L36" i="1" l="1"/>
  <c r="L38" i="1" s="1"/>
  <c r="M35" i="1"/>
  <c r="M36" i="1" l="1"/>
  <c r="M38" i="1" s="1"/>
  <c r="N35" i="1"/>
  <c r="O35" i="1" l="1"/>
  <c r="N36" i="1"/>
  <c r="N38" i="1" s="1"/>
  <c r="P35" i="1" l="1"/>
  <c r="O36" i="1"/>
  <c r="O38" i="1" s="1"/>
  <c r="P36" i="1" l="1"/>
  <c r="P38" i="1" s="1"/>
  <c r="Q35" i="1"/>
  <c r="R35" i="1" l="1"/>
  <c r="Q36" i="1"/>
  <c r="Q38" i="1" s="1"/>
  <c r="S35" i="1" l="1"/>
  <c r="R36" i="1"/>
  <c r="R38" i="1" s="1"/>
  <c r="T35" i="1" l="1"/>
  <c r="S36" i="1"/>
  <c r="S38" i="1" s="1"/>
  <c r="U35" i="1" l="1"/>
  <c r="T36" i="1"/>
  <c r="T38" i="1" s="1"/>
  <c r="U36" i="1" l="1"/>
  <c r="U38" i="1" s="1"/>
  <c r="V35" i="1"/>
  <c r="W35" i="1" l="1"/>
  <c r="V36" i="1"/>
  <c r="V38" i="1" s="1"/>
  <c r="W36" i="1" l="1"/>
  <c r="W38" i="1" s="1"/>
  <c r="X35" i="1"/>
  <c r="X36" i="1" l="1"/>
  <c r="X38" i="1" s="1"/>
  <c r="Y35" i="1"/>
  <c r="Z35" i="1" l="1"/>
  <c r="Y36" i="1"/>
  <c r="AA35" i="1" l="1"/>
  <c r="Z36" i="1"/>
  <c r="AA36" i="1" l="1"/>
  <c r="AA38" i="1" s="1"/>
  <c r="AB35" i="1"/>
  <c r="AC35" i="1" l="1"/>
  <c r="AB36" i="1"/>
  <c r="AB38" i="1" s="1"/>
  <c r="AC36" i="1" l="1"/>
  <c r="AC38" i="1" s="1"/>
  <c r="AD35" i="1"/>
  <c r="AE35" i="1" l="1"/>
  <c r="AD36" i="1"/>
  <c r="AD38" i="1" s="1"/>
  <c r="AE36" i="1" l="1"/>
  <c r="AE38" i="1" s="1"/>
  <c r="AF35" i="1"/>
  <c r="AF36" i="1" l="1"/>
  <c r="AF38" i="1" s="1"/>
  <c r="AG37" i="1" s="1"/>
  <c r="B41" i="1" a="1"/>
  <c r="B41" i="1" s="1"/>
  <c r="C41" i="1" l="1"/>
  <c r="B42" i="1"/>
  <c r="C42" i="1" l="1"/>
  <c r="C44" i="1" s="1"/>
  <c r="D41" i="1"/>
  <c r="E41" i="1" l="1"/>
  <c r="D42" i="1"/>
  <c r="D44" i="1" s="1"/>
  <c r="F41" i="1" l="1"/>
  <c r="E42" i="1"/>
  <c r="E44" i="1" s="1"/>
  <c r="G41" i="1" l="1"/>
  <c r="F42" i="1"/>
  <c r="F44" i="1" s="1"/>
  <c r="H41" i="1" l="1"/>
  <c r="G42" i="1"/>
  <c r="G44" i="1" s="1"/>
  <c r="H42" i="1" l="1"/>
  <c r="H44" i="1" s="1"/>
  <c r="I41" i="1"/>
  <c r="J41" i="1" l="1"/>
  <c r="I42" i="1"/>
  <c r="I44" i="1" s="1"/>
  <c r="J42" i="1" l="1"/>
  <c r="J44" i="1" s="1"/>
  <c r="K41" i="1"/>
  <c r="K42" i="1" l="1"/>
  <c r="K44" i="1" s="1"/>
  <c r="L41" i="1"/>
  <c r="L42" i="1" l="1"/>
  <c r="L44" i="1" s="1"/>
  <c r="M41" i="1"/>
  <c r="M42" i="1" l="1"/>
  <c r="M44" i="1" s="1"/>
  <c r="N41" i="1"/>
  <c r="O41" i="1" l="1"/>
  <c r="N42" i="1"/>
  <c r="N44" i="1" s="1"/>
  <c r="O42" i="1" l="1"/>
  <c r="O44" i="1" s="1"/>
  <c r="P41" i="1"/>
  <c r="P42" i="1" l="1"/>
  <c r="P44" i="1" s="1"/>
  <c r="Q41" i="1"/>
  <c r="R41" i="1" l="1"/>
  <c r="Q42" i="1"/>
  <c r="Q44" i="1" s="1"/>
  <c r="S41" i="1" l="1"/>
  <c r="R42" i="1"/>
  <c r="R44" i="1" s="1"/>
  <c r="S42" i="1" l="1"/>
  <c r="T41" i="1"/>
  <c r="U41" i="1" l="1"/>
  <c r="T42" i="1"/>
  <c r="T44" i="1" s="1"/>
  <c r="V41" i="1" l="1"/>
  <c r="U42" i="1"/>
  <c r="U44" i="1" s="1"/>
  <c r="W41" i="1" l="1"/>
  <c r="V42" i="1"/>
  <c r="V44" i="1" s="1"/>
  <c r="X41" i="1" l="1"/>
  <c r="W42" i="1"/>
  <c r="W44" i="1" s="1"/>
  <c r="X42" i="1" l="1"/>
  <c r="X44" i="1" s="1"/>
  <c r="Y41" i="1"/>
  <c r="Z41" i="1" l="1"/>
  <c r="Y42" i="1"/>
  <c r="Y44" i="1" s="1"/>
  <c r="Z42" i="1" l="1"/>
  <c r="Z44" i="1" s="1"/>
  <c r="AA41" i="1"/>
  <c r="AB41" i="1" l="1"/>
  <c r="AA42" i="1"/>
  <c r="AA44" i="1" s="1"/>
  <c r="AB42" i="1" l="1"/>
  <c r="AB44" i="1" s="1"/>
  <c r="AC41" i="1"/>
  <c r="AC42" i="1" l="1"/>
  <c r="AC44" i="1" s="1"/>
  <c r="AD41" i="1"/>
  <c r="AD42" i="1" l="1"/>
  <c r="AD44" i="1" s="1"/>
  <c r="AE41" i="1"/>
  <c r="AE42" i="1" l="1"/>
  <c r="AE44" i="1" s="1"/>
  <c r="AF41" i="1"/>
  <c r="AF42" i="1" l="1"/>
  <c r="AF44" i="1" s="1"/>
  <c r="AG43" i="1" s="1"/>
  <c r="B47" i="1" a="1"/>
  <c r="B47" i="1" s="1"/>
  <c r="B48" i="1" l="1"/>
  <c r="B50" i="1" s="1"/>
  <c r="C47" i="1"/>
  <c r="C48" i="1" l="1"/>
  <c r="C50" i="1" s="1"/>
  <c r="D47" i="1"/>
  <c r="E47" i="1" l="1"/>
  <c r="D48" i="1"/>
  <c r="D50" i="1" s="1"/>
  <c r="F47" i="1" l="1"/>
  <c r="E48" i="1"/>
  <c r="E50" i="1" s="1"/>
  <c r="G47" i="1" l="1"/>
  <c r="F48" i="1"/>
  <c r="F50" i="1" s="1"/>
  <c r="G48" i="1" l="1"/>
  <c r="G50" i="1" s="1"/>
  <c r="H47" i="1"/>
  <c r="H48" i="1" l="1"/>
  <c r="H50" i="1" s="1"/>
  <c r="I47" i="1"/>
  <c r="I48" i="1" l="1"/>
  <c r="I50" i="1" s="1"/>
  <c r="J47" i="1"/>
  <c r="J48" i="1" l="1"/>
  <c r="J50" i="1" s="1"/>
  <c r="K47" i="1"/>
  <c r="L47" i="1" l="1"/>
  <c r="K48" i="1"/>
  <c r="K50" i="1" s="1"/>
  <c r="M47" i="1" l="1"/>
  <c r="L48" i="1"/>
  <c r="L50" i="1" s="1"/>
  <c r="N47" i="1" l="1"/>
  <c r="M48" i="1"/>
  <c r="M50" i="1" s="1"/>
  <c r="N48" i="1" l="1"/>
  <c r="N50" i="1" s="1"/>
  <c r="O47" i="1"/>
  <c r="O48" i="1" l="1"/>
  <c r="O50" i="1" s="1"/>
  <c r="P47" i="1"/>
  <c r="P48" i="1" l="1"/>
  <c r="Q47" i="1"/>
  <c r="Q48" i="1" l="1"/>
  <c r="Q50" i="1" s="1"/>
  <c r="R47" i="1"/>
  <c r="R48" i="1" l="1"/>
  <c r="R50" i="1" s="1"/>
  <c r="S47" i="1"/>
  <c r="T47" i="1" l="1"/>
  <c r="S48" i="1"/>
  <c r="S50" i="1" s="1"/>
  <c r="U47" i="1" l="1"/>
  <c r="T48" i="1"/>
  <c r="T50" i="1" s="1"/>
  <c r="V47" i="1" l="1"/>
  <c r="U48" i="1"/>
  <c r="U50" i="1" s="1"/>
  <c r="V48" i="1" l="1"/>
  <c r="V50" i="1" s="1"/>
  <c r="W47" i="1"/>
  <c r="W48" i="1" l="1"/>
  <c r="W50" i="1" s="1"/>
  <c r="X47" i="1"/>
  <c r="X48" i="1" l="1"/>
  <c r="X50" i="1" s="1"/>
  <c r="Y47" i="1"/>
  <c r="Y48" i="1" l="1"/>
  <c r="Y50" i="1" s="1"/>
  <c r="Z47" i="1"/>
  <c r="Z48" i="1" l="1"/>
  <c r="Z50" i="1" s="1"/>
  <c r="AA47" i="1"/>
  <c r="AB47" i="1" l="1"/>
  <c r="AA48" i="1"/>
  <c r="AA50" i="1" s="1"/>
  <c r="AC47" i="1" l="1"/>
  <c r="AB48" i="1"/>
  <c r="AB50" i="1" s="1"/>
  <c r="B53" i="1" l="1" a="1"/>
  <c r="B53" i="1" s="1"/>
  <c r="AC48" i="1"/>
  <c r="AC50" i="1" s="1"/>
  <c r="AG49" i="1" s="1"/>
  <c r="B54" i="1" l="1"/>
  <c r="B56" i="1" s="1"/>
  <c r="C53" i="1"/>
  <c r="D53" i="1" l="1"/>
  <c r="C54" i="1"/>
  <c r="C56" i="1" s="1"/>
  <c r="E53" i="1" l="1"/>
  <c r="D54" i="1"/>
  <c r="D56" i="1" s="1"/>
  <c r="F53" i="1" l="1"/>
  <c r="E54" i="1"/>
  <c r="E56" i="1" s="1"/>
  <c r="F54" i="1" l="1"/>
  <c r="F56" i="1" s="1"/>
  <c r="G53" i="1"/>
  <c r="H53" i="1" l="1"/>
  <c r="G54" i="1"/>
  <c r="G56" i="1" s="1"/>
  <c r="I53" i="1" l="1"/>
  <c r="H54" i="1"/>
  <c r="H56" i="1" s="1"/>
  <c r="I54" i="1" l="1"/>
  <c r="I56" i="1" s="1"/>
  <c r="J53" i="1"/>
  <c r="K53" i="1" l="1"/>
  <c r="J54" i="1"/>
  <c r="J56" i="1" s="1"/>
  <c r="K54" i="1" l="1"/>
  <c r="K56" i="1" s="1"/>
  <c r="L53" i="1"/>
  <c r="L54" i="1" l="1"/>
  <c r="L56" i="1" s="1"/>
  <c r="M53" i="1"/>
  <c r="M54" i="1" l="1"/>
  <c r="M56" i="1" s="1"/>
  <c r="N53" i="1"/>
  <c r="O53" i="1" l="1"/>
  <c r="N54" i="1"/>
  <c r="N56" i="1" s="1"/>
  <c r="P53" i="1" l="1"/>
  <c r="O54" i="1"/>
  <c r="O56" i="1" s="1"/>
  <c r="Q53" i="1" l="1"/>
  <c r="P54" i="1"/>
  <c r="P56" i="1" s="1"/>
  <c r="Q54" i="1" l="1"/>
  <c r="Q56" i="1" s="1"/>
  <c r="R53" i="1"/>
  <c r="R54" i="1" l="1"/>
  <c r="R56" i="1" s="1"/>
  <c r="S53" i="1"/>
  <c r="T53" i="1" l="1"/>
  <c r="S54" i="1"/>
  <c r="S56" i="1" s="1"/>
  <c r="U53" i="1" l="1"/>
  <c r="T54" i="1"/>
  <c r="T56" i="1" s="1"/>
  <c r="V53" i="1" l="1"/>
  <c r="U54" i="1"/>
  <c r="U56" i="1" s="1"/>
  <c r="V54" i="1" l="1"/>
  <c r="V56" i="1" s="1"/>
  <c r="W53" i="1"/>
  <c r="X53" i="1" l="1"/>
  <c r="W54" i="1"/>
  <c r="W56" i="1" s="1"/>
  <c r="Y53" i="1" l="1"/>
  <c r="X54" i="1"/>
  <c r="X56" i="1" s="1"/>
  <c r="Y54" i="1" l="1"/>
  <c r="Y56" i="1" s="1"/>
  <c r="Z53" i="1"/>
  <c r="AA53" i="1" l="1"/>
  <c r="Z54" i="1"/>
  <c r="Z56" i="1" s="1"/>
  <c r="AB53" i="1" l="1"/>
  <c r="AA54" i="1"/>
  <c r="AA56" i="1" s="1"/>
  <c r="AC53" i="1" l="1"/>
  <c r="AB54" i="1"/>
  <c r="AB56" i="1" s="1"/>
  <c r="AC54" i="1" l="1"/>
  <c r="AC56" i="1" s="1"/>
  <c r="AD53" i="1"/>
  <c r="AD54" i="1" l="1"/>
  <c r="AD56" i="1" s="1"/>
  <c r="AE53" i="1"/>
  <c r="AF53" i="1" l="1"/>
  <c r="AE54" i="1"/>
  <c r="AE56" i="1" s="1"/>
  <c r="AF54" i="1" l="1"/>
  <c r="AF56" i="1" s="1"/>
  <c r="AG55" i="1" s="1"/>
  <c r="B59" i="1" a="1"/>
  <c r="B59" i="1" s="1"/>
  <c r="C59" i="1" l="1"/>
  <c r="B60" i="1"/>
  <c r="B62" i="1" s="1"/>
  <c r="D59" i="1" l="1"/>
  <c r="C60" i="1"/>
  <c r="C62" i="1" s="1"/>
  <c r="D60" i="1" l="1"/>
  <c r="D62" i="1" s="1"/>
  <c r="E59" i="1"/>
  <c r="F59" i="1" l="1"/>
  <c r="E60" i="1"/>
  <c r="E62" i="1" s="1"/>
  <c r="G59" i="1" l="1"/>
  <c r="F60" i="1"/>
  <c r="F62" i="1" s="1"/>
  <c r="H59" i="1" l="1"/>
  <c r="G60" i="1"/>
  <c r="G62" i="1" s="1"/>
  <c r="I59" i="1" l="1"/>
  <c r="H60" i="1"/>
  <c r="H62" i="1" s="1"/>
  <c r="I60" i="1" l="1"/>
  <c r="I62" i="1" s="1"/>
  <c r="J59" i="1"/>
  <c r="K59" i="1" l="1"/>
  <c r="J60" i="1"/>
  <c r="J62" i="1" s="1"/>
  <c r="K60" i="1" l="1"/>
  <c r="K62" i="1" s="1"/>
  <c r="L59" i="1"/>
  <c r="L60" i="1" l="1"/>
  <c r="L62" i="1" s="1"/>
  <c r="M59" i="1"/>
  <c r="M60" i="1" l="1"/>
  <c r="M62" i="1" s="1"/>
  <c r="N59" i="1"/>
  <c r="O59" i="1" l="1"/>
  <c r="N60" i="1"/>
  <c r="N62" i="1" s="1"/>
  <c r="O60" i="1" l="1"/>
  <c r="O62" i="1" s="1"/>
  <c r="P59" i="1"/>
  <c r="Q59" i="1" l="1"/>
  <c r="P60" i="1"/>
  <c r="P62" i="1" s="1"/>
  <c r="R59" i="1" l="1"/>
  <c r="Q60" i="1"/>
  <c r="Q62" i="1" s="1"/>
  <c r="S59" i="1" l="1"/>
  <c r="R60" i="1"/>
  <c r="R62" i="1" s="1"/>
  <c r="S60" i="1" l="1"/>
  <c r="S62" i="1" s="1"/>
  <c r="T59" i="1"/>
  <c r="T60" i="1" l="1"/>
  <c r="T62" i="1" s="1"/>
  <c r="U59" i="1"/>
  <c r="V59" i="1" l="1"/>
  <c r="U60" i="1"/>
  <c r="U62" i="1" s="1"/>
  <c r="W59" i="1" l="1"/>
  <c r="V60" i="1"/>
  <c r="V62" i="1" s="1"/>
  <c r="X59" i="1" l="1"/>
  <c r="W60" i="1"/>
  <c r="W62" i="1" s="1"/>
  <c r="Y59" i="1" l="1"/>
  <c r="X60" i="1"/>
  <c r="X62" i="1" s="1"/>
  <c r="Y60" i="1" l="1"/>
  <c r="Y62" i="1" s="1"/>
  <c r="Z59" i="1"/>
  <c r="AA59" i="1" l="1"/>
  <c r="Z60" i="1"/>
  <c r="Z62" i="1" s="1"/>
  <c r="AB59" i="1" l="1"/>
  <c r="AA60" i="1"/>
  <c r="AA62" i="1" s="1"/>
  <c r="AB60" i="1" l="1"/>
  <c r="AB62" i="1" s="1"/>
  <c r="AC59" i="1"/>
  <c r="AC60" i="1" l="1"/>
  <c r="AC62" i="1" s="1"/>
  <c r="AD59" i="1"/>
  <c r="AD60" i="1" l="1"/>
  <c r="AD62" i="1" s="1"/>
  <c r="AE59" i="1"/>
  <c r="AE60" i="1" l="1"/>
  <c r="AE62" i="1" s="1"/>
  <c r="AG61" i="1" s="1"/>
  <c r="B65" i="1" a="1"/>
  <c r="B65" i="1" s="1"/>
  <c r="C65" i="1" l="1"/>
  <c r="B66" i="1"/>
  <c r="B68" i="1" s="1"/>
  <c r="D65" i="1" l="1"/>
  <c r="C66" i="1"/>
  <c r="C68" i="1" s="1"/>
  <c r="D66" i="1" l="1"/>
  <c r="D68" i="1" s="1"/>
  <c r="E65" i="1"/>
  <c r="E66" i="1" l="1"/>
  <c r="E68" i="1" s="1"/>
  <c r="F65" i="1"/>
  <c r="F66" i="1" l="1"/>
  <c r="F68" i="1" s="1"/>
  <c r="G65" i="1"/>
  <c r="H65" i="1" l="1"/>
  <c r="G66" i="1"/>
  <c r="G68" i="1" s="1"/>
  <c r="H66" i="1" l="1"/>
  <c r="H68" i="1" s="1"/>
  <c r="I65" i="1"/>
  <c r="J65" i="1" l="1"/>
  <c r="I66" i="1"/>
  <c r="I68" i="1" s="1"/>
  <c r="J66" i="1" l="1"/>
  <c r="J68" i="1" s="1"/>
  <c r="K65" i="1"/>
  <c r="L65" i="1" l="1"/>
  <c r="K66" i="1"/>
  <c r="K68" i="1" s="1"/>
  <c r="M65" i="1" l="1"/>
  <c r="L66" i="1"/>
  <c r="L68" i="1" s="1"/>
  <c r="M66" i="1" l="1"/>
  <c r="M68" i="1" s="1"/>
  <c r="N65" i="1"/>
  <c r="N66" i="1" l="1"/>
  <c r="N68" i="1" s="1"/>
  <c r="O65" i="1"/>
  <c r="P65" i="1" l="1"/>
  <c r="O66" i="1"/>
  <c r="O68" i="1" s="1"/>
  <c r="P66" i="1" l="1"/>
  <c r="P68" i="1" s="1"/>
  <c r="Q65" i="1"/>
  <c r="R65" i="1" l="1"/>
  <c r="Q66" i="1"/>
  <c r="Q68" i="1" s="1"/>
  <c r="S65" i="1" l="1"/>
  <c r="R66" i="1"/>
  <c r="R68" i="1" s="1"/>
  <c r="T65" i="1" l="1"/>
  <c r="S66" i="1"/>
  <c r="S68" i="1" s="1"/>
  <c r="T66" i="1" l="1"/>
  <c r="T68" i="1" s="1"/>
  <c r="U65" i="1"/>
  <c r="V65" i="1" l="1"/>
  <c r="U66" i="1"/>
  <c r="U68" i="1" s="1"/>
  <c r="V66" i="1" l="1"/>
  <c r="V68" i="1" s="1"/>
  <c r="W65" i="1"/>
  <c r="X65" i="1" l="1"/>
  <c r="W66" i="1"/>
  <c r="W68" i="1" s="1"/>
  <c r="X66" i="1" l="1"/>
  <c r="X68" i="1" s="1"/>
  <c r="Y65" i="1"/>
  <c r="Y66" i="1" l="1"/>
  <c r="Y68" i="1" s="1"/>
  <c r="Z65" i="1"/>
  <c r="Z66" i="1" l="1"/>
  <c r="Z68" i="1" s="1"/>
  <c r="AA65" i="1"/>
  <c r="AB65" i="1" l="1"/>
  <c r="AA66" i="1"/>
  <c r="AA68" i="1" s="1"/>
  <c r="AB66" i="1" l="1"/>
  <c r="AB68" i="1" s="1"/>
  <c r="AC65" i="1"/>
  <c r="AC66" i="1" l="1"/>
  <c r="AC68" i="1" s="1"/>
  <c r="AD65" i="1"/>
  <c r="AD66" i="1" l="1"/>
  <c r="AD68" i="1" s="1"/>
  <c r="AE65" i="1"/>
  <c r="AE66" i="1" l="1"/>
  <c r="AE68" i="1" s="1"/>
  <c r="AG67" i="1" s="1"/>
  <c r="AF65" i="1"/>
  <c r="AF66" i="1" l="1"/>
  <c r="B71" i="1" a="1"/>
  <c r="B71" i="1" s="1"/>
  <c r="B72" i="1" l="1"/>
  <c r="B74" i="1" s="1"/>
  <c r="C71" i="1"/>
  <c r="D71" i="1" l="1"/>
  <c r="C72" i="1"/>
  <c r="C74" i="1" s="1"/>
  <c r="E71" i="1" l="1"/>
  <c r="D72" i="1"/>
  <c r="D74" i="1" s="1"/>
  <c r="F71" i="1" l="1"/>
  <c r="E72" i="1"/>
  <c r="E74" i="1" s="1"/>
  <c r="F72" i="1" l="1"/>
  <c r="F74" i="1" s="1"/>
  <c r="G71" i="1"/>
  <c r="G72" i="1" l="1"/>
  <c r="G74" i="1" s="1"/>
  <c r="H71" i="1"/>
  <c r="I71" i="1" l="1"/>
  <c r="H72" i="1"/>
  <c r="H74" i="1" s="1"/>
  <c r="J71" i="1" l="1"/>
  <c r="I72" i="1"/>
  <c r="I74" i="1" s="1"/>
  <c r="K71" i="1" l="1"/>
  <c r="J72" i="1"/>
  <c r="J74" i="1" s="1"/>
  <c r="L71" i="1" l="1"/>
  <c r="K72" i="1"/>
  <c r="K74" i="1" s="1"/>
  <c r="L72" i="1" l="1"/>
  <c r="L74" i="1" s="1"/>
  <c r="M71" i="1"/>
  <c r="M72" i="1" l="1"/>
  <c r="M74" i="1" s="1"/>
  <c r="N71" i="1"/>
  <c r="O71" i="1" l="1"/>
  <c r="N72" i="1"/>
  <c r="N74" i="1" s="1"/>
  <c r="O72" i="1" l="1"/>
  <c r="O74" i="1" s="1"/>
  <c r="P71" i="1"/>
  <c r="Q71" i="1" l="1"/>
  <c r="P72" i="1"/>
  <c r="P74" i="1" s="1"/>
  <c r="R71" i="1" l="1"/>
  <c r="Q72" i="1"/>
  <c r="Q74" i="1" s="1"/>
  <c r="R72" i="1" l="1"/>
  <c r="R74" i="1" s="1"/>
  <c r="S71" i="1"/>
  <c r="T71" i="1" l="1"/>
  <c r="S72" i="1"/>
  <c r="U71" i="1" l="1"/>
  <c r="T72" i="1"/>
  <c r="T74" i="1" s="1"/>
  <c r="V71" i="1" l="1"/>
  <c r="U72" i="1"/>
  <c r="U74" i="1" s="1"/>
  <c r="V72" i="1" l="1"/>
  <c r="V74" i="1" s="1"/>
  <c r="W71" i="1"/>
  <c r="X71" i="1" l="1"/>
  <c r="W72" i="1"/>
  <c r="W74" i="1" s="1"/>
  <c r="Y71" i="1" l="1"/>
  <c r="X72" i="1"/>
  <c r="X74" i="1" s="1"/>
  <c r="Z71" i="1" l="1"/>
  <c r="Y72" i="1"/>
  <c r="Y74" i="1" s="1"/>
  <c r="AA71" i="1" l="1"/>
  <c r="Z72" i="1"/>
  <c r="Z74" i="1" s="1"/>
  <c r="AB71" i="1" l="1"/>
  <c r="AA72" i="1"/>
  <c r="AA74" i="1" s="1"/>
  <c r="AB72" i="1" l="1"/>
  <c r="AB74" i="1" s="1"/>
  <c r="AC71" i="1"/>
  <c r="AC72" i="1" l="1"/>
  <c r="AC74" i="1" s="1"/>
  <c r="AD71" i="1"/>
  <c r="AD72" i="1" l="1"/>
  <c r="AD74" i="1" s="1"/>
  <c r="AE71" i="1"/>
  <c r="AE72" i="1" s="1"/>
  <c r="AE74" i="1" s="1"/>
  <c r="AG73" i="1" s="1"/>
  <c r="AG7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<sst xmlns="http://schemas.openxmlformats.org/spreadsheetml/2006/main" count="142" uniqueCount="42">
  <si>
    <t xml:space="preserve"> Days Available</t>
  </si>
  <si>
    <t>SY 2026-2027</t>
  </si>
  <si>
    <t>Day</t>
  </si>
  <si>
    <t>W</t>
  </si>
  <si>
    <t>Days Avail</t>
  </si>
  <si>
    <t>Month</t>
  </si>
  <si>
    <t>Date</t>
  </si>
  <si>
    <t>Days</t>
  </si>
  <si>
    <t>Available</t>
  </si>
  <si>
    <t>H</t>
  </si>
  <si>
    <t>Days Wrkd</t>
  </si>
  <si>
    <t>Worked</t>
  </si>
  <si>
    <t>Weekend - non working day</t>
  </si>
  <si>
    <t>Total Days Available</t>
  </si>
  <si>
    <t>Holiday</t>
  </si>
  <si>
    <t>Total Days Worked</t>
  </si>
  <si>
    <t>SY 26-27 Holidays (Observed)</t>
  </si>
  <si>
    <t>Independence Day</t>
  </si>
  <si>
    <t>July 3</t>
  </si>
  <si>
    <t>Labor Day</t>
  </si>
  <si>
    <t>TO BE ENTERED BY EMPLOYEE FOR TRACKING</t>
  </si>
  <si>
    <t>Thanksgiving</t>
  </si>
  <si>
    <t>November 26 &amp; 27</t>
  </si>
  <si>
    <t>V</t>
  </si>
  <si>
    <t>Indicates a Non-Working Day for Vacation</t>
  </si>
  <si>
    <t>Christmas</t>
  </si>
  <si>
    <t>December 24 &amp; 25</t>
  </si>
  <si>
    <t>L</t>
  </si>
  <si>
    <t>Indicates a Non-Working Day for Sick or Personal Leave</t>
  </si>
  <si>
    <t xml:space="preserve">New Year's </t>
  </si>
  <si>
    <t>January 1</t>
  </si>
  <si>
    <t>C</t>
  </si>
  <si>
    <t>Indicates a Non-Working Day for Snow Closure</t>
  </si>
  <si>
    <t>MLK</t>
  </si>
  <si>
    <t>January 18</t>
  </si>
  <si>
    <t>President's Day</t>
  </si>
  <si>
    <t>February 15</t>
  </si>
  <si>
    <t>Memorial Day</t>
  </si>
  <si>
    <t>May 31</t>
  </si>
  <si>
    <t>Juneteenth</t>
  </si>
  <si>
    <t>June 18</t>
  </si>
  <si>
    <t>September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</si>
</sst>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ptos Narrow"/>
      <family val="2"/>
      <scheme val="minor"/>
    </font>
    <font>
      <b/>
      <sz val="10"/>
      <color theme="1"/>
      <name val="Arial"/>
    </font>
    <font>
      <sz val="10"/>
      <name val="Arial"/>
    </font>
    <font>
      <b/>
      <sz val="10"/>
      <color rgb="FFFFFFFF"/>
      <name val="Arial"/>
    </font>
    <font>
      <b/>
      <sz val="9"/>
      <color rgb="FF000000"/>
      <name val="Arial"/>
      <family val="2"/>
    </font>
    <font>
      <b/>
      <sz val="10"/>
      <color rgb="FF000000"/>
      <name val="Arial"/>
    </font>
    <font>
      <sz val="9"/>
      <color rgb="FF000000"/>
      <name val="Arial"/>
      <family val="2"/>
    </font>
    <font>
      <b/>
      <sz val="10"/>
      <color rgb="FF1D08B8"/>
      <name val="Arial"/>
    </font>
    <font>
      <b/>
      <sz val="10"/>
      <color rgb="FF0000FF"/>
      <name val="Arial"/>
    </font>
    <font>
      <sz val="9"/>
      <color rgb="FF000000"/>
      <name val="Aptos Narrow"/>
      <family val="2"/>
      <scheme val="minor"/>
    </font>
    <font>
      <sz val="9"/>
      <name val="Arial"/>
      <family val="2"/>
    </font>
    <font>
      <b/>
      <sz val="9"/>
      <color rgb="FF1D08B8"/>
      <name val="Arial"/>
      <family val="2"/>
    </font>
    <font>
      <sz val="10"/>
      <color theme="1"/>
      <name val="Arial"/>
    </font>
    <font>
      <b/>
      <sz val="10"/>
      <color rgb="FFFF0000"/>
      <name val="Arial"/>
    </font>
    <font>
      <sz val="10"/>
      <color rgb="FFFF0000"/>
      <name val="Arial"/>
    </font>
    <font>
      <sz val="10"/>
      <color rgb="FF0000FF"/>
      <name val="Arial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3F3F3"/>
        <bgColor rgb="FFF3F3F3"/>
      </patternFill>
    </fill>
    <fill>
      <patternFill patternType="solid">
        <fgColor rgb="FFCCECFF"/>
        <bgColor rgb="FFCCECFF"/>
      </patternFill>
    </fill>
    <fill>
      <patternFill patternType="solid">
        <fgColor rgb="FFCC99FF"/>
        <bgColor rgb="FFCC99FF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CC00"/>
      </patternFill>
    </fill>
    <fill>
      <patternFill patternType="solid">
        <fgColor theme="0"/>
        <bgColor rgb="FFFFCC00"/>
      </patternFill>
    </fill>
    <fill>
      <patternFill patternType="solid">
        <fgColor rgb="FFD9EAD3"/>
        <bgColor rgb="FFD9EAD3"/>
      </patternFill>
    </fill>
    <fill>
      <patternFill patternType="solid">
        <fgColor rgb="FF00B0F0"/>
        <bgColor rgb="FF00B0F0"/>
      </patternFill>
    </fill>
    <fill>
      <patternFill patternType="solid">
        <fgColor rgb="FFC0C0C0"/>
        <bgColor rgb="FFC0C0C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FF0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center"/>
    </xf>
    <xf numFmtId="17" fontId="3" fillId="3" borderId="0" xfId="0" applyNumberFormat="1" applyFont="1" applyFill="1" applyAlignment="1">
      <alignment horizontal="center"/>
    </xf>
    <xf numFmtId="0" fontId="1" fillId="4" borderId="4" xfId="0" applyFont="1" applyFill="1" applyBorder="1"/>
    <xf numFmtId="0" fontId="4" fillId="4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6" xfId="0" applyFont="1" applyFill="1" applyBorder="1"/>
    <xf numFmtId="0" fontId="4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/>
    </xf>
    <xf numFmtId="164" fontId="6" fillId="4" borderId="7" xfId="0" applyNumberFormat="1" applyFont="1" applyFill="1" applyBorder="1" applyAlignment="1">
      <alignment horizontal="center" vertical="center"/>
    </xf>
    <xf numFmtId="164" fontId="7" fillId="5" borderId="8" xfId="0" applyNumberFormat="1" applyFont="1" applyFill="1" applyBorder="1" applyAlignment="1">
      <alignment horizontal="center"/>
    </xf>
    <xf numFmtId="164" fontId="8" fillId="5" borderId="0" xfId="0" applyNumberFormat="1" applyFont="1" applyFill="1" applyAlignment="1">
      <alignment horizontal="center"/>
    </xf>
    <xf numFmtId="0" fontId="1" fillId="2" borderId="6" xfId="0" applyFont="1" applyFill="1" applyBorder="1"/>
    <xf numFmtId="164" fontId="6" fillId="2" borderId="7" xfId="0" applyNumberFormat="1" applyFont="1" applyFill="1" applyBorder="1" applyAlignment="1">
      <alignment horizontal="center" vertical="center"/>
    </xf>
    <xf numFmtId="0" fontId="1" fillId="7" borderId="9" xfId="0" applyFont="1" applyFill="1" applyBorder="1"/>
    <xf numFmtId="0" fontId="4" fillId="7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7" borderId="6" xfId="0" applyFont="1" applyFill="1" applyBorder="1"/>
    <xf numFmtId="0" fontId="4" fillId="7" borderId="7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164" fontId="6" fillId="7" borderId="7" xfId="0" applyNumberFormat="1" applyFont="1" applyFill="1" applyBorder="1" applyAlignment="1">
      <alignment horizontal="center" vertical="center"/>
    </xf>
    <xf numFmtId="1" fontId="6" fillId="7" borderId="7" xfId="0" applyNumberFormat="1" applyFont="1" applyFill="1" applyBorder="1" applyAlignment="1">
      <alignment horizontal="center" vertical="center"/>
    </xf>
    <xf numFmtId="164" fontId="7" fillId="5" borderId="0" xfId="0" applyNumberFormat="1" applyFont="1" applyFill="1" applyAlignment="1">
      <alignment horizontal="center"/>
    </xf>
    <xf numFmtId="0" fontId="1" fillId="8" borderId="9" xfId="0" applyFont="1" applyFill="1" applyBorder="1"/>
    <xf numFmtId="0" fontId="4" fillId="8" borderId="10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4" fillId="8" borderId="7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164" fontId="6" fillId="8" borderId="7" xfId="0" applyNumberFormat="1" applyFont="1" applyFill="1" applyBorder="1" applyAlignment="1">
      <alignment horizontal="center" vertical="center"/>
    </xf>
    <xf numFmtId="0" fontId="1" fillId="2" borderId="9" xfId="0" applyFont="1" applyFill="1" applyBorder="1"/>
    <xf numFmtId="0" fontId="4" fillId="2" borderId="10" xfId="0" applyFont="1" applyFill="1" applyBorder="1" applyAlignment="1">
      <alignment horizontal="center" vertical="center"/>
    </xf>
    <xf numFmtId="0" fontId="1" fillId="9" borderId="6" xfId="0" applyFont="1" applyFill="1" applyBorder="1"/>
    <xf numFmtId="0" fontId="4" fillId="9" borderId="7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164" fontId="6" fillId="9" borderId="7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0" fontId="1" fillId="10" borderId="9" xfId="0" applyFont="1" applyFill="1" applyBorder="1"/>
    <xf numFmtId="0" fontId="4" fillId="10" borderId="10" xfId="0" applyFont="1" applyFill="1" applyBorder="1" applyAlignment="1">
      <alignment horizontal="center" vertical="center"/>
    </xf>
    <xf numFmtId="164" fontId="6" fillId="10" borderId="10" xfId="0" applyNumberFormat="1" applyFont="1" applyFill="1" applyBorder="1" applyAlignment="1">
      <alignment horizontal="center" vertical="center"/>
    </xf>
    <xf numFmtId="0" fontId="1" fillId="10" borderId="6" xfId="0" applyFont="1" applyFill="1" applyBorder="1"/>
    <xf numFmtId="0" fontId="4" fillId="10" borderId="7" xfId="0" applyFont="1" applyFill="1" applyBorder="1" applyAlignment="1">
      <alignment horizontal="center" vertical="center"/>
    </xf>
    <xf numFmtId="164" fontId="4" fillId="10" borderId="7" xfId="0" applyNumberFormat="1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164" fontId="6" fillId="10" borderId="7" xfId="0" applyNumberFormat="1" applyFont="1" applyFill="1" applyBorder="1" applyAlignment="1">
      <alignment horizontal="center" vertical="center"/>
    </xf>
    <xf numFmtId="0" fontId="1" fillId="11" borderId="9" xfId="0" applyFont="1" applyFill="1" applyBorder="1"/>
    <xf numFmtId="0" fontId="4" fillId="11" borderId="10" xfId="0" applyFont="1" applyFill="1" applyBorder="1" applyAlignment="1">
      <alignment horizontal="center" vertical="center"/>
    </xf>
    <xf numFmtId="0" fontId="1" fillId="11" borderId="6" xfId="0" applyFont="1" applyFill="1" applyBorder="1"/>
    <xf numFmtId="0" fontId="4" fillId="11" borderId="7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164" fontId="6" fillId="11" borderId="7" xfId="0" applyNumberFormat="1" applyFont="1" applyFill="1" applyBorder="1" applyAlignment="1">
      <alignment horizontal="center" vertical="center"/>
    </xf>
    <xf numFmtId="0" fontId="1" fillId="12" borderId="9" xfId="0" applyFont="1" applyFill="1" applyBorder="1"/>
    <xf numFmtId="0" fontId="4" fillId="12" borderId="10" xfId="0" applyFont="1" applyFill="1" applyBorder="1" applyAlignment="1">
      <alignment horizontal="center" vertical="center"/>
    </xf>
    <xf numFmtId="0" fontId="1" fillId="12" borderId="6" xfId="0" applyFont="1" applyFill="1" applyBorder="1"/>
    <xf numFmtId="0" fontId="4" fillId="12" borderId="7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164" fontId="6" fillId="12" borderId="7" xfId="0" applyNumberFormat="1" applyFont="1" applyFill="1" applyBorder="1" applyAlignment="1">
      <alignment horizontal="center" vertical="center"/>
    </xf>
    <xf numFmtId="0" fontId="1" fillId="13" borderId="9" xfId="0" applyFont="1" applyFill="1" applyBorder="1"/>
    <xf numFmtId="0" fontId="4" fillId="13" borderId="10" xfId="0" applyFont="1" applyFill="1" applyBorder="1" applyAlignment="1">
      <alignment horizontal="center" vertical="center"/>
    </xf>
    <xf numFmtId="0" fontId="1" fillId="13" borderId="6" xfId="0" applyFont="1" applyFill="1" applyBorder="1"/>
    <xf numFmtId="0" fontId="4" fillId="13" borderId="7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164" fontId="6" fillId="13" borderId="7" xfId="0" applyNumberFormat="1" applyFont="1" applyFill="1" applyBorder="1" applyAlignment="1">
      <alignment horizontal="center" vertical="center"/>
    </xf>
    <xf numFmtId="164" fontId="6" fillId="14" borderId="7" xfId="0" applyNumberFormat="1" applyFont="1" applyFill="1" applyBorder="1" applyAlignment="1">
      <alignment horizontal="center" vertical="center"/>
    </xf>
    <xf numFmtId="0" fontId="1" fillId="15" borderId="9" xfId="0" applyFont="1" applyFill="1" applyBorder="1"/>
    <xf numFmtId="0" fontId="4" fillId="15" borderId="10" xfId="0" applyFont="1" applyFill="1" applyBorder="1" applyAlignment="1">
      <alignment horizontal="center" vertical="center"/>
    </xf>
    <xf numFmtId="0" fontId="1" fillId="15" borderId="6" xfId="0" applyFont="1" applyFill="1" applyBorder="1"/>
    <xf numFmtId="0" fontId="4" fillId="15" borderId="7" xfId="0" applyFont="1" applyFill="1" applyBorder="1" applyAlignment="1">
      <alignment horizontal="center" vertical="center"/>
    </xf>
    <xf numFmtId="0" fontId="6" fillId="15" borderId="7" xfId="0" applyFont="1" applyFill="1" applyBorder="1" applyAlignment="1">
      <alignment horizontal="center" vertical="center"/>
    </xf>
    <xf numFmtId="164" fontId="6" fillId="15" borderId="7" xfId="0" applyNumberFormat="1" applyFont="1" applyFill="1" applyBorder="1" applyAlignment="1">
      <alignment horizontal="center" vertical="center"/>
    </xf>
    <xf numFmtId="0" fontId="1" fillId="16" borderId="9" xfId="0" applyFont="1" applyFill="1" applyBorder="1"/>
    <xf numFmtId="0" fontId="4" fillId="16" borderId="10" xfId="0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1" fillId="16" borderId="6" xfId="0" applyFont="1" applyFill="1" applyBorder="1"/>
    <xf numFmtId="0" fontId="4" fillId="16" borderId="7" xfId="0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164" fontId="6" fillId="16" borderId="7" xfId="0" applyNumberFormat="1" applyFont="1" applyFill="1" applyBorder="1" applyAlignment="1">
      <alignment horizontal="center" vertical="center"/>
    </xf>
    <xf numFmtId="0" fontId="1" fillId="4" borderId="9" xfId="0" applyFont="1" applyFill="1" applyBorder="1"/>
    <xf numFmtId="0" fontId="4" fillId="4" borderId="10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1" fillId="2" borderId="13" xfId="0" applyFont="1" applyFill="1" applyBorder="1"/>
    <xf numFmtId="164" fontId="6" fillId="2" borderId="14" xfId="0" applyNumberFormat="1" applyFont="1" applyFill="1" applyBorder="1" applyAlignment="1">
      <alignment horizontal="center" vertical="center"/>
    </xf>
    <xf numFmtId="164" fontId="7" fillId="5" borderId="15" xfId="0" applyNumberFormat="1" applyFont="1" applyFill="1" applyBorder="1" applyAlignment="1">
      <alignment horizontal="center"/>
    </xf>
    <xf numFmtId="0" fontId="1" fillId="0" borderId="0" xfId="0" applyFont="1"/>
    <xf numFmtId="0" fontId="6" fillId="17" borderId="0" xfId="0" applyFont="1" applyFill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164" fontId="1" fillId="18" borderId="3" xfId="0" applyNumberFormat="1" applyFont="1" applyFill="1" applyBorder="1" applyAlignment="1">
      <alignment horizontal="center"/>
    </xf>
    <xf numFmtId="0" fontId="4" fillId="19" borderId="0" xfId="0" applyFont="1" applyFill="1" applyAlignment="1">
      <alignment horizontal="center" vertical="center"/>
    </xf>
    <xf numFmtId="164" fontId="1" fillId="18" borderId="18" xfId="0" applyNumberFormat="1" applyFont="1" applyFill="1" applyBorder="1" applyAlignment="1">
      <alignment horizontal="center"/>
    </xf>
    <xf numFmtId="0" fontId="1" fillId="0" borderId="17" xfId="0" applyFont="1" applyBorder="1"/>
    <xf numFmtId="0" fontId="6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" fontId="1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0" xfId="0" applyFont="1"/>
    <xf numFmtId="0" fontId="4" fillId="2" borderId="0" xfId="0" applyFont="1" applyFill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49" fontId="6" fillId="0" borderId="29" xfId="0" applyNumberFormat="1" applyFont="1" applyBorder="1" applyAlignment="1">
      <alignment horizontal="center" vertical="center"/>
    </xf>
    <xf numFmtId="0" fontId="10" fillId="0" borderId="30" xfId="0" applyFont="1" applyBorder="1"/>
    <xf numFmtId="0" fontId="6" fillId="0" borderId="9" xfId="0" applyFont="1" applyBorder="1" applyAlignment="1">
      <alignment horizontal="center" vertical="center"/>
    </xf>
    <xf numFmtId="0" fontId="10" fillId="0" borderId="10" xfId="0" applyFont="1" applyBorder="1"/>
    <xf numFmtId="0" fontId="10" fillId="0" borderId="22" xfId="0" applyFont="1" applyBorder="1"/>
    <xf numFmtId="49" fontId="6" fillId="0" borderId="12" xfId="0" applyNumberFormat="1" applyFont="1" applyBorder="1" applyAlignment="1">
      <alignment horizontal="center" vertical="center"/>
    </xf>
    <xf numFmtId="0" fontId="10" fillId="0" borderId="11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/>
    <xf numFmtId="17" fontId="3" fillId="3" borderId="9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4" fillId="0" borderId="16" xfId="0" applyFont="1" applyBorder="1" applyAlignment="1">
      <alignment horizontal="left" vertical="center"/>
    </xf>
    <xf numFmtId="0" fontId="10" fillId="0" borderId="17" xfId="0" applyFont="1" applyBorder="1"/>
    <xf numFmtId="0" fontId="11" fillId="20" borderId="19" xfId="0" applyFont="1" applyFill="1" applyBorder="1" applyAlignment="1">
      <alignment horizontal="center" vertical="center"/>
    </xf>
    <xf numFmtId="0" fontId="10" fillId="0" borderId="20" xfId="0" applyFont="1" applyBorder="1"/>
    <xf numFmtId="0" fontId="10" fillId="0" borderId="21" xfId="0" applyFont="1" applyBorder="1"/>
    <xf numFmtId="0" fontId="4" fillId="0" borderId="23" xfId="0" applyFont="1" applyBorder="1" applyAlignment="1">
      <alignment horizontal="center" vertical="center"/>
    </xf>
    <xf numFmtId="0" fontId="10" fillId="0" borderId="24" xfId="0" applyFont="1" applyBorder="1"/>
    <xf numFmtId="0" fontId="10" fillId="0" borderId="25" xfId="0" applyFont="1" applyBorder="1"/>
    <xf numFmtId="0" fontId="4" fillId="17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2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0" borderId="5" xfId="0" applyFont="1" applyBorder="1"/>
    <xf numFmtId="17" fontId="3" fillId="3" borderId="1" xfId="0" applyNumberFormat="1" applyFont="1" applyFill="1" applyBorder="1" applyAlignment="1">
      <alignment horizontal="center"/>
    </xf>
    <xf numFmtId="0" fontId="11" fillId="22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left" vertical="center"/>
    </xf>
    <xf numFmtId="0" fontId="9" fillId="21" borderId="0" xfId="0" applyFont="1" applyFill="1"/>
  </cellXfs>
  <cellStyles count="1">
    <cellStyle name="Normal" xfId="0" builtinId="0"/>
  </cellStyles>
  <dxfs count="26">
    <dxf>
      <fill>
        <patternFill>
          <bgColor rgb="FFFFC00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theme="0" tint="-0.24994659260841701"/>
      </font>
    </dxf>
    <dxf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wnloads/Calendar%20Calculator%2025-26%20v1.3.xlsx" TargetMode="External"/><Relationship Id="rId2" Type="http://schemas.openxmlformats.org/officeDocument/2006/relationships/externalLinkPath" Target="file:///C:\Users\mdchesla\Downloads\Calendar%20Calculator%2025-26%20v1.3.xlsx" TargetMode="External"/><Relationship Id="rId1" Type="http://schemas.openxmlformats.org/officeDocument/2006/relationships/externalLinkPath" Target="/Users/mdchesla/Downloads/Calendar%20Calculator%2025-26%20v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ys"/>
      <sheetName val="OLD 25-26"/>
      <sheetName val="NEW 25-26"/>
      <sheetName val="NEW 26-27"/>
      <sheetName val="NEW 27-28"/>
    </sheetNames>
    <sheetDataSet>
      <sheetData sheetId="0">
        <row r="5">
          <cell r="A5">
            <v>0</v>
          </cell>
          <cell r="B5" t="str">
            <v>Su</v>
          </cell>
          <cell r="C5">
            <v>0</v>
          </cell>
          <cell r="D5" t="str">
            <v>Sunday</v>
          </cell>
          <cell r="E5" t="str">
            <v>"</v>
          </cell>
          <cell r="F5" t="str">
            <v>"Su"</v>
          </cell>
          <cell r="G5"/>
        </row>
        <row r="6">
          <cell r="A6">
            <v>1</v>
          </cell>
          <cell r="B6" t="str">
            <v>M</v>
          </cell>
          <cell r="C6">
            <v>1</v>
          </cell>
          <cell r="D6" t="str">
            <v>Monday</v>
          </cell>
          <cell r="E6" t="str">
            <v>"</v>
          </cell>
          <cell r="F6" t="str">
            <v>"M"</v>
          </cell>
          <cell r="G6">
            <v>1</v>
          </cell>
        </row>
        <row r="7">
          <cell r="A7">
            <v>2</v>
          </cell>
          <cell r="B7" t="str">
            <v>T</v>
          </cell>
          <cell r="C7">
            <v>2</v>
          </cell>
          <cell r="D7" t="str">
            <v>Tuesday</v>
          </cell>
          <cell r="E7" t="str">
            <v>"</v>
          </cell>
          <cell r="F7" t="str">
            <v>"T"</v>
          </cell>
          <cell r="G7">
            <v>1</v>
          </cell>
        </row>
        <row r="8">
          <cell r="A8">
            <v>3</v>
          </cell>
          <cell r="B8" t="str">
            <v>W</v>
          </cell>
          <cell r="C8">
            <v>3</v>
          </cell>
          <cell r="D8" t="str">
            <v>Wednesday</v>
          </cell>
          <cell r="E8" t="str">
            <v>"</v>
          </cell>
          <cell r="F8" t="str">
            <v>"W"</v>
          </cell>
          <cell r="G8">
            <v>1</v>
          </cell>
        </row>
        <row r="9">
          <cell r="A9">
            <v>4</v>
          </cell>
          <cell r="B9" t="str">
            <v>Th</v>
          </cell>
          <cell r="C9">
            <v>4</v>
          </cell>
          <cell r="D9" t="str">
            <v>Thursday</v>
          </cell>
          <cell r="E9" t="str">
            <v>"</v>
          </cell>
          <cell r="F9" t="str">
            <v>"Th"</v>
          </cell>
          <cell r="G9">
            <v>1</v>
          </cell>
        </row>
        <row r="10">
          <cell r="A10">
            <v>5</v>
          </cell>
          <cell r="B10" t="str">
            <v>F</v>
          </cell>
          <cell r="C10">
            <v>5</v>
          </cell>
          <cell r="D10" t="str">
            <v>Friday</v>
          </cell>
          <cell r="E10" t="str">
            <v>"</v>
          </cell>
          <cell r="F10" t="str">
            <v>"F"</v>
          </cell>
          <cell r="G10">
            <v>1</v>
          </cell>
        </row>
        <row r="11">
          <cell r="A11">
            <v>6</v>
          </cell>
          <cell r="B11" t="str">
            <v>Sa</v>
          </cell>
          <cell r="C11">
            <v>6</v>
          </cell>
          <cell r="D11" t="str">
            <v>Saturday</v>
          </cell>
          <cell r="E11" t="str">
            <v>"</v>
          </cell>
          <cell r="F11" t="str">
            <v>"Sa"</v>
          </cell>
          <cell r="G11"/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9AB0-37FE-4017-BC2E-E37666B754BD}">
  <dimension ref="A1:AN1025"/>
  <sheetViews>
    <sheetView tabSelected="1" topLeftCell="A38" workbookViewId="0">
      <selection activeCell="AJ84" sqref="AJ84"/>
    </sheetView>
  </sheetViews>
  <sheetFormatPr defaultColWidth="12.5703125" defaultRowHeight="15" x14ac:dyDescent="0.25"/>
  <cols>
    <col min="1" max="1" width="11" customWidth="1"/>
    <col min="2" max="23" width="3.28515625" style="87" customWidth="1"/>
    <col min="24" max="24" width="3.42578125" style="87" customWidth="1"/>
    <col min="25" max="32" width="3.28515625" style="87" customWidth="1"/>
    <col min="33" max="33" width="11.5703125" customWidth="1"/>
    <col min="34" max="35" width="11.5703125" hidden="1" customWidth="1"/>
    <col min="36" max="36" width="17.7109375" customWidth="1"/>
    <col min="37" max="40" width="2.7109375" customWidth="1"/>
  </cols>
  <sheetData>
    <row r="1" spans="1:40" ht="21" customHeight="1" thickBot="1" x14ac:dyDescent="0.3">
      <c r="A1" s="92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4"/>
      <c r="AH1" s="1"/>
      <c r="AI1" s="1"/>
      <c r="AJ1" s="95"/>
      <c r="AK1" s="95"/>
      <c r="AL1" s="95"/>
      <c r="AM1" s="95"/>
      <c r="AN1" s="95"/>
    </row>
    <row r="2" spans="1:40" ht="12.7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3"/>
      <c r="AH2" s="1"/>
      <c r="AI2" s="1"/>
      <c r="AJ2" s="95"/>
      <c r="AK2" s="95"/>
      <c r="AL2" s="95"/>
      <c r="AM2" s="95"/>
      <c r="AN2" s="96"/>
    </row>
    <row r="3" spans="1:40" ht="12.75" customHeight="1" thickBot="1" x14ac:dyDescent="0.3">
      <c r="A3" s="134" t="s">
        <v>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6"/>
      <c r="AH3" s="1"/>
      <c r="AI3" s="1"/>
      <c r="AJ3" s="95"/>
      <c r="AK3" s="95"/>
      <c r="AL3" s="95"/>
      <c r="AM3" s="95"/>
      <c r="AN3" s="97"/>
    </row>
    <row r="4" spans="1:40" ht="12.75" customHeight="1" x14ac:dyDescent="0.25">
      <c r="A4" s="137">
        <v>46204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3"/>
      <c r="AH4" s="2"/>
      <c r="AI4" s="2"/>
      <c r="AJ4" s="95"/>
      <c r="AK4" s="95"/>
      <c r="AL4" s="95"/>
      <c r="AM4" s="95"/>
      <c r="AN4" s="97"/>
    </row>
    <row r="5" spans="1:40" ht="12.75" hidden="1" customHeight="1" x14ac:dyDescent="0.25">
      <c r="A5" s="3"/>
      <c r="B5" s="4">
        <f>VLOOKUP(B6,[1]Days!$B$5:$C$11,2,0)</f>
        <v>3</v>
      </c>
      <c r="C5" s="4">
        <f t="shared" ref="C5:AC5" si="0">MOD(B5+1,7)</f>
        <v>4</v>
      </c>
      <c r="D5" s="4">
        <f t="shared" si="0"/>
        <v>5</v>
      </c>
      <c r="E5" s="4">
        <f t="shared" si="0"/>
        <v>6</v>
      </c>
      <c r="F5" s="4">
        <f t="shared" si="0"/>
        <v>0</v>
      </c>
      <c r="G5" s="4">
        <f t="shared" si="0"/>
        <v>1</v>
      </c>
      <c r="H5" s="4">
        <f t="shared" si="0"/>
        <v>2</v>
      </c>
      <c r="I5" s="4">
        <f t="shared" si="0"/>
        <v>3</v>
      </c>
      <c r="J5" s="4">
        <f t="shared" si="0"/>
        <v>4</v>
      </c>
      <c r="K5" s="4">
        <f t="shared" si="0"/>
        <v>5</v>
      </c>
      <c r="L5" s="4">
        <f t="shared" si="0"/>
        <v>6</v>
      </c>
      <c r="M5" s="4">
        <f t="shared" si="0"/>
        <v>0</v>
      </c>
      <c r="N5" s="4">
        <f t="shared" si="0"/>
        <v>1</v>
      </c>
      <c r="O5" s="4">
        <f t="shared" si="0"/>
        <v>2</v>
      </c>
      <c r="P5" s="4">
        <f t="shared" si="0"/>
        <v>3</v>
      </c>
      <c r="Q5" s="4">
        <f t="shared" si="0"/>
        <v>4</v>
      </c>
      <c r="R5" s="4">
        <f t="shared" si="0"/>
        <v>5</v>
      </c>
      <c r="S5" s="4">
        <f t="shared" si="0"/>
        <v>6</v>
      </c>
      <c r="T5" s="4">
        <f t="shared" si="0"/>
        <v>0</v>
      </c>
      <c r="U5" s="4">
        <f t="shared" si="0"/>
        <v>1</v>
      </c>
      <c r="V5" s="4">
        <f t="shared" si="0"/>
        <v>2</v>
      </c>
      <c r="W5" s="4">
        <f t="shared" si="0"/>
        <v>3</v>
      </c>
      <c r="X5" s="4">
        <f t="shared" si="0"/>
        <v>4</v>
      </c>
      <c r="Y5" s="4">
        <f t="shared" si="0"/>
        <v>5</v>
      </c>
      <c r="Z5" s="4">
        <f t="shared" si="0"/>
        <v>6</v>
      </c>
      <c r="AA5" s="4">
        <f t="shared" si="0"/>
        <v>0</v>
      </c>
      <c r="AB5" s="4">
        <f t="shared" si="0"/>
        <v>1</v>
      </c>
      <c r="AC5" s="4">
        <f t="shared" si="0"/>
        <v>2</v>
      </c>
      <c r="AD5" s="4">
        <f t="shared" ref="AD5:AF5" si="1">IF(ISBLANK(AD7),,MOD(AC5+1,7))</f>
        <v>3</v>
      </c>
      <c r="AE5" s="4">
        <f t="shared" si="1"/>
        <v>4</v>
      </c>
      <c r="AF5" s="4">
        <f t="shared" si="1"/>
        <v>5</v>
      </c>
      <c r="AG5" s="5"/>
      <c r="AH5" s="6"/>
      <c r="AI5" s="6"/>
      <c r="AJ5" s="1"/>
      <c r="AK5" s="1"/>
      <c r="AL5" s="1"/>
      <c r="AM5" s="96"/>
      <c r="AN5" s="85"/>
    </row>
    <row r="6" spans="1:40" ht="12.75" customHeight="1" x14ac:dyDescent="0.25">
      <c r="A6" s="7" t="s">
        <v>2</v>
      </c>
      <c r="B6" s="8" t="s">
        <v>3</v>
      </c>
      <c r="C6" s="8" t="str">
        <f>VLOOKUP(C5,[1]Days!$A$5:$B$11,2,0)</f>
        <v>Th</v>
      </c>
      <c r="D6" s="8" t="str">
        <f>VLOOKUP(D5,[1]Days!$A$5:$B$11,2,0)</f>
        <v>F</v>
      </c>
      <c r="E6" s="8" t="str">
        <f>VLOOKUP(E5,[1]Days!$A$5:$B$11,2,0)</f>
        <v>Sa</v>
      </c>
      <c r="F6" s="8" t="str">
        <f>VLOOKUP(F5,[1]Days!$A$5:$B$11,2,0)</f>
        <v>Su</v>
      </c>
      <c r="G6" s="8" t="str">
        <f>VLOOKUP(G5,[1]Days!$A$5:$B$11,2,0)</f>
        <v>M</v>
      </c>
      <c r="H6" s="8" t="str">
        <f>VLOOKUP(H5,[1]Days!$A$5:$B$11,2,0)</f>
        <v>T</v>
      </c>
      <c r="I6" s="8" t="str">
        <f>VLOOKUP(I5,[1]Days!$A$5:$B$11,2,0)</f>
        <v>W</v>
      </c>
      <c r="J6" s="8" t="str">
        <f>VLOOKUP(J5,[1]Days!$A$5:$B$11,2,0)</f>
        <v>Th</v>
      </c>
      <c r="K6" s="8" t="str">
        <f>VLOOKUP(K5,[1]Days!$A$5:$B$11,2,0)</f>
        <v>F</v>
      </c>
      <c r="L6" s="8" t="str">
        <f>VLOOKUP(L5,[1]Days!$A$5:$B$11,2,0)</f>
        <v>Sa</v>
      </c>
      <c r="M6" s="8" t="str">
        <f>VLOOKUP(M5,[1]Days!$A$5:$B$11,2,0)</f>
        <v>Su</v>
      </c>
      <c r="N6" s="8" t="str">
        <f>VLOOKUP(N5,[1]Days!$A$5:$B$11,2,0)</f>
        <v>M</v>
      </c>
      <c r="O6" s="8" t="str">
        <f>VLOOKUP(O5,[1]Days!$A$5:$B$11,2,0)</f>
        <v>T</v>
      </c>
      <c r="P6" s="8" t="str">
        <f>VLOOKUP(P5,[1]Days!$A$5:$B$11,2,0)</f>
        <v>W</v>
      </c>
      <c r="Q6" s="8" t="str">
        <f>VLOOKUP(Q5,[1]Days!$A$5:$B$11,2,0)</f>
        <v>Th</v>
      </c>
      <c r="R6" s="8" t="str">
        <f>VLOOKUP(R5,[1]Days!$A$5:$B$11,2,0)</f>
        <v>F</v>
      </c>
      <c r="S6" s="8" t="str">
        <f>VLOOKUP(S5,[1]Days!$A$5:$B$11,2,0)</f>
        <v>Sa</v>
      </c>
      <c r="T6" s="8" t="str">
        <f>VLOOKUP(T5,[1]Days!$A$5:$B$11,2,0)</f>
        <v>Su</v>
      </c>
      <c r="U6" s="8" t="str">
        <f>VLOOKUP(U5,[1]Days!$A$5:$B$11,2,0)</f>
        <v>M</v>
      </c>
      <c r="V6" s="8" t="str">
        <f>VLOOKUP(V5,[1]Days!$A$5:$B$11,2,0)</f>
        <v>T</v>
      </c>
      <c r="W6" s="8" t="str">
        <f>VLOOKUP(W5,[1]Days!$A$5:$B$11,2,0)</f>
        <v>W</v>
      </c>
      <c r="X6" s="8" t="str">
        <f>VLOOKUP(X5,[1]Days!$A$5:$B$11,2,0)</f>
        <v>Th</v>
      </c>
      <c r="Y6" s="8" t="str">
        <f>VLOOKUP(Y5,[1]Days!$A$5:$B$11,2,0)</f>
        <v>F</v>
      </c>
      <c r="Z6" s="8" t="str">
        <f>VLOOKUP(Z5,[1]Days!$A$5:$B$11,2,0)</f>
        <v>Sa</v>
      </c>
      <c r="AA6" s="8" t="str">
        <f>VLOOKUP(AA5,[1]Days!$A$5:$B$11,2,0)</f>
        <v>Su</v>
      </c>
      <c r="AB6" s="8" t="str">
        <f>VLOOKUP(AB5,[1]Days!$A$5:$B$11,2,0)</f>
        <v>M</v>
      </c>
      <c r="AC6" s="8" t="str">
        <f>VLOOKUP(AC5,[1]Days!$A$5:$B$11,2,0)</f>
        <v>T</v>
      </c>
      <c r="AD6" s="8" t="str">
        <f>VLOOKUP(AD5,[1]Days!$A$5:$B$11,2,0)</f>
        <v>W</v>
      </c>
      <c r="AE6" s="8" t="str">
        <f>VLOOKUP(AE5,[1]Days!$A$5:$B$11,2,0)</f>
        <v>Th</v>
      </c>
      <c r="AF6" s="8" t="str">
        <f>VLOOKUP(AF5,[1]Days!$A$5:$B$11,2,0)</f>
        <v>F</v>
      </c>
      <c r="AG6" s="9" t="s">
        <v>4</v>
      </c>
      <c r="AH6" s="6" t="s">
        <v>5</v>
      </c>
      <c r="AI6" s="6">
        <v>1</v>
      </c>
      <c r="AJ6" s="1"/>
      <c r="AK6" s="1"/>
      <c r="AL6" s="1"/>
      <c r="AM6" s="96"/>
      <c r="AN6" s="85"/>
    </row>
    <row r="7" spans="1:40" ht="12.75" customHeight="1" x14ac:dyDescent="0.25">
      <c r="A7" s="7" t="s">
        <v>6</v>
      </c>
      <c r="B7" s="10">
        <v>1</v>
      </c>
      <c r="C7" s="10">
        <f t="shared" ref="C7:AF7" si="2">IF(B7+1&lt;$AI7+1,B7+1,)</f>
        <v>2</v>
      </c>
      <c r="D7" s="10">
        <f t="shared" si="2"/>
        <v>3</v>
      </c>
      <c r="E7" s="10">
        <f t="shared" si="2"/>
        <v>4</v>
      </c>
      <c r="F7" s="10">
        <f t="shared" si="2"/>
        <v>5</v>
      </c>
      <c r="G7" s="10">
        <f t="shared" si="2"/>
        <v>6</v>
      </c>
      <c r="H7" s="10">
        <f t="shared" si="2"/>
        <v>7</v>
      </c>
      <c r="I7" s="10">
        <f t="shared" si="2"/>
        <v>8</v>
      </c>
      <c r="J7" s="10">
        <f t="shared" si="2"/>
        <v>9</v>
      </c>
      <c r="K7" s="10">
        <f t="shared" si="2"/>
        <v>10</v>
      </c>
      <c r="L7" s="10">
        <f t="shared" si="2"/>
        <v>11</v>
      </c>
      <c r="M7" s="10">
        <f t="shared" si="2"/>
        <v>12</v>
      </c>
      <c r="N7" s="10">
        <f t="shared" si="2"/>
        <v>13</v>
      </c>
      <c r="O7" s="10">
        <f t="shared" si="2"/>
        <v>14</v>
      </c>
      <c r="P7" s="10">
        <f t="shared" si="2"/>
        <v>15</v>
      </c>
      <c r="Q7" s="10">
        <f t="shared" si="2"/>
        <v>16</v>
      </c>
      <c r="R7" s="10">
        <f t="shared" si="2"/>
        <v>17</v>
      </c>
      <c r="S7" s="10">
        <f t="shared" si="2"/>
        <v>18</v>
      </c>
      <c r="T7" s="10">
        <f t="shared" si="2"/>
        <v>19</v>
      </c>
      <c r="U7" s="10">
        <f t="shared" si="2"/>
        <v>20</v>
      </c>
      <c r="V7" s="10">
        <f t="shared" si="2"/>
        <v>21</v>
      </c>
      <c r="W7" s="10">
        <f t="shared" si="2"/>
        <v>22</v>
      </c>
      <c r="X7" s="10">
        <f t="shared" si="2"/>
        <v>23</v>
      </c>
      <c r="Y7" s="10">
        <f t="shared" si="2"/>
        <v>24</v>
      </c>
      <c r="Z7" s="10">
        <f t="shared" si="2"/>
        <v>25</v>
      </c>
      <c r="AA7" s="10">
        <f t="shared" si="2"/>
        <v>26</v>
      </c>
      <c r="AB7" s="10">
        <f t="shared" si="2"/>
        <v>27</v>
      </c>
      <c r="AC7" s="10">
        <f t="shared" si="2"/>
        <v>28</v>
      </c>
      <c r="AD7" s="10">
        <f t="shared" si="2"/>
        <v>29</v>
      </c>
      <c r="AE7" s="10">
        <f t="shared" si="2"/>
        <v>30</v>
      </c>
      <c r="AF7" s="10">
        <f t="shared" si="2"/>
        <v>31</v>
      </c>
      <c r="AG7" s="11">
        <f>SUM(B8:AF8)</f>
        <v>22</v>
      </c>
      <c r="AH7" s="6" t="s">
        <v>7</v>
      </c>
      <c r="AI7" s="6">
        <v>31</v>
      </c>
      <c r="AJ7" s="1"/>
      <c r="AK7" s="1"/>
      <c r="AL7" s="1"/>
      <c r="AM7" s="1"/>
      <c r="AN7" s="1"/>
    </row>
    <row r="8" spans="1:40" ht="12.75" customHeight="1" x14ac:dyDescent="0.25">
      <c r="A8" s="7" t="s">
        <v>8</v>
      </c>
      <c r="B8" s="12">
        <f>_xlfn.IFNA(VLOOKUP(B6,[1]Days!$B$5:$G$11,6,0),)</f>
        <v>1</v>
      </c>
      <c r="C8" s="12">
        <f>_xlfn.IFNA(VLOOKUP(C6,[1]Days!$B$5:$G$11,6,0),)</f>
        <v>1</v>
      </c>
      <c r="D8" s="12" t="s">
        <v>9</v>
      </c>
      <c r="E8" s="12">
        <f>_xlfn.IFNA(VLOOKUP(E6,[1]Days!$B$5:$G$11,6,0),)</f>
        <v>0</v>
      </c>
      <c r="F8" s="12">
        <f>_xlfn.IFNA(VLOOKUP(F6,[1]Days!$B$5:$G$11,6,0),)</f>
        <v>0</v>
      </c>
      <c r="G8" s="12">
        <f>_xlfn.IFNA(VLOOKUP(G6,[1]Days!$B$5:$G$11,6,0),)</f>
        <v>1</v>
      </c>
      <c r="H8" s="12">
        <f>_xlfn.IFNA(VLOOKUP(H6,[1]Days!$B$5:$G$11,6,0),)</f>
        <v>1</v>
      </c>
      <c r="I8" s="12">
        <f>_xlfn.IFNA(VLOOKUP(I6,[1]Days!$B$5:$G$11,6,0),)</f>
        <v>1</v>
      </c>
      <c r="J8" s="12">
        <f>_xlfn.IFNA(VLOOKUP(J6,[1]Days!$B$5:$G$11,6,0),)</f>
        <v>1</v>
      </c>
      <c r="K8" s="12">
        <f>_xlfn.IFNA(VLOOKUP(K6,[1]Days!$B$5:$G$11,6,0),)</f>
        <v>1</v>
      </c>
      <c r="L8" s="12">
        <f>_xlfn.IFNA(VLOOKUP(L6,[1]Days!$B$5:$G$11,6,0),)</f>
        <v>0</v>
      </c>
      <c r="M8" s="12">
        <f>_xlfn.IFNA(VLOOKUP(M6,[1]Days!$B$5:$G$11,6,0),)</f>
        <v>0</v>
      </c>
      <c r="N8" s="12">
        <f>_xlfn.IFNA(VLOOKUP(N6,[1]Days!$B$5:$G$11,6,0),)</f>
        <v>1</v>
      </c>
      <c r="O8" s="12">
        <f>_xlfn.IFNA(VLOOKUP(O6,[1]Days!$B$5:$G$11,6,0),)</f>
        <v>1</v>
      </c>
      <c r="P8" s="12">
        <f>_xlfn.IFNA(VLOOKUP(P6,[1]Days!$B$5:$G$11,6,0),)</f>
        <v>1</v>
      </c>
      <c r="Q8" s="12">
        <f>_xlfn.IFNA(VLOOKUP(Q6,[1]Days!$B$5:$G$11,6,0),)</f>
        <v>1</v>
      </c>
      <c r="R8" s="12">
        <f>_xlfn.IFNA(VLOOKUP(R6,[1]Days!$B$5:$G$11,6,0),)</f>
        <v>1</v>
      </c>
      <c r="S8" s="12">
        <f>_xlfn.IFNA(VLOOKUP(S6,[1]Days!$B$5:$G$11,6,0),)</f>
        <v>0</v>
      </c>
      <c r="T8" s="12">
        <f>_xlfn.IFNA(VLOOKUP(T6,[1]Days!$B$5:$G$11,6,0),)</f>
        <v>0</v>
      </c>
      <c r="U8" s="12">
        <f>_xlfn.IFNA(VLOOKUP(U6,[1]Days!$B$5:$G$11,6,0),)</f>
        <v>1</v>
      </c>
      <c r="V8" s="12">
        <f>_xlfn.IFNA(VLOOKUP(V6,[1]Days!$B$5:$G$11,6,0),)</f>
        <v>1</v>
      </c>
      <c r="W8" s="12">
        <f>_xlfn.IFNA(VLOOKUP(W6,[1]Days!$B$5:$G$11,6,0),)</f>
        <v>1</v>
      </c>
      <c r="X8" s="12">
        <f>_xlfn.IFNA(VLOOKUP(X6,[1]Days!$B$5:$G$11,6,0),)</f>
        <v>1</v>
      </c>
      <c r="Y8" s="12">
        <f>_xlfn.IFNA(VLOOKUP(Y6,[1]Days!$B$5:$G$11,6,0),)</f>
        <v>1</v>
      </c>
      <c r="Z8" s="12">
        <f>_xlfn.IFNA(VLOOKUP(Z6,[1]Days!$B$5:$G$11,6,0),)</f>
        <v>0</v>
      </c>
      <c r="AA8" s="12">
        <f>_xlfn.IFNA(VLOOKUP(AA6,[1]Days!$B$5:$G$11,6,0),)</f>
        <v>0</v>
      </c>
      <c r="AB8" s="12">
        <f>_xlfn.IFNA(VLOOKUP(AB6,[1]Days!$B$5:$G$11,6,0),)</f>
        <v>1</v>
      </c>
      <c r="AC8" s="12">
        <f>_xlfn.IFNA(VLOOKUP(AC6,[1]Days!$B$5:$G$11,6,0),)</f>
        <v>1</v>
      </c>
      <c r="AD8" s="12">
        <f>_xlfn.IFNA(VLOOKUP(AD6,[1]Days!$B$5:$G$11,6,0),)</f>
        <v>1</v>
      </c>
      <c r="AE8" s="12">
        <f>_xlfn.IFNA(VLOOKUP(AE6,[1]Days!$B$5:$G$11,6,0),)</f>
        <v>1</v>
      </c>
      <c r="AF8" s="12">
        <f>_xlfn.IFNA(VLOOKUP(AF6,[1]Days!$B$5:$G$11,6,0),)</f>
        <v>1</v>
      </c>
      <c r="AG8" s="13" t="s">
        <v>10</v>
      </c>
      <c r="AH8" s="14"/>
      <c r="AI8" s="14"/>
      <c r="AJ8" s="95"/>
      <c r="AK8" s="95"/>
      <c r="AL8" s="95"/>
      <c r="AM8" s="95"/>
      <c r="AN8" s="95"/>
    </row>
    <row r="9" spans="1:40" ht="12.75" customHeight="1" x14ac:dyDescent="0.25">
      <c r="A9" s="15" t="s">
        <v>11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>
        <f>SUM(B9:AF9)</f>
        <v>0</v>
      </c>
      <c r="AH9" s="14"/>
      <c r="AI9" s="14"/>
      <c r="AJ9" s="95"/>
      <c r="AK9" s="95"/>
      <c r="AL9" s="95"/>
      <c r="AM9" s="95"/>
      <c r="AN9" s="95"/>
    </row>
    <row r="10" spans="1:40" ht="12.75" customHeight="1" x14ac:dyDescent="0.25">
      <c r="A10" s="117">
        <v>46235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9"/>
      <c r="AH10" s="2"/>
      <c r="AI10" s="2"/>
      <c r="AJ10" s="95"/>
      <c r="AK10" s="95"/>
      <c r="AL10" s="95"/>
      <c r="AM10" s="95"/>
      <c r="AN10" s="97"/>
    </row>
    <row r="11" spans="1:40" ht="12.75" hidden="1" customHeight="1" x14ac:dyDescent="0.25">
      <c r="A11" s="17"/>
      <c r="B11" s="18" cm="1">
        <f t="array" ref="B11">MOD(INDEX(B5:AF5,0,AI7)+1,7)</f>
        <v>6</v>
      </c>
      <c r="C11" s="18">
        <f t="shared" ref="C11:AC11" si="3">MOD(B11+1,7)</f>
        <v>0</v>
      </c>
      <c r="D11" s="18">
        <f t="shared" si="3"/>
        <v>1</v>
      </c>
      <c r="E11" s="18">
        <f t="shared" si="3"/>
        <v>2</v>
      </c>
      <c r="F11" s="18">
        <f t="shared" si="3"/>
        <v>3</v>
      </c>
      <c r="G11" s="18">
        <f t="shared" si="3"/>
        <v>4</v>
      </c>
      <c r="H11" s="18">
        <f t="shared" si="3"/>
        <v>5</v>
      </c>
      <c r="I11" s="18">
        <f t="shared" si="3"/>
        <v>6</v>
      </c>
      <c r="J11" s="18">
        <f t="shared" si="3"/>
        <v>0</v>
      </c>
      <c r="K11" s="18">
        <f t="shared" si="3"/>
        <v>1</v>
      </c>
      <c r="L11" s="18">
        <f t="shared" si="3"/>
        <v>2</v>
      </c>
      <c r="M11" s="18">
        <f t="shared" si="3"/>
        <v>3</v>
      </c>
      <c r="N11" s="18">
        <f t="shared" si="3"/>
        <v>4</v>
      </c>
      <c r="O11" s="18">
        <f t="shared" si="3"/>
        <v>5</v>
      </c>
      <c r="P11" s="18">
        <f t="shared" si="3"/>
        <v>6</v>
      </c>
      <c r="Q11" s="18">
        <f t="shared" si="3"/>
        <v>0</v>
      </c>
      <c r="R11" s="18">
        <f t="shared" si="3"/>
        <v>1</v>
      </c>
      <c r="S11" s="18">
        <f t="shared" si="3"/>
        <v>2</v>
      </c>
      <c r="T11" s="18">
        <f t="shared" si="3"/>
        <v>3</v>
      </c>
      <c r="U11" s="18">
        <f t="shared" si="3"/>
        <v>4</v>
      </c>
      <c r="V11" s="18">
        <f t="shared" si="3"/>
        <v>5</v>
      </c>
      <c r="W11" s="18">
        <f t="shared" si="3"/>
        <v>6</v>
      </c>
      <c r="X11" s="18">
        <f t="shared" si="3"/>
        <v>0</v>
      </c>
      <c r="Y11" s="18">
        <f t="shared" si="3"/>
        <v>1</v>
      </c>
      <c r="Z11" s="18">
        <f t="shared" si="3"/>
        <v>2</v>
      </c>
      <c r="AA11" s="18">
        <f t="shared" si="3"/>
        <v>3</v>
      </c>
      <c r="AB11" s="18">
        <f t="shared" si="3"/>
        <v>4</v>
      </c>
      <c r="AC11" s="18">
        <f t="shared" si="3"/>
        <v>5</v>
      </c>
      <c r="AD11" s="18">
        <f t="shared" ref="AD11:AE11" si="4">IF(AD13="","",MOD(AC11+1,7))</f>
        <v>6</v>
      </c>
      <c r="AE11" s="18">
        <f t="shared" si="4"/>
        <v>0</v>
      </c>
      <c r="AF11" s="18">
        <f>IF(AF13="","",MOD(AE11+1,7))</f>
        <v>1</v>
      </c>
      <c r="AG11" s="19"/>
      <c r="AH11" s="6"/>
      <c r="AI11" s="6"/>
      <c r="AJ11" s="1"/>
      <c r="AK11" s="1"/>
      <c r="AL11" s="1"/>
      <c r="AM11" s="1"/>
      <c r="AN11" s="1"/>
    </row>
    <row r="12" spans="1:40" ht="12.75" customHeight="1" x14ac:dyDescent="0.25">
      <c r="A12" s="20" t="s">
        <v>2</v>
      </c>
      <c r="B12" s="21" t="str">
        <f>VLOOKUP(B11,[1]Days!$A$5:$B$11,2,0)</f>
        <v>Sa</v>
      </c>
      <c r="C12" s="21" t="str">
        <f>VLOOKUP(C11,[1]Days!$A$5:$B$11,2,0)</f>
        <v>Su</v>
      </c>
      <c r="D12" s="21" t="str">
        <f>VLOOKUP(D11,[1]Days!$A$5:$B$11,2,0)</f>
        <v>M</v>
      </c>
      <c r="E12" s="21" t="str">
        <f>VLOOKUP(E11,[1]Days!$A$5:$B$11,2,0)</f>
        <v>T</v>
      </c>
      <c r="F12" s="21" t="str">
        <f>VLOOKUP(F11,[1]Days!$A$5:$B$11,2,0)</f>
        <v>W</v>
      </c>
      <c r="G12" s="21" t="str">
        <f>VLOOKUP(G11,[1]Days!$A$5:$B$11,2,0)</f>
        <v>Th</v>
      </c>
      <c r="H12" s="21" t="str">
        <f>VLOOKUP(H11,[1]Days!$A$5:$B$11,2,0)</f>
        <v>F</v>
      </c>
      <c r="I12" s="21" t="str">
        <f>VLOOKUP(I11,[1]Days!$A$5:$B$11,2,0)</f>
        <v>Sa</v>
      </c>
      <c r="J12" s="21" t="str">
        <f>VLOOKUP(J11,[1]Days!$A$5:$B$11,2,0)</f>
        <v>Su</v>
      </c>
      <c r="K12" s="21" t="str">
        <f>VLOOKUP(K11,[1]Days!$A$5:$B$11,2,0)</f>
        <v>M</v>
      </c>
      <c r="L12" s="21" t="str">
        <f>VLOOKUP(L11,[1]Days!$A$5:$B$11,2,0)</f>
        <v>T</v>
      </c>
      <c r="M12" s="21" t="str">
        <f>VLOOKUP(M11,[1]Days!$A$5:$B$11,2,0)</f>
        <v>W</v>
      </c>
      <c r="N12" s="21" t="str">
        <f>VLOOKUP(N11,[1]Days!$A$5:$B$11,2,0)</f>
        <v>Th</v>
      </c>
      <c r="O12" s="21" t="str">
        <f>VLOOKUP(O11,[1]Days!$A$5:$B$11,2,0)</f>
        <v>F</v>
      </c>
      <c r="P12" s="21" t="str">
        <f>VLOOKUP(P11,[1]Days!$A$5:$B$11,2,0)</f>
        <v>Sa</v>
      </c>
      <c r="Q12" s="21" t="str">
        <f>VLOOKUP(Q11,[1]Days!$A$5:$B$11,2,0)</f>
        <v>Su</v>
      </c>
      <c r="R12" s="21" t="str">
        <f>VLOOKUP(R11,[1]Days!$A$5:$B$11,2,0)</f>
        <v>M</v>
      </c>
      <c r="S12" s="21" t="str">
        <f>VLOOKUP(S11,[1]Days!$A$5:$B$11,2,0)</f>
        <v>T</v>
      </c>
      <c r="T12" s="21" t="str">
        <f>VLOOKUP(T11,[1]Days!$A$5:$B$11,2,0)</f>
        <v>W</v>
      </c>
      <c r="U12" s="21" t="str">
        <f>VLOOKUP(U11,[1]Days!$A$5:$B$11,2,0)</f>
        <v>Th</v>
      </c>
      <c r="V12" s="21" t="str">
        <f>VLOOKUP(V11,[1]Days!$A$5:$B$11,2,0)</f>
        <v>F</v>
      </c>
      <c r="W12" s="21" t="str">
        <f>VLOOKUP(W11,[1]Days!$A$5:$B$11,2,0)</f>
        <v>Sa</v>
      </c>
      <c r="X12" s="21" t="str">
        <f>VLOOKUP(X11,[1]Days!$A$5:$B$11,2,0)</f>
        <v>Su</v>
      </c>
      <c r="Y12" s="21" t="str">
        <f>VLOOKUP(Y11,[1]Days!$A$5:$B$11,2,0)</f>
        <v>M</v>
      </c>
      <c r="Z12" s="21" t="str">
        <f>VLOOKUP(Z11,[1]Days!$A$5:$B$11,2,0)</f>
        <v>T</v>
      </c>
      <c r="AA12" s="21" t="str">
        <f>VLOOKUP(AA11,[1]Days!$A$5:$B$11,2,0)</f>
        <v>W</v>
      </c>
      <c r="AB12" s="21" t="str">
        <f>VLOOKUP(AB11,[1]Days!$A$5:$B$11,2,0)</f>
        <v>Th</v>
      </c>
      <c r="AC12" s="21" t="str">
        <f>VLOOKUP(AC11,[1]Days!$A$5:$B$11,2,0)</f>
        <v>F</v>
      </c>
      <c r="AD12" s="21" t="str">
        <f>IF(AD11="","",VLOOKUP(AD11,[1]Days!$A$5:$B$11,2,0))</f>
        <v>Sa</v>
      </c>
      <c r="AE12" s="21" t="str">
        <f>IF(AE11="","",VLOOKUP(AE11,[1]Days!$A$5:$B$11,2,0))</f>
        <v>Su</v>
      </c>
      <c r="AF12" s="21" t="str">
        <f>IF(AF11="","",VLOOKUP(AF11,[1]Days!$A$5:$B$11,2,0))</f>
        <v>M</v>
      </c>
      <c r="AG12" s="9" t="s">
        <v>4</v>
      </c>
      <c r="AH12" s="6" t="s">
        <v>5</v>
      </c>
      <c r="AI12" s="6">
        <f>AI6+1</f>
        <v>2</v>
      </c>
      <c r="AJ12" s="1"/>
      <c r="AK12" s="1"/>
      <c r="AL12" s="1"/>
      <c r="AM12" s="1"/>
      <c r="AN12" s="1"/>
    </row>
    <row r="13" spans="1:40" ht="12.75" customHeight="1" x14ac:dyDescent="0.25">
      <c r="A13" s="20" t="s">
        <v>6</v>
      </c>
      <c r="B13" s="22">
        <v>1</v>
      </c>
      <c r="C13" s="22">
        <f t="shared" ref="C13:AC13" si="5">IF(B13+1&lt;$AI13+1,B13+1,)</f>
        <v>2</v>
      </c>
      <c r="D13" s="22">
        <f t="shared" si="5"/>
        <v>3</v>
      </c>
      <c r="E13" s="22">
        <f t="shared" si="5"/>
        <v>4</v>
      </c>
      <c r="F13" s="22">
        <f t="shared" si="5"/>
        <v>5</v>
      </c>
      <c r="G13" s="22">
        <f t="shared" si="5"/>
        <v>6</v>
      </c>
      <c r="H13" s="22">
        <f t="shared" si="5"/>
        <v>7</v>
      </c>
      <c r="I13" s="22">
        <f t="shared" si="5"/>
        <v>8</v>
      </c>
      <c r="J13" s="22">
        <f t="shared" si="5"/>
        <v>9</v>
      </c>
      <c r="K13" s="22">
        <f t="shared" si="5"/>
        <v>10</v>
      </c>
      <c r="L13" s="22">
        <f t="shared" si="5"/>
        <v>11</v>
      </c>
      <c r="M13" s="22">
        <f t="shared" si="5"/>
        <v>12</v>
      </c>
      <c r="N13" s="22">
        <f t="shared" si="5"/>
        <v>13</v>
      </c>
      <c r="O13" s="22">
        <f t="shared" si="5"/>
        <v>14</v>
      </c>
      <c r="P13" s="22">
        <f t="shared" si="5"/>
        <v>15</v>
      </c>
      <c r="Q13" s="22">
        <f t="shared" si="5"/>
        <v>16</v>
      </c>
      <c r="R13" s="22">
        <f t="shared" si="5"/>
        <v>17</v>
      </c>
      <c r="S13" s="22">
        <f t="shared" si="5"/>
        <v>18</v>
      </c>
      <c r="T13" s="22">
        <f t="shared" si="5"/>
        <v>19</v>
      </c>
      <c r="U13" s="22">
        <f t="shared" si="5"/>
        <v>20</v>
      </c>
      <c r="V13" s="22">
        <f t="shared" si="5"/>
        <v>21</v>
      </c>
      <c r="W13" s="22">
        <f t="shared" si="5"/>
        <v>22</v>
      </c>
      <c r="X13" s="22">
        <f t="shared" si="5"/>
        <v>23</v>
      </c>
      <c r="Y13" s="22">
        <f t="shared" si="5"/>
        <v>24</v>
      </c>
      <c r="Z13" s="22">
        <f t="shared" si="5"/>
        <v>25</v>
      </c>
      <c r="AA13" s="22">
        <f t="shared" si="5"/>
        <v>26</v>
      </c>
      <c r="AB13" s="22">
        <f t="shared" si="5"/>
        <v>27</v>
      </c>
      <c r="AC13" s="22">
        <f t="shared" si="5"/>
        <v>28</v>
      </c>
      <c r="AD13" s="22">
        <f t="shared" ref="AD13:AE13" si="6">IF(AC13+1&lt;$AI13+1,AC13+1,"")</f>
        <v>29</v>
      </c>
      <c r="AE13" s="22">
        <f t="shared" si="6"/>
        <v>30</v>
      </c>
      <c r="AF13" s="22">
        <f>IF(AE13+1&lt;$AI13+1,AE13+1,"")</f>
        <v>31</v>
      </c>
      <c r="AG13" s="11">
        <f>SUM(B14:AF14)</f>
        <v>20</v>
      </c>
      <c r="AH13" s="6" t="s">
        <v>7</v>
      </c>
      <c r="AI13" s="6">
        <v>31</v>
      </c>
      <c r="AJ13" s="95"/>
      <c r="AK13" s="95"/>
      <c r="AL13" s="95"/>
      <c r="AM13" s="95"/>
      <c r="AN13" s="95"/>
    </row>
    <row r="14" spans="1:40" ht="12.75" customHeight="1" x14ac:dyDescent="0.25">
      <c r="A14" s="20" t="s">
        <v>8</v>
      </c>
      <c r="B14" s="23">
        <f>_xlfn.IFNA(VLOOKUP(B12,[1]Days!$B$5:$G$11,6,0),)</f>
        <v>0</v>
      </c>
      <c r="C14" s="23">
        <f>_xlfn.IFNA(VLOOKUP(C12,[1]Days!$B$5:$G$11,6,0),)</f>
        <v>0</v>
      </c>
      <c r="D14" s="23">
        <f>_xlfn.IFNA(VLOOKUP(D12,[1]Days!$B$5:$G$11,6,0),)</f>
        <v>1</v>
      </c>
      <c r="E14" s="23">
        <f>_xlfn.IFNA(VLOOKUP(E12,[1]Days!$B$5:$G$11,6,0),)</f>
        <v>1</v>
      </c>
      <c r="F14" s="23">
        <f>_xlfn.IFNA(VLOOKUP(F12,[1]Days!$B$5:$G$11,6,0),)</f>
        <v>1</v>
      </c>
      <c r="G14" s="23">
        <f>_xlfn.IFNA(VLOOKUP(G12,[1]Days!$B$5:$G$11,6,0),)</f>
        <v>1</v>
      </c>
      <c r="H14" s="23">
        <f>_xlfn.IFNA(VLOOKUP(H12,[1]Days!$B$5:$G$11,6,0),)</f>
        <v>1</v>
      </c>
      <c r="I14" s="23">
        <f>_xlfn.IFNA(VLOOKUP(I12,[1]Days!$B$5:$G$11,6,0),)</f>
        <v>0</v>
      </c>
      <c r="J14" s="23">
        <f>_xlfn.IFNA(VLOOKUP(J12,[1]Days!$B$5:$G$11,6,0),)</f>
        <v>0</v>
      </c>
      <c r="K14" s="23">
        <f>_xlfn.IFNA(VLOOKUP(K12,[1]Days!$B$5:$G$11,6,0),)</f>
        <v>1</v>
      </c>
      <c r="L14" s="23">
        <f>_xlfn.IFNA(VLOOKUP(L12,[1]Days!$B$5:$G$11,6,0),)</f>
        <v>1</v>
      </c>
      <c r="M14" s="23">
        <f>_xlfn.IFNA(VLOOKUP(M12,[1]Days!$B$5:$G$11,6,0),)</f>
        <v>1</v>
      </c>
      <c r="N14" s="23">
        <f>_xlfn.IFNA(VLOOKUP(N12,[1]Days!$B$5:$G$11,6,0),)</f>
        <v>1</v>
      </c>
      <c r="O14" s="23">
        <f>_xlfn.IFNA(VLOOKUP(O12,[1]Days!$B$5:$G$11,6,0),)</f>
        <v>1</v>
      </c>
      <c r="P14" s="23">
        <f>_xlfn.IFNA(VLOOKUP(P12,[1]Days!$B$5:$G$11,6,0),)</f>
        <v>0</v>
      </c>
      <c r="Q14" s="23">
        <f>_xlfn.IFNA(VLOOKUP(Q12,[1]Days!$B$5:$G$11,6,0),)</f>
        <v>0</v>
      </c>
      <c r="R14" s="23" t="s">
        <v>9</v>
      </c>
      <c r="S14" s="23">
        <f>_xlfn.IFNA(VLOOKUP(S12,[1]Days!$B$5:$G$11,6,0),)</f>
        <v>1</v>
      </c>
      <c r="T14" s="23">
        <f>_xlfn.IFNA(VLOOKUP(T12,[1]Days!$B$5:$G$11,6,0),)</f>
        <v>1</v>
      </c>
      <c r="U14" s="23">
        <f>_xlfn.IFNA(VLOOKUP(U12,[1]Days!$B$5:$G$11,6,0),)</f>
        <v>1</v>
      </c>
      <c r="V14" s="23">
        <f>_xlfn.IFNA(VLOOKUP(V12,[1]Days!$B$5:$G$11,6,0),)</f>
        <v>1</v>
      </c>
      <c r="W14" s="23">
        <f>_xlfn.IFNA(VLOOKUP(W12,[1]Days!$B$5:$G$11,6,0),)</f>
        <v>0</v>
      </c>
      <c r="X14" s="23">
        <f>_xlfn.IFNA(VLOOKUP(X12,[1]Days!$B$5:$G$11,6,0),)</f>
        <v>0</v>
      </c>
      <c r="Y14" s="23">
        <f>_xlfn.IFNA(VLOOKUP(Y12,[1]Days!$B$5:$G$11,6,0),)</f>
        <v>1</v>
      </c>
      <c r="Z14" s="23">
        <f>_xlfn.IFNA(VLOOKUP(Z12,[1]Days!$B$5:$G$11,6,0),)</f>
        <v>1</v>
      </c>
      <c r="AA14" s="23">
        <f>_xlfn.IFNA(VLOOKUP(AA12,[1]Days!$B$5:$G$11,6,0),)</f>
        <v>1</v>
      </c>
      <c r="AB14" s="23">
        <f>_xlfn.IFNA(VLOOKUP(AB12,[1]Days!$B$5:$G$11,6,0),)</f>
        <v>1</v>
      </c>
      <c r="AC14" s="23">
        <f>_xlfn.IFNA(VLOOKUP(AC12,[1]Days!$B$5:$G$11,6,0),)</f>
        <v>1</v>
      </c>
      <c r="AD14" s="23">
        <f>IF(AD11="","",(VLOOKUP(AD12,[1]Days!$B$5:$G$11,6,0)))</f>
        <v>0</v>
      </c>
      <c r="AE14" s="23">
        <f>IF(AE11="","",(VLOOKUP(AE12,[1]Days!$B$5:$G$11,6,0)))</f>
        <v>0</v>
      </c>
      <c r="AF14" s="24">
        <f>IF(AF11="","",(VLOOKUP(AF12,[1]Days!$B$5:$G$11,6,0)))</f>
        <v>1</v>
      </c>
      <c r="AG14" s="13" t="s">
        <v>10</v>
      </c>
      <c r="AH14" s="25"/>
      <c r="AI14" s="25"/>
      <c r="AJ14" s="95"/>
      <c r="AK14" s="95"/>
      <c r="AL14" s="95"/>
      <c r="AM14" s="95"/>
      <c r="AN14" s="98"/>
    </row>
    <row r="15" spans="1:40" ht="12.75" customHeight="1" x14ac:dyDescent="0.25">
      <c r="A15" s="15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>
        <f>SUM(B15:AF15)</f>
        <v>0</v>
      </c>
      <c r="AH15" s="25"/>
      <c r="AI15" s="25"/>
      <c r="AJ15" s="95"/>
      <c r="AK15" s="95"/>
      <c r="AL15" s="95"/>
      <c r="AM15" s="95"/>
      <c r="AN15" s="98"/>
    </row>
    <row r="16" spans="1:40" ht="12.75" customHeight="1" x14ac:dyDescent="0.25">
      <c r="A16" s="117">
        <v>46266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9"/>
      <c r="AH16" s="2"/>
      <c r="AI16" s="2"/>
      <c r="AJ16" s="95"/>
      <c r="AK16" s="95"/>
      <c r="AL16" s="95"/>
      <c r="AM16" s="95"/>
      <c r="AN16" s="99"/>
    </row>
    <row r="17" spans="1:40" ht="12.75" hidden="1" customHeight="1" x14ac:dyDescent="0.25">
      <c r="A17" s="26"/>
      <c r="B17" s="27" cm="1">
        <f t="array" ref="B17">MOD(INDEX(B11:AF11,0,AI13)+1,7)</f>
        <v>2</v>
      </c>
      <c r="C17" s="27">
        <f t="shared" ref="C17:AC17" si="7">MOD(B17+1,7)</f>
        <v>3</v>
      </c>
      <c r="D17" s="27">
        <f t="shared" si="7"/>
        <v>4</v>
      </c>
      <c r="E17" s="27">
        <f t="shared" si="7"/>
        <v>5</v>
      </c>
      <c r="F17" s="27">
        <f t="shared" si="7"/>
        <v>6</v>
      </c>
      <c r="G17" s="27">
        <f t="shared" si="7"/>
        <v>0</v>
      </c>
      <c r="H17" s="27">
        <f t="shared" si="7"/>
        <v>1</v>
      </c>
      <c r="I17" s="27">
        <f t="shared" si="7"/>
        <v>2</v>
      </c>
      <c r="J17" s="27">
        <f t="shared" si="7"/>
        <v>3</v>
      </c>
      <c r="K17" s="27">
        <f t="shared" si="7"/>
        <v>4</v>
      </c>
      <c r="L17" s="27">
        <f t="shared" si="7"/>
        <v>5</v>
      </c>
      <c r="M17" s="27">
        <f t="shared" si="7"/>
        <v>6</v>
      </c>
      <c r="N17" s="27">
        <f t="shared" si="7"/>
        <v>0</v>
      </c>
      <c r="O17" s="27">
        <f t="shared" si="7"/>
        <v>1</v>
      </c>
      <c r="P17" s="27">
        <f t="shared" si="7"/>
        <v>2</v>
      </c>
      <c r="Q17" s="27">
        <f t="shared" si="7"/>
        <v>3</v>
      </c>
      <c r="R17" s="27">
        <f t="shared" si="7"/>
        <v>4</v>
      </c>
      <c r="S17" s="27">
        <f t="shared" si="7"/>
        <v>5</v>
      </c>
      <c r="T17" s="27">
        <f t="shared" si="7"/>
        <v>6</v>
      </c>
      <c r="U17" s="27">
        <f t="shared" si="7"/>
        <v>0</v>
      </c>
      <c r="V17" s="27">
        <f t="shared" si="7"/>
        <v>1</v>
      </c>
      <c r="W17" s="27">
        <f t="shared" si="7"/>
        <v>2</v>
      </c>
      <c r="X17" s="27">
        <f t="shared" si="7"/>
        <v>3</v>
      </c>
      <c r="Y17" s="27">
        <f t="shared" si="7"/>
        <v>4</v>
      </c>
      <c r="Z17" s="27">
        <f t="shared" si="7"/>
        <v>5</v>
      </c>
      <c r="AA17" s="27">
        <f t="shared" si="7"/>
        <v>6</v>
      </c>
      <c r="AB17" s="27">
        <f t="shared" si="7"/>
        <v>0</v>
      </c>
      <c r="AC17" s="27">
        <f t="shared" si="7"/>
        <v>1</v>
      </c>
      <c r="AD17" s="27">
        <f t="shared" ref="AD17:AE17" si="8">IF(AD19="","",MOD(AC17+1,7))</f>
        <v>2</v>
      </c>
      <c r="AE17" s="27">
        <f t="shared" si="8"/>
        <v>3</v>
      </c>
      <c r="AF17" s="27" t="str">
        <f>IF(AF19="","",MOD(AE17+1,7))</f>
        <v/>
      </c>
      <c r="AG17" s="19"/>
      <c r="AH17" s="6"/>
      <c r="AI17" s="6"/>
      <c r="AJ17" s="1"/>
      <c r="AK17" s="1"/>
      <c r="AL17" s="1"/>
      <c r="AM17" s="1"/>
      <c r="AN17" s="98"/>
    </row>
    <row r="18" spans="1:40" ht="12.75" customHeight="1" x14ac:dyDescent="0.25">
      <c r="A18" s="28" t="s">
        <v>2</v>
      </c>
      <c r="B18" s="29" t="str">
        <f>VLOOKUP(B17,[1]Days!$A$5:$B$11,2,0)</f>
        <v>T</v>
      </c>
      <c r="C18" s="29" t="str">
        <f>VLOOKUP(C17,[1]Days!$A$5:$B$11,2,0)</f>
        <v>W</v>
      </c>
      <c r="D18" s="29" t="str">
        <f>VLOOKUP(D17,[1]Days!$A$5:$B$11,2,0)</f>
        <v>Th</v>
      </c>
      <c r="E18" s="29" t="str">
        <f>VLOOKUP(E17,[1]Days!$A$5:$B$11,2,0)</f>
        <v>F</v>
      </c>
      <c r="F18" s="29" t="str">
        <f>VLOOKUP(F17,[1]Days!$A$5:$B$11,2,0)</f>
        <v>Sa</v>
      </c>
      <c r="G18" s="29" t="str">
        <f>VLOOKUP(G17,[1]Days!$A$5:$B$11,2,0)</f>
        <v>Su</v>
      </c>
      <c r="H18" s="29" t="str">
        <f>VLOOKUP(H17,[1]Days!$A$5:$B$11,2,0)</f>
        <v>M</v>
      </c>
      <c r="I18" s="29" t="str">
        <f>VLOOKUP(I17,[1]Days!$A$5:$B$11,2,0)</f>
        <v>T</v>
      </c>
      <c r="J18" s="29" t="str">
        <f>VLOOKUP(J17,[1]Days!$A$5:$B$11,2,0)</f>
        <v>W</v>
      </c>
      <c r="K18" s="29" t="str">
        <f>VLOOKUP(K17,[1]Days!$A$5:$B$11,2,0)</f>
        <v>Th</v>
      </c>
      <c r="L18" s="29" t="str">
        <f>VLOOKUP(L17,[1]Days!$A$5:$B$11,2,0)</f>
        <v>F</v>
      </c>
      <c r="M18" s="29" t="str">
        <f>VLOOKUP(M17,[1]Days!$A$5:$B$11,2,0)</f>
        <v>Sa</v>
      </c>
      <c r="N18" s="29" t="str">
        <f>VLOOKUP(N17,[1]Days!$A$5:$B$11,2,0)</f>
        <v>Su</v>
      </c>
      <c r="O18" s="29" t="str">
        <f>VLOOKUP(O17,[1]Days!$A$5:$B$11,2,0)</f>
        <v>M</v>
      </c>
      <c r="P18" s="29" t="str">
        <f>VLOOKUP(P17,[1]Days!$A$5:$B$11,2,0)</f>
        <v>T</v>
      </c>
      <c r="Q18" s="29" t="str">
        <f>VLOOKUP(Q17,[1]Days!$A$5:$B$11,2,0)</f>
        <v>W</v>
      </c>
      <c r="R18" s="29" t="str">
        <f>VLOOKUP(R17,[1]Days!$A$5:$B$11,2,0)</f>
        <v>Th</v>
      </c>
      <c r="S18" s="29" t="str">
        <f>VLOOKUP(S17,[1]Days!$A$5:$B$11,2,0)</f>
        <v>F</v>
      </c>
      <c r="T18" s="29" t="str">
        <f>VLOOKUP(T17,[1]Days!$A$5:$B$11,2,0)</f>
        <v>Sa</v>
      </c>
      <c r="U18" s="29" t="str">
        <f>VLOOKUP(U17,[1]Days!$A$5:$B$11,2,0)</f>
        <v>Su</v>
      </c>
      <c r="V18" s="29" t="str">
        <f>VLOOKUP(V17,[1]Days!$A$5:$B$11,2,0)</f>
        <v>M</v>
      </c>
      <c r="W18" s="29" t="str">
        <f>VLOOKUP(W17,[1]Days!$A$5:$B$11,2,0)</f>
        <v>T</v>
      </c>
      <c r="X18" s="29" t="str">
        <f>VLOOKUP(X17,[1]Days!$A$5:$B$11,2,0)</f>
        <v>W</v>
      </c>
      <c r="Y18" s="29" t="str">
        <f>VLOOKUP(Y17,[1]Days!$A$5:$B$11,2,0)</f>
        <v>Th</v>
      </c>
      <c r="Z18" s="29" t="str">
        <f>VLOOKUP(Z17,[1]Days!$A$5:$B$11,2,0)</f>
        <v>F</v>
      </c>
      <c r="AA18" s="29" t="str">
        <f>VLOOKUP(AA17,[1]Days!$A$5:$B$11,2,0)</f>
        <v>Sa</v>
      </c>
      <c r="AB18" s="29" t="str">
        <f>VLOOKUP(AB17,[1]Days!$A$5:$B$11,2,0)</f>
        <v>Su</v>
      </c>
      <c r="AC18" s="29" t="str">
        <f>VLOOKUP(AC17,[1]Days!$A$5:$B$11,2,0)</f>
        <v>M</v>
      </c>
      <c r="AD18" s="29" t="str">
        <f>IF(AD17="","",VLOOKUP(AD17,[1]Days!$A$5:$B$11,2,0))</f>
        <v>T</v>
      </c>
      <c r="AE18" s="29" t="str">
        <f>IF(AE17="","",VLOOKUP(AE17,[1]Days!$A$5:$B$11,2,0))</f>
        <v>W</v>
      </c>
      <c r="AF18" s="29" t="str">
        <f>IF(AF17="","",VLOOKUP(AF17,[1]Days!$A$5:$B$11,2,0))</f>
        <v/>
      </c>
      <c r="AG18" s="9" t="s">
        <v>4</v>
      </c>
      <c r="AH18" s="6" t="s">
        <v>5</v>
      </c>
      <c r="AI18" s="6">
        <f>AI12+1</f>
        <v>3</v>
      </c>
      <c r="AJ18" s="1"/>
      <c r="AK18" s="1"/>
      <c r="AL18" s="1"/>
      <c r="AM18" s="1"/>
      <c r="AN18" s="98"/>
    </row>
    <row r="19" spans="1:40" ht="12.75" customHeight="1" x14ac:dyDescent="0.25">
      <c r="A19" s="28" t="s">
        <v>6</v>
      </c>
      <c r="B19" s="30">
        <v>1</v>
      </c>
      <c r="C19" s="30">
        <f t="shared" ref="C19:AC19" si="9">IF(B19+1&lt;$AI19+1,B19+1,)</f>
        <v>2</v>
      </c>
      <c r="D19" s="30">
        <f t="shared" si="9"/>
        <v>3</v>
      </c>
      <c r="E19" s="30">
        <f t="shared" si="9"/>
        <v>4</v>
      </c>
      <c r="F19" s="30">
        <f t="shared" si="9"/>
        <v>5</v>
      </c>
      <c r="G19" s="30">
        <f t="shared" si="9"/>
        <v>6</v>
      </c>
      <c r="H19" s="30">
        <f t="shared" si="9"/>
        <v>7</v>
      </c>
      <c r="I19" s="30">
        <f t="shared" si="9"/>
        <v>8</v>
      </c>
      <c r="J19" s="30">
        <f t="shared" si="9"/>
        <v>9</v>
      </c>
      <c r="K19" s="30">
        <f t="shared" si="9"/>
        <v>10</v>
      </c>
      <c r="L19" s="30">
        <f t="shared" si="9"/>
        <v>11</v>
      </c>
      <c r="M19" s="30">
        <f t="shared" si="9"/>
        <v>12</v>
      </c>
      <c r="N19" s="30">
        <f t="shared" si="9"/>
        <v>13</v>
      </c>
      <c r="O19" s="30">
        <f t="shared" si="9"/>
        <v>14</v>
      </c>
      <c r="P19" s="30">
        <f t="shared" si="9"/>
        <v>15</v>
      </c>
      <c r="Q19" s="30">
        <f t="shared" si="9"/>
        <v>16</v>
      </c>
      <c r="R19" s="30">
        <f t="shared" si="9"/>
        <v>17</v>
      </c>
      <c r="S19" s="30">
        <f t="shared" si="9"/>
        <v>18</v>
      </c>
      <c r="T19" s="30">
        <f t="shared" si="9"/>
        <v>19</v>
      </c>
      <c r="U19" s="30">
        <f t="shared" si="9"/>
        <v>20</v>
      </c>
      <c r="V19" s="30">
        <f t="shared" si="9"/>
        <v>21</v>
      </c>
      <c r="W19" s="30">
        <f t="shared" si="9"/>
        <v>22</v>
      </c>
      <c r="X19" s="30">
        <f t="shared" si="9"/>
        <v>23</v>
      </c>
      <c r="Y19" s="30">
        <f t="shared" si="9"/>
        <v>24</v>
      </c>
      <c r="Z19" s="30">
        <f t="shared" si="9"/>
        <v>25</v>
      </c>
      <c r="AA19" s="30">
        <f t="shared" si="9"/>
        <v>26</v>
      </c>
      <c r="AB19" s="30">
        <f t="shared" si="9"/>
        <v>27</v>
      </c>
      <c r="AC19" s="30">
        <f t="shared" si="9"/>
        <v>28</v>
      </c>
      <c r="AD19" s="30">
        <f t="shared" ref="AD19:AE19" si="10">IF(AC19+1&lt;$AI19+1,AC19+1,"")</f>
        <v>29</v>
      </c>
      <c r="AE19" s="30">
        <f t="shared" si="10"/>
        <v>30</v>
      </c>
      <c r="AF19" s="30" t="str">
        <f>IF(AE19+1&lt;$AI19+1,AE19+1,"")</f>
        <v/>
      </c>
      <c r="AG19" s="11">
        <f>SUM(B20:AF20)</f>
        <v>21</v>
      </c>
      <c r="AH19" s="6" t="s">
        <v>7</v>
      </c>
      <c r="AI19" s="6">
        <v>30</v>
      </c>
      <c r="AJ19" s="95"/>
      <c r="AK19" s="95"/>
      <c r="AL19" s="95"/>
      <c r="AM19" s="95"/>
      <c r="AN19" s="100"/>
    </row>
    <row r="20" spans="1:40" ht="12.75" customHeight="1" x14ac:dyDescent="0.25">
      <c r="A20" s="28" t="s">
        <v>8</v>
      </c>
      <c r="B20" s="31">
        <f>_xlfn.IFNA(VLOOKUP(B18,[1]Days!$B$5:$G$11,6,0),)</f>
        <v>1</v>
      </c>
      <c r="C20" s="31">
        <f>_xlfn.IFNA(VLOOKUP(C18,[1]Days!$B$5:$G$11,6,0),)</f>
        <v>1</v>
      </c>
      <c r="D20" s="31">
        <f>_xlfn.IFNA(VLOOKUP(D18,[1]Days!$B$5:$G$11,6,0),)</f>
        <v>1</v>
      </c>
      <c r="E20" s="31">
        <f>_xlfn.IFNA(VLOOKUP(E18,[1]Days!$B$5:$G$11,6,0),)</f>
        <v>1</v>
      </c>
      <c r="F20" s="31">
        <f>_xlfn.IFNA(VLOOKUP(F18,[1]Days!$B$5:$G$11,6,0),)</f>
        <v>0</v>
      </c>
      <c r="G20" s="31">
        <f>_xlfn.IFNA(VLOOKUP(G18,[1]Days!$B$5:$G$11,6,0),)</f>
        <v>0</v>
      </c>
      <c r="H20" s="31" t="s">
        <v>9</v>
      </c>
      <c r="I20" s="31">
        <f>_xlfn.IFNA(VLOOKUP(I18,[1]Days!$B$5:$G$11,6,0),)</f>
        <v>1</v>
      </c>
      <c r="J20" s="31">
        <f>_xlfn.IFNA(VLOOKUP(J18,[1]Days!$B$5:$G$11,6,0),)</f>
        <v>1</v>
      </c>
      <c r="K20" s="31">
        <f>_xlfn.IFNA(VLOOKUP(K18,[1]Days!$B$5:$G$11,6,0),)</f>
        <v>1</v>
      </c>
      <c r="L20" s="31">
        <f>_xlfn.IFNA(VLOOKUP(L18,[1]Days!$B$5:$G$11,6,0),)</f>
        <v>1</v>
      </c>
      <c r="M20" s="31">
        <f>_xlfn.IFNA(VLOOKUP(M18,[1]Days!$B$5:$G$11,6,0),)</f>
        <v>0</v>
      </c>
      <c r="N20" s="31">
        <f>_xlfn.IFNA(VLOOKUP(N18,[1]Days!$B$5:$G$11,6,0),)</f>
        <v>0</v>
      </c>
      <c r="O20" s="31">
        <f>_xlfn.IFNA(VLOOKUP(O18,[1]Days!$B$5:$G$11,6,0),)</f>
        <v>1</v>
      </c>
      <c r="P20" s="31">
        <f>_xlfn.IFNA(VLOOKUP(P18,[1]Days!$B$5:$G$11,6,0),)</f>
        <v>1</v>
      </c>
      <c r="Q20" s="31">
        <f>_xlfn.IFNA(VLOOKUP(Q18,[1]Days!$B$5:$G$11,6,0),)</f>
        <v>1</v>
      </c>
      <c r="R20" s="31">
        <f>_xlfn.IFNA(VLOOKUP(R18,[1]Days!$B$5:$G$11,6,0),)</f>
        <v>1</v>
      </c>
      <c r="S20" s="31">
        <f>_xlfn.IFNA(VLOOKUP(S18,[1]Days!$B$5:$G$11,6,0),)</f>
        <v>1</v>
      </c>
      <c r="T20" s="31">
        <f>_xlfn.IFNA(VLOOKUP(T18,[1]Days!$B$5:$G$11,6,0),)</f>
        <v>0</v>
      </c>
      <c r="U20" s="31">
        <f>_xlfn.IFNA(VLOOKUP(U18,[1]Days!$B$5:$G$11,6,0),)</f>
        <v>0</v>
      </c>
      <c r="V20" s="31">
        <f>_xlfn.IFNA(VLOOKUP(V18,[1]Days!$B$5:$G$11,6,0),)</f>
        <v>1</v>
      </c>
      <c r="W20" s="31">
        <f>_xlfn.IFNA(VLOOKUP(W18,[1]Days!$B$5:$G$11,6,0),)</f>
        <v>1</v>
      </c>
      <c r="X20" s="31">
        <f>_xlfn.IFNA(VLOOKUP(X18,[1]Days!$B$5:$G$11,6,0),)</f>
        <v>1</v>
      </c>
      <c r="Y20" s="31">
        <f>_xlfn.IFNA(VLOOKUP(Y18,[1]Days!$B$5:$G$11,6,0),)</f>
        <v>1</v>
      </c>
      <c r="Z20" s="31">
        <f>_xlfn.IFNA(VLOOKUP(Z18,[1]Days!$B$5:$G$11,6,0),)</f>
        <v>1</v>
      </c>
      <c r="AA20" s="31">
        <f>_xlfn.IFNA(VLOOKUP(AA18,[1]Days!$B$5:$G$11,6,0),)</f>
        <v>0</v>
      </c>
      <c r="AB20" s="31">
        <f>_xlfn.IFNA(VLOOKUP(AB18,[1]Days!$B$5:$G$11,6,0),)</f>
        <v>0</v>
      </c>
      <c r="AC20" s="31">
        <f>_xlfn.IFNA(VLOOKUP(AC18,[1]Days!$B$5:$G$11,6,0),)</f>
        <v>1</v>
      </c>
      <c r="AD20" s="31">
        <f>IF(AD17="","",(VLOOKUP(AD18,[1]Days!$B$5:$G$11,6,0)))</f>
        <v>1</v>
      </c>
      <c r="AE20" s="31">
        <f>IF(AE17="","",(VLOOKUP(AE18,[1]Days!$B$5:$G$11,6,0)))</f>
        <v>1</v>
      </c>
      <c r="AF20" s="31" t="str">
        <f>IF(AF17="","",(VLOOKUP(AF18,[1]Days!$B$5:$G$11,6,0)))</f>
        <v/>
      </c>
      <c r="AG20" s="13" t="s">
        <v>10</v>
      </c>
      <c r="AH20" s="25"/>
      <c r="AI20" s="25"/>
      <c r="AJ20" s="95"/>
      <c r="AK20" s="95"/>
      <c r="AL20" s="95"/>
      <c r="AM20" s="95"/>
      <c r="AN20" s="100"/>
    </row>
    <row r="21" spans="1:40" ht="12.75" customHeight="1" x14ac:dyDescent="0.25">
      <c r="A21" s="15" t="s">
        <v>11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30"/>
      <c r="AG21" s="13">
        <f>SUM(B21:AF21)</f>
        <v>0</v>
      </c>
      <c r="AH21" s="25"/>
      <c r="AI21" s="25"/>
      <c r="AJ21" s="95"/>
      <c r="AK21" s="95"/>
      <c r="AL21" s="95"/>
      <c r="AM21" s="95"/>
      <c r="AN21" s="100"/>
    </row>
    <row r="22" spans="1:40" ht="12.75" customHeight="1" x14ac:dyDescent="0.25">
      <c r="A22" s="117">
        <v>46303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9"/>
      <c r="AH22" s="2"/>
      <c r="AI22" s="2"/>
      <c r="AJ22" s="95"/>
      <c r="AK22" s="95"/>
      <c r="AL22" s="95"/>
      <c r="AM22" s="95"/>
      <c r="AN22" s="100"/>
    </row>
    <row r="23" spans="1:40" ht="12.75" hidden="1" customHeight="1" x14ac:dyDescent="0.25">
      <c r="A23" s="32"/>
      <c r="B23" s="33" cm="1">
        <f t="array" ref="B23">MOD(INDEX(B17:AF17,0,AI19)+1,7)</f>
        <v>4</v>
      </c>
      <c r="C23" s="33">
        <f t="shared" ref="C23:AC23" si="11">MOD(B23+1,7)</f>
        <v>5</v>
      </c>
      <c r="D23" s="33">
        <f t="shared" si="11"/>
        <v>6</v>
      </c>
      <c r="E23" s="33">
        <f t="shared" si="11"/>
        <v>0</v>
      </c>
      <c r="F23" s="33">
        <f t="shared" si="11"/>
        <v>1</v>
      </c>
      <c r="G23" s="33">
        <f t="shared" si="11"/>
        <v>2</v>
      </c>
      <c r="H23" s="33">
        <f t="shared" si="11"/>
        <v>3</v>
      </c>
      <c r="I23" s="33">
        <f t="shared" si="11"/>
        <v>4</v>
      </c>
      <c r="J23" s="33">
        <f t="shared" si="11"/>
        <v>5</v>
      </c>
      <c r="K23" s="33">
        <f t="shared" si="11"/>
        <v>6</v>
      </c>
      <c r="L23" s="33">
        <f t="shared" si="11"/>
        <v>0</v>
      </c>
      <c r="M23" s="33">
        <f t="shared" si="11"/>
        <v>1</v>
      </c>
      <c r="N23" s="33">
        <f t="shared" si="11"/>
        <v>2</v>
      </c>
      <c r="O23" s="33">
        <f t="shared" si="11"/>
        <v>3</v>
      </c>
      <c r="P23" s="33">
        <f t="shared" si="11"/>
        <v>4</v>
      </c>
      <c r="Q23" s="33">
        <f t="shared" si="11"/>
        <v>5</v>
      </c>
      <c r="R23" s="33">
        <f t="shared" si="11"/>
        <v>6</v>
      </c>
      <c r="S23" s="33">
        <f t="shared" si="11"/>
        <v>0</v>
      </c>
      <c r="T23" s="33">
        <f t="shared" si="11"/>
        <v>1</v>
      </c>
      <c r="U23" s="33">
        <f t="shared" si="11"/>
        <v>2</v>
      </c>
      <c r="V23" s="33">
        <f t="shared" si="11"/>
        <v>3</v>
      </c>
      <c r="W23" s="33">
        <f t="shared" si="11"/>
        <v>4</v>
      </c>
      <c r="X23" s="33">
        <f t="shared" si="11"/>
        <v>5</v>
      </c>
      <c r="Y23" s="33">
        <f t="shared" si="11"/>
        <v>6</v>
      </c>
      <c r="Z23" s="33">
        <f t="shared" si="11"/>
        <v>0</v>
      </c>
      <c r="AA23" s="33">
        <f t="shared" si="11"/>
        <v>1</v>
      </c>
      <c r="AB23" s="33">
        <f t="shared" si="11"/>
        <v>2</v>
      </c>
      <c r="AC23" s="33">
        <f t="shared" si="11"/>
        <v>3</v>
      </c>
      <c r="AD23" s="33">
        <f t="shared" ref="AD23:AE23" si="12">IF(AD25="","",MOD(AC23+1,7))</f>
        <v>4</v>
      </c>
      <c r="AE23" s="33">
        <f t="shared" si="12"/>
        <v>5</v>
      </c>
      <c r="AF23" s="33">
        <f>IF(AF25="","",MOD(AE23+1,7))</f>
        <v>6</v>
      </c>
      <c r="AG23" s="19"/>
      <c r="AH23" s="6"/>
      <c r="AI23" s="6"/>
      <c r="AJ23" s="1"/>
      <c r="AK23" s="1"/>
      <c r="AL23" s="1"/>
      <c r="AM23" s="1"/>
      <c r="AN23" s="98"/>
    </row>
    <row r="24" spans="1:40" ht="12.75" customHeight="1" x14ac:dyDescent="0.25">
      <c r="A24" s="34" t="s">
        <v>2</v>
      </c>
      <c r="B24" s="35" t="str">
        <f>VLOOKUP(B23,[1]Days!$A$5:$B$11,2,0)</f>
        <v>Th</v>
      </c>
      <c r="C24" s="35" t="str">
        <f>VLOOKUP(C23,[1]Days!$A$5:$B$11,2,0)</f>
        <v>F</v>
      </c>
      <c r="D24" s="35" t="str">
        <f>VLOOKUP(D23,[1]Days!$A$5:$B$11,2,0)</f>
        <v>Sa</v>
      </c>
      <c r="E24" s="35" t="str">
        <f>VLOOKUP(E23,[1]Days!$A$5:$B$11,2,0)</f>
        <v>Su</v>
      </c>
      <c r="F24" s="35" t="str">
        <f>VLOOKUP(F23,[1]Days!$A$5:$B$11,2,0)</f>
        <v>M</v>
      </c>
      <c r="G24" s="35" t="str">
        <f>VLOOKUP(G23,[1]Days!$A$5:$B$11,2,0)</f>
        <v>T</v>
      </c>
      <c r="H24" s="35" t="str">
        <f>VLOOKUP(H23,[1]Days!$A$5:$B$11,2,0)</f>
        <v>W</v>
      </c>
      <c r="I24" s="35" t="str">
        <f>VLOOKUP(I23,[1]Days!$A$5:$B$11,2,0)</f>
        <v>Th</v>
      </c>
      <c r="J24" s="35" t="str">
        <f>VLOOKUP(J23,[1]Days!$A$5:$B$11,2,0)</f>
        <v>F</v>
      </c>
      <c r="K24" s="35" t="str">
        <f>VLOOKUP(K23,[1]Days!$A$5:$B$11,2,0)</f>
        <v>Sa</v>
      </c>
      <c r="L24" s="35" t="str">
        <f>VLOOKUP(L23,[1]Days!$A$5:$B$11,2,0)</f>
        <v>Su</v>
      </c>
      <c r="M24" s="35" t="str">
        <f>VLOOKUP(M23,[1]Days!$A$5:$B$11,2,0)</f>
        <v>M</v>
      </c>
      <c r="N24" s="35" t="str">
        <f>VLOOKUP(N23,[1]Days!$A$5:$B$11,2,0)</f>
        <v>T</v>
      </c>
      <c r="O24" s="35" t="str">
        <f>VLOOKUP(O23,[1]Days!$A$5:$B$11,2,0)</f>
        <v>W</v>
      </c>
      <c r="P24" s="35" t="str">
        <f>VLOOKUP(P23,[1]Days!$A$5:$B$11,2,0)</f>
        <v>Th</v>
      </c>
      <c r="Q24" s="35" t="str">
        <f>VLOOKUP(Q23,[1]Days!$A$5:$B$11,2,0)</f>
        <v>F</v>
      </c>
      <c r="R24" s="35" t="str">
        <f>VLOOKUP(R23,[1]Days!$A$5:$B$11,2,0)</f>
        <v>Sa</v>
      </c>
      <c r="S24" s="35" t="str">
        <f>VLOOKUP(S23,[1]Days!$A$5:$B$11,2,0)</f>
        <v>Su</v>
      </c>
      <c r="T24" s="35" t="str">
        <f>VLOOKUP(T23,[1]Days!$A$5:$B$11,2,0)</f>
        <v>M</v>
      </c>
      <c r="U24" s="35" t="str">
        <f>VLOOKUP(U23,[1]Days!$A$5:$B$11,2,0)</f>
        <v>T</v>
      </c>
      <c r="V24" s="35" t="str">
        <f>VLOOKUP(V23,[1]Days!$A$5:$B$11,2,0)</f>
        <v>W</v>
      </c>
      <c r="W24" s="35" t="str">
        <f>VLOOKUP(W23,[1]Days!$A$5:$B$11,2,0)</f>
        <v>Th</v>
      </c>
      <c r="X24" s="35" t="str">
        <f>VLOOKUP(X23,[1]Days!$A$5:$B$11,2,0)</f>
        <v>F</v>
      </c>
      <c r="Y24" s="35" t="str">
        <f>VLOOKUP(Y23,[1]Days!$A$5:$B$11,2,0)</f>
        <v>Sa</v>
      </c>
      <c r="Z24" s="35" t="str">
        <f>VLOOKUP(Z23,[1]Days!$A$5:$B$11,2,0)</f>
        <v>Su</v>
      </c>
      <c r="AA24" s="35" t="str">
        <f>VLOOKUP(AA23,[1]Days!$A$5:$B$11,2,0)</f>
        <v>M</v>
      </c>
      <c r="AB24" s="35" t="str">
        <f>VLOOKUP(AB23,[1]Days!$A$5:$B$11,2,0)</f>
        <v>T</v>
      </c>
      <c r="AC24" s="35" t="str">
        <f>VLOOKUP(AC23,[1]Days!$A$5:$B$11,2,0)</f>
        <v>W</v>
      </c>
      <c r="AD24" s="35" t="str">
        <f>IF(AD23="","",VLOOKUP(AD23,[1]Days!$A$5:$B$11,2,0))</f>
        <v>Th</v>
      </c>
      <c r="AE24" s="35" t="str">
        <f>IF(AE23="","",VLOOKUP(AE23,[1]Days!$A$5:$B$11,2,0))</f>
        <v>F</v>
      </c>
      <c r="AF24" s="35" t="str">
        <f>IF(AF23="","",VLOOKUP(AF23,[1]Days!$A$5:$B$11,2,0))</f>
        <v>Sa</v>
      </c>
      <c r="AG24" s="9" t="s">
        <v>4</v>
      </c>
      <c r="AH24" s="6" t="s">
        <v>5</v>
      </c>
      <c r="AI24" s="6">
        <f>AI18+1</f>
        <v>4</v>
      </c>
      <c r="AJ24" s="1"/>
      <c r="AK24" s="1"/>
      <c r="AL24" s="1"/>
      <c r="AM24" s="1"/>
      <c r="AN24" s="98"/>
    </row>
    <row r="25" spans="1:40" ht="12.75" customHeight="1" x14ac:dyDescent="0.25">
      <c r="A25" s="34" t="s">
        <v>6</v>
      </c>
      <c r="B25" s="36">
        <v>1</v>
      </c>
      <c r="C25" s="36">
        <f t="shared" ref="C25:AC25" si="13">IF(B25+1&lt;$AI25+1,B25+1,)</f>
        <v>2</v>
      </c>
      <c r="D25" s="36">
        <f t="shared" si="13"/>
        <v>3</v>
      </c>
      <c r="E25" s="36">
        <f t="shared" si="13"/>
        <v>4</v>
      </c>
      <c r="F25" s="36">
        <f t="shared" si="13"/>
        <v>5</v>
      </c>
      <c r="G25" s="36">
        <f t="shared" si="13"/>
        <v>6</v>
      </c>
      <c r="H25" s="36">
        <f t="shared" si="13"/>
        <v>7</v>
      </c>
      <c r="I25" s="36">
        <f t="shared" si="13"/>
        <v>8</v>
      </c>
      <c r="J25" s="36">
        <f t="shared" si="13"/>
        <v>9</v>
      </c>
      <c r="K25" s="36">
        <f t="shared" si="13"/>
        <v>10</v>
      </c>
      <c r="L25" s="36">
        <f t="shared" si="13"/>
        <v>11</v>
      </c>
      <c r="M25" s="36">
        <f t="shared" si="13"/>
        <v>12</v>
      </c>
      <c r="N25" s="36">
        <f t="shared" si="13"/>
        <v>13</v>
      </c>
      <c r="O25" s="36">
        <f t="shared" si="13"/>
        <v>14</v>
      </c>
      <c r="P25" s="36">
        <f t="shared" si="13"/>
        <v>15</v>
      </c>
      <c r="Q25" s="36">
        <f t="shared" si="13"/>
        <v>16</v>
      </c>
      <c r="R25" s="36">
        <f t="shared" si="13"/>
        <v>17</v>
      </c>
      <c r="S25" s="36">
        <f t="shared" si="13"/>
        <v>18</v>
      </c>
      <c r="T25" s="36">
        <f t="shared" si="13"/>
        <v>19</v>
      </c>
      <c r="U25" s="36">
        <f t="shared" si="13"/>
        <v>20</v>
      </c>
      <c r="V25" s="36">
        <f t="shared" si="13"/>
        <v>21</v>
      </c>
      <c r="W25" s="36">
        <f t="shared" si="13"/>
        <v>22</v>
      </c>
      <c r="X25" s="36">
        <f t="shared" si="13"/>
        <v>23</v>
      </c>
      <c r="Y25" s="36">
        <f t="shared" si="13"/>
        <v>24</v>
      </c>
      <c r="Z25" s="36">
        <f t="shared" si="13"/>
        <v>25</v>
      </c>
      <c r="AA25" s="36">
        <f t="shared" si="13"/>
        <v>26</v>
      </c>
      <c r="AB25" s="36">
        <f t="shared" si="13"/>
        <v>27</v>
      </c>
      <c r="AC25" s="36">
        <f t="shared" si="13"/>
        <v>28</v>
      </c>
      <c r="AD25" s="36">
        <f t="shared" ref="AD25:AE25" si="14">IF(AC25+1&lt;$AI25+1,AC25+1,"")</f>
        <v>29</v>
      </c>
      <c r="AE25" s="36">
        <f t="shared" si="14"/>
        <v>30</v>
      </c>
      <c r="AF25" s="36">
        <f>IF(AE25+1&lt;$AI25+1,AE25+1,"")</f>
        <v>31</v>
      </c>
      <c r="AG25" s="11">
        <f>SUM(B26:AF26)</f>
        <v>22</v>
      </c>
      <c r="AH25" s="6" t="s">
        <v>7</v>
      </c>
      <c r="AI25" s="6">
        <v>31</v>
      </c>
      <c r="AJ25" s="95"/>
      <c r="AK25" s="95"/>
      <c r="AL25" s="95"/>
      <c r="AM25" s="95"/>
      <c r="AN25" s="100"/>
    </row>
    <row r="26" spans="1:40" ht="12.75" customHeight="1" x14ac:dyDescent="0.25">
      <c r="A26" s="34" t="s">
        <v>8</v>
      </c>
      <c r="B26" s="37">
        <f>_xlfn.IFNA(VLOOKUP(B24,[1]Days!$B$5:$G$11,6,0),)</f>
        <v>1</v>
      </c>
      <c r="C26" s="37">
        <f>_xlfn.IFNA(VLOOKUP(C24,[1]Days!$B$5:$G$11,6,0),)</f>
        <v>1</v>
      </c>
      <c r="D26" s="37">
        <f>_xlfn.IFNA(VLOOKUP(D24,[1]Days!$B$5:$G$11,6,0),)</f>
        <v>0</v>
      </c>
      <c r="E26" s="37">
        <f>_xlfn.IFNA(VLOOKUP(E24,[1]Days!$B$5:$G$11,6,0),)</f>
        <v>0</v>
      </c>
      <c r="F26" s="37">
        <f>_xlfn.IFNA(VLOOKUP(F24,[1]Days!$B$5:$G$11,6,0),)</f>
        <v>1</v>
      </c>
      <c r="G26" s="37">
        <f>_xlfn.IFNA(VLOOKUP(G24,[1]Days!$B$5:$G$11,6,0),)</f>
        <v>1</v>
      </c>
      <c r="H26" s="37">
        <f>_xlfn.IFNA(VLOOKUP(H24,[1]Days!$B$5:$G$11,6,0),)</f>
        <v>1</v>
      </c>
      <c r="I26" s="37">
        <f>_xlfn.IFNA(VLOOKUP(I24,[1]Days!$B$5:$G$11,6,0),)</f>
        <v>1</v>
      </c>
      <c r="J26" s="37">
        <f>_xlfn.IFNA(VLOOKUP(J24,[1]Days!$B$5:$G$11,6,0),)</f>
        <v>1</v>
      </c>
      <c r="K26" s="37">
        <f>_xlfn.IFNA(VLOOKUP(K24,[1]Days!$B$5:$G$11,6,0),)</f>
        <v>0</v>
      </c>
      <c r="L26" s="37">
        <f>_xlfn.IFNA(VLOOKUP(L24,[1]Days!$B$5:$G$11,6,0),)</f>
        <v>0</v>
      </c>
      <c r="M26" s="37">
        <f>_xlfn.IFNA(VLOOKUP(M24,[1]Days!$B$5:$G$11,6,0),)</f>
        <v>1</v>
      </c>
      <c r="N26" s="37">
        <f>_xlfn.IFNA(VLOOKUP(N24,[1]Days!$B$5:$G$11,6,0),)</f>
        <v>1</v>
      </c>
      <c r="O26" s="37">
        <f>_xlfn.IFNA(VLOOKUP(O24,[1]Days!$B$5:$G$11,6,0),)</f>
        <v>1</v>
      </c>
      <c r="P26" s="37">
        <f>_xlfn.IFNA(VLOOKUP(P24,[1]Days!$B$5:$G$11,6,0),)</f>
        <v>1</v>
      </c>
      <c r="Q26" s="37">
        <f>_xlfn.IFNA(VLOOKUP(Q24,[1]Days!$B$5:$G$11,6,0),)</f>
        <v>1</v>
      </c>
      <c r="R26" s="37">
        <f>_xlfn.IFNA(VLOOKUP(R24,[1]Days!$B$5:$G$11,6,0),)</f>
        <v>0</v>
      </c>
      <c r="S26" s="37">
        <f>_xlfn.IFNA(VLOOKUP(S24,[1]Days!$B$5:$G$11,6,0),)</f>
        <v>0</v>
      </c>
      <c r="T26" s="37">
        <f>_xlfn.IFNA(VLOOKUP(T24,[1]Days!$B$5:$G$11,6,0),)</f>
        <v>1</v>
      </c>
      <c r="U26" s="37">
        <f>_xlfn.IFNA(VLOOKUP(U24,[1]Days!$B$5:$G$11,6,0),)</f>
        <v>1</v>
      </c>
      <c r="V26" s="37">
        <f>_xlfn.IFNA(VLOOKUP(V24,[1]Days!$B$5:$G$11,6,0),)</f>
        <v>1</v>
      </c>
      <c r="W26" s="37">
        <f>_xlfn.IFNA(VLOOKUP(W24,[1]Days!$B$5:$G$11,6,0),)</f>
        <v>1</v>
      </c>
      <c r="X26" s="37">
        <f>_xlfn.IFNA(VLOOKUP(X24,[1]Days!$B$5:$G$11,6,0),)</f>
        <v>1</v>
      </c>
      <c r="Y26" s="37">
        <f>_xlfn.IFNA(VLOOKUP(Y24,[1]Days!$B$5:$G$11,6,0),)</f>
        <v>0</v>
      </c>
      <c r="Z26" s="37">
        <f>_xlfn.IFNA(VLOOKUP(Z24,[1]Days!$B$5:$G$11,6,0),)</f>
        <v>0</v>
      </c>
      <c r="AA26" s="37">
        <f>_xlfn.IFNA(VLOOKUP(AA24,[1]Days!$B$5:$G$11,6,0),)</f>
        <v>1</v>
      </c>
      <c r="AB26" s="37">
        <f>_xlfn.IFNA(VLOOKUP(AB24,[1]Days!$B$5:$G$11,6,0),)</f>
        <v>1</v>
      </c>
      <c r="AC26" s="37">
        <f>_xlfn.IFNA(VLOOKUP(AC24,[1]Days!$B$5:$G$11,6,0),)</f>
        <v>1</v>
      </c>
      <c r="AD26" s="37">
        <f>IF(AD23="","",(VLOOKUP(AD24,[1]Days!$B$5:$G$11,6,0)))</f>
        <v>1</v>
      </c>
      <c r="AE26" s="37">
        <f>IF(AE23="","",(VLOOKUP(AE24,[1]Days!$B$5:$G$11,6,0)))</f>
        <v>1</v>
      </c>
      <c r="AF26" s="37">
        <f>IF(AF23="","",(VLOOKUP(AF24,[1]Days!$B$5:$G$11,6,0)))</f>
        <v>0</v>
      </c>
      <c r="AG26" s="13" t="s">
        <v>10</v>
      </c>
      <c r="AH26" s="25"/>
      <c r="AI26" s="25"/>
      <c r="AJ26" s="95"/>
      <c r="AK26" s="95"/>
      <c r="AL26" s="95"/>
      <c r="AM26" s="95"/>
      <c r="AN26" s="100"/>
    </row>
    <row r="27" spans="1:40" ht="12.75" customHeight="1" x14ac:dyDescent="0.25">
      <c r="A27" s="15" t="s">
        <v>11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8"/>
      <c r="AG27" s="13">
        <f>SUM(B27:AF27)</f>
        <v>0</v>
      </c>
      <c r="AH27" s="25"/>
      <c r="AI27" s="25"/>
      <c r="AJ27" s="95"/>
      <c r="AK27" s="95"/>
      <c r="AL27" s="95"/>
      <c r="AM27" s="95"/>
      <c r="AN27" s="100"/>
    </row>
    <row r="28" spans="1:40" ht="12.75" customHeight="1" x14ac:dyDescent="0.25">
      <c r="A28" s="117">
        <v>46327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9"/>
      <c r="AH28" s="2"/>
      <c r="AI28" s="2"/>
      <c r="AJ28" s="95"/>
      <c r="AK28" s="95"/>
      <c r="AL28" s="95"/>
      <c r="AM28" s="95"/>
      <c r="AN28" s="100"/>
    </row>
    <row r="29" spans="1:40" ht="12.75" hidden="1" customHeight="1" x14ac:dyDescent="0.25">
      <c r="A29" s="39"/>
      <c r="B29" s="40" cm="1">
        <f t="array" ref="B29">MOD(INDEX(B23:AF23,0,AI25)+1,7)</f>
        <v>0</v>
      </c>
      <c r="C29" s="40">
        <f t="shared" ref="C29:AC29" si="15">MOD(B29+1,7)</f>
        <v>1</v>
      </c>
      <c r="D29" s="40">
        <f t="shared" si="15"/>
        <v>2</v>
      </c>
      <c r="E29" s="40">
        <f t="shared" si="15"/>
        <v>3</v>
      </c>
      <c r="F29" s="40">
        <f t="shared" si="15"/>
        <v>4</v>
      </c>
      <c r="G29" s="40">
        <f t="shared" si="15"/>
        <v>5</v>
      </c>
      <c r="H29" s="40">
        <f t="shared" si="15"/>
        <v>6</v>
      </c>
      <c r="I29" s="40">
        <f t="shared" si="15"/>
        <v>0</v>
      </c>
      <c r="J29" s="40">
        <f t="shared" si="15"/>
        <v>1</v>
      </c>
      <c r="K29" s="40">
        <f t="shared" si="15"/>
        <v>2</v>
      </c>
      <c r="L29" s="40">
        <f t="shared" si="15"/>
        <v>3</v>
      </c>
      <c r="M29" s="40">
        <f t="shared" si="15"/>
        <v>4</v>
      </c>
      <c r="N29" s="40">
        <f t="shared" si="15"/>
        <v>5</v>
      </c>
      <c r="O29" s="40">
        <f t="shared" si="15"/>
        <v>6</v>
      </c>
      <c r="P29" s="40">
        <f t="shared" si="15"/>
        <v>0</v>
      </c>
      <c r="Q29" s="40">
        <f t="shared" si="15"/>
        <v>1</v>
      </c>
      <c r="R29" s="40">
        <f t="shared" si="15"/>
        <v>2</v>
      </c>
      <c r="S29" s="40">
        <f t="shared" si="15"/>
        <v>3</v>
      </c>
      <c r="T29" s="40">
        <f t="shared" si="15"/>
        <v>4</v>
      </c>
      <c r="U29" s="40">
        <f t="shared" si="15"/>
        <v>5</v>
      </c>
      <c r="V29" s="40">
        <f t="shared" si="15"/>
        <v>6</v>
      </c>
      <c r="W29" s="40">
        <f t="shared" si="15"/>
        <v>0</v>
      </c>
      <c r="X29" s="40">
        <f t="shared" si="15"/>
        <v>1</v>
      </c>
      <c r="Y29" s="40">
        <f t="shared" si="15"/>
        <v>2</v>
      </c>
      <c r="Z29" s="40">
        <f t="shared" si="15"/>
        <v>3</v>
      </c>
      <c r="AA29" s="40">
        <f t="shared" si="15"/>
        <v>4</v>
      </c>
      <c r="AB29" s="40">
        <f t="shared" si="15"/>
        <v>5</v>
      </c>
      <c r="AC29" s="40">
        <f t="shared" si="15"/>
        <v>6</v>
      </c>
      <c r="AD29" s="40">
        <f t="shared" ref="AD29:AE29" si="16">IF(AD31="","",MOD(AC29+1,7))</f>
        <v>0</v>
      </c>
      <c r="AE29" s="40">
        <f t="shared" si="16"/>
        <v>1</v>
      </c>
      <c r="AF29" s="41" t="str">
        <f>IF(AF31="","",MOD(AE29+1,7))</f>
        <v/>
      </c>
      <c r="AG29" s="19"/>
      <c r="AH29" s="6"/>
      <c r="AI29" s="6"/>
      <c r="AJ29" s="95"/>
      <c r="AK29" s="95"/>
      <c r="AL29" s="95"/>
      <c r="AM29" s="95"/>
      <c r="AN29" s="100"/>
    </row>
    <row r="30" spans="1:40" ht="12.75" customHeight="1" x14ac:dyDescent="0.25">
      <c r="A30" s="42" t="s">
        <v>2</v>
      </c>
      <c r="B30" s="43" t="str">
        <f>VLOOKUP(B29,[1]Days!$A$5:$B$11,2,0)</f>
        <v>Su</v>
      </c>
      <c r="C30" s="43" t="str">
        <f>VLOOKUP(C29,[1]Days!$A$5:$B$11,2,0)</f>
        <v>M</v>
      </c>
      <c r="D30" s="43" t="str">
        <f>VLOOKUP(D29,[1]Days!$A$5:$B$11,2,0)</f>
        <v>T</v>
      </c>
      <c r="E30" s="43" t="str">
        <f>VLOOKUP(E29,[1]Days!$A$5:$B$11,2,0)</f>
        <v>W</v>
      </c>
      <c r="F30" s="43" t="str">
        <f>VLOOKUP(F29,[1]Days!$A$5:$B$11,2,0)</f>
        <v>Th</v>
      </c>
      <c r="G30" s="43" t="str">
        <f>VLOOKUP(G29,[1]Days!$A$5:$B$11,2,0)</f>
        <v>F</v>
      </c>
      <c r="H30" s="43" t="str">
        <f>VLOOKUP(H29,[1]Days!$A$5:$B$11,2,0)</f>
        <v>Sa</v>
      </c>
      <c r="I30" s="43" t="str">
        <f>VLOOKUP(I29,[1]Days!$A$5:$B$11,2,0)</f>
        <v>Su</v>
      </c>
      <c r="J30" s="43" t="str">
        <f>VLOOKUP(J29,[1]Days!$A$5:$B$11,2,0)</f>
        <v>M</v>
      </c>
      <c r="K30" s="43" t="str">
        <f>VLOOKUP(K29,[1]Days!$A$5:$B$11,2,0)</f>
        <v>T</v>
      </c>
      <c r="L30" s="43" t="str">
        <f>VLOOKUP(L29,[1]Days!$A$5:$B$11,2,0)</f>
        <v>W</v>
      </c>
      <c r="M30" s="43" t="str">
        <f>VLOOKUP(M29,[1]Days!$A$5:$B$11,2,0)</f>
        <v>Th</v>
      </c>
      <c r="N30" s="43" t="str">
        <f>VLOOKUP(N29,[1]Days!$A$5:$B$11,2,0)</f>
        <v>F</v>
      </c>
      <c r="O30" s="43" t="str">
        <f>VLOOKUP(O29,[1]Days!$A$5:$B$11,2,0)</f>
        <v>Sa</v>
      </c>
      <c r="P30" s="43" t="str">
        <f>VLOOKUP(P29,[1]Days!$A$5:$B$11,2,0)</f>
        <v>Su</v>
      </c>
      <c r="Q30" s="43" t="str">
        <f>VLOOKUP(Q29,[1]Days!$A$5:$B$11,2,0)</f>
        <v>M</v>
      </c>
      <c r="R30" s="43" t="str">
        <f>VLOOKUP(R29,[1]Days!$A$5:$B$11,2,0)</f>
        <v>T</v>
      </c>
      <c r="S30" s="43" t="str">
        <f>VLOOKUP(S29,[1]Days!$A$5:$B$11,2,0)</f>
        <v>W</v>
      </c>
      <c r="T30" s="43" t="str">
        <f>VLOOKUP(T29,[1]Days!$A$5:$B$11,2,0)</f>
        <v>Th</v>
      </c>
      <c r="U30" s="43" t="str">
        <f>VLOOKUP(U29,[1]Days!$A$5:$B$11,2,0)</f>
        <v>F</v>
      </c>
      <c r="V30" s="43" t="str">
        <f>VLOOKUP(V29,[1]Days!$A$5:$B$11,2,0)</f>
        <v>Sa</v>
      </c>
      <c r="W30" s="43" t="str">
        <f>VLOOKUP(W29,[1]Days!$A$5:$B$11,2,0)</f>
        <v>Su</v>
      </c>
      <c r="X30" s="43" t="str">
        <f>VLOOKUP(X29,[1]Days!$A$5:$B$11,2,0)</f>
        <v>M</v>
      </c>
      <c r="Y30" s="43" t="str">
        <f>VLOOKUP(Y29,[1]Days!$A$5:$B$11,2,0)</f>
        <v>T</v>
      </c>
      <c r="Z30" s="43" t="str">
        <f>VLOOKUP(Z29,[1]Days!$A$5:$B$11,2,0)</f>
        <v>W</v>
      </c>
      <c r="AA30" s="43" t="str">
        <f>VLOOKUP(AA29,[1]Days!$A$5:$B$11,2,0)</f>
        <v>Th</v>
      </c>
      <c r="AB30" s="43" t="str">
        <f>VLOOKUP(AB29,[1]Days!$A$5:$B$11,2,0)</f>
        <v>F</v>
      </c>
      <c r="AC30" s="43" t="str">
        <f>VLOOKUP(AC29,[1]Days!$A$5:$B$11,2,0)</f>
        <v>Sa</v>
      </c>
      <c r="AD30" s="43" t="str">
        <f>IF(AD29="","",VLOOKUP(AD29,[1]Days!$A$5:$B$11,2,0))</f>
        <v>Su</v>
      </c>
      <c r="AE30" s="43" t="str">
        <f>IF(AE29="","",VLOOKUP(AE29,[1]Days!$A$5:$B$11,2,0))</f>
        <v>M</v>
      </c>
      <c r="AF30" s="44" t="str">
        <f>IF(AF29="","",VLOOKUP(AF29,[1]Days!$A$5:$B$11,2,0))</f>
        <v/>
      </c>
      <c r="AG30" s="9" t="s">
        <v>4</v>
      </c>
      <c r="AH30" s="6" t="s">
        <v>5</v>
      </c>
      <c r="AI30" s="6">
        <f>AI24+1</f>
        <v>5</v>
      </c>
      <c r="AJ30" s="95"/>
      <c r="AK30" s="95"/>
      <c r="AL30" s="95"/>
      <c r="AM30" s="95"/>
      <c r="AN30" s="100"/>
    </row>
    <row r="31" spans="1:40" ht="12.75" customHeight="1" x14ac:dyDescent="0.25">
      <c r="A31" s="42" t="s">
        <v>6</v>
      </c>
      <c r="B31" s="45">
        <v>1</v>
      </c>
      <c r="C31" s="45">
        <f t="shared" ref="C31:AC31" si="17">IF(B31+1&lt;$AI31+1,B31+1,)</f>
        <v>2</v>
      </c>
      <c r="D31" s="45">
        <f t="shared" si="17"/>
        <v>3</v>
      </c>
      <c r="E31" s="45">
        <f t="shared" si="17"/>
        <v>4</v>
      </c>
      <c r="F31" s="45">
        <f t="shared" si="17"/>
        <v>5</v>
      </c>
      <c r="G31" s="45">
        <f t="shared" si="17"/>
        <v>6</v>
      </c>
      <c r="H31" s="45">
        <f t="shared" si="17"/>
        <v>7</v>
      </c>
      <c r="I31" s="45">
        <f t="shared" si="17"/>
        <v>8</v>
      </c>
      <c r="J31" s="45">
        <f t="shared" si="17"/>
        <v>9</v>
      </c>
      <c r="K31" s="45">
        <f t="shared" si="17"/>
        <v>10</v>
      </c>
      <c r="L31" s="45">
        <f t="shared" si="17"/>
        <v>11</v>
      </c>
      <c r="M31" s="45">
        <f t="shared" si="17"/>
        <v>12</v>
      </c>
      <c r="N31" s="45">
        <f t="shared" si="17"/>
        <v>13</v>
      </c>
      <c r="O31" s="45">
        <f t="shared" si="17"/>
        <v>14</v>
      </c>
      <c r="P31" s="45">
        <f t="shared" si="17"/>
        <v>15</v>
      </c>
      <c r="Q31" s="45">
        <f t="shared" si="17"/>
        <v>16</v>
      </c>
      <c r="R31" s="45">
        <f t="shared" si="17"/>
        <v>17</v>
      </c>
      <c r="S31" s="45">
        <f t="shared" si="17"/>
        <v>18</v>
      </c>
      <c r="T31" s="45">
        <f t="shared" si="17"/>
        <v>19</v>
      </c>
      <c r="U31" s="45">
        <f t="shared" si="17"/>
        <v>20</v>
      </c>
      <c r="V31" s="45">
        <f t="shared" si="17"/>
        <v>21</v>
      </c>
      <c r="W31" s="45">
        <f t="shared" si="17"/>
        <v>22</v>
      </c>
      <c r="X31" s="45">
        <f t="shared" si="17"/>
        <v>23</v>
      </c>
      <c r="Y31" s="45">
        <f t="shared" si="17"/>
        <v>24</v>
      </c>
      <c r="Z31" s="45">
        <f t="shared" si="17"/>
        <v>25</v>
      </c>
      <c r="AA31" s="45">
        <f t="shared" si="17"/>
        <v>26</v>
      </c>
      <c r="AB31" s="45">
        <f t="shared" si="17"/>
        <v>27</v>
      </c>
      <c r="AC31" s="45">
        <f t="shared" si="17"/>
        <v>28</v>
      </c>
      <c r="AD31" s="45">
        <f t="shared" ref="AD31:AE31" si="18">IF(AC31+1&lt;$AI31+1,AC31+1,"")</f>
        <v>29</v>
      </c>
      <c r="AE31" s="45">
        <f t="shared" si="18"/>
        <v>30</v>
      </c>
      <c r="AF31" s="45" t="str">
        <f>IF(AE31+1&lt;$AI31+1,AE31+1,"")</f>
        <v/>
      </c>
      <c r="AG31" s="11">
        <f>SUM(B32:AF32)</f>
        <v>19</v>
      </c>
      <c r="AH31" s="6" t="s">
        <v>7</v>
      </c>
      <c r="AI31" s="6">
        <v>30</v>
      </c>
      <c r="AJ31" s="95"/>
      <c r="AK31" s="95"/>
      <c r="AL31" s="95"/>
      <c r="AM31" s="95"/>
      <c r="AN31" s="100"/>
    </row>
    <row r="32" spans="1:40" ht="12.75" customHeight="1" x14ac:dyDescent="0.25">
      <c r="A32" s="42" t="s">
        <v>8</v>
      </c>
      <c r="B32" s="46">
        <f>_xlfn.IFNA(VLOOKUP(B30,[1]Days!$B$5:$G$11,6,0),)</f>
        <v>0</v>
      </c>
      <c r="C32" s="46">
        <f>_xlfn.IFNA(VLOOKUP(C30,[1]Days!$B$5:$G$11,6,0),)</f>
        <v>1</v>
      </c>
      <c r="D32" s="46">
        <f>_xlfn.IFNA(VLOOKUP(D30,[1]Days!$B$5:$G$11,6,0),)</f>
        <v>1</v>
      </c>
      <c r="E32" s="46">
        <f>_xlfn.IFNA(VLOOKUP(E30,[1]Days!$B$5:$G$11,6,0),)</f>
        <v>1</v>
      </c>
      <c r="F32" s="46">
        <f>_xlfn.IFNA(VLOOKUP(F30,[1]Days!$B$5:$G$11,6,0),)</f>
        <v>1</v>
      </c>
      <c r="G32" s="46">
        <f>_xlfn.IFNA(VLOOKUP(G30,[1]Days!$B$5:$G$11,6,0),)</f>
        <v>1</v>
      </c>
      <c r="H32" s="46">
        <f>_xlfn.IFNA(VLOOKUP(H30,[1]Days!$B$5:$G$11,6,0),)</f>
        <v>0</v>
      </c>
      <c r="I32" s="46">
        <f>_xlfn.IFNA(VLOOKUP(I30,[1]Days!$B$5:$G$11,6,0),)</f>
        <v>0</v>
      </c>
      <c r="J32" s="46">
        <f>_xlfn.IFNA(VLOOKUP(J30,[1]Days!$B$5:$G$11,6,0),)</f>
        <v>1</v>
      </c>
      <c r="K32" s="46">
        <f>_xlfn.IFNA(VLOOKUP(K30,[1]Days!$B$5:$G$11,6,0),)</f>
        <v>1</v>
      </c>
      <c r="L32" s="46">
        <f>_xlfn.IFNA(VLOOKUP(L30,[1]Days!$B$5:$G$11,6,0),)</f>
        <v>1</v>
      </c>
      <c r="M32" s="46">
        <f>_xlfn.IFNA(VLOOKUP(M30,[1]Days!$B$5:$G$11,6,0),)</f>
        <v>1</v>
      </c>
      <c r="N32" s="46">
        <f>_xlfn.IFNA(VLOOKUP(N30,[1]Days!$B$5:$G$11,6,0),)</f>
        <v>1</v>
      </c>
      <c r="O32" s="46">
        <f>_xlfn.IFNA(VLOOKUP(O30,[1]Days!$B$5:$G$11,6,0),)</f>
        <v>0</v>
      </c>
      <c r="P32" s="46">
        <f>_xlfn.IFNA(VLOOKUP(P30,[1]Days!$B$5:$G$11,6,0),)</f>
        <v>0</v>
      </c>
      <c r="Q32" s="46">
        <f>_xlfn.IFNA(VLOOKUP(Q30,[1]Days!$B$5:$G$11,6,0),)</f>
        <v>1</v>
      </c>
      <c r="R32" s="46">
        <f>_xlfn.IFNA(VLOOKUP(R30,[1]Days!$B$5:$G$11,6,0),)</f>
        <v>1</v>
      </c>
      <c r="S32" s="46">
        <f>_xlfn.IFNA(VLOOKUP(S30,[1]Days!$B$5:$G$11,6,0),)</f>
        <v>1</v>
      </c>
      <c r="T32" s="46">
        <f>_xlfn.IFNA(VLOOKUP(T30,[1]Days!$B$5:$G$11,6,0),)</f>
        <v>1</v>
      </c>
      <c r="U32" s="46">
        <f>_xlfn.IFNA(VLOOKUP(U30,[1]Days!$B$5:$G$11,6,0),)</f>
        <v>1</v>
      </c>
      <c r="V32" s="46">
        <f>_xlfn.IFNA(VLOOKUP(V30,[1]Days!$B$5:$G$11,6,0),)</f>
        <v>0</v>
      </c>
      <c r="W32" s="46">
        <f>_xlfn.IFNA(VLOOKUP(W30,[1]Days!$B$5:$G$11,6,0),)</f>
        <v>0</v>
      </c>
      <c r="X32" s="46">
        <f>_xlfn.IFNA(VLOOKUP(X30,[1]Days!$B$5:$G$11,6,0),)</f>
        <v>1</v>
      </c>
      <c r="Y32" s="46">
        <f>_xlfn.IFNA(VLOOKUP(Y30,[1]Days!$B$5:$G$11,6,0),)</f>
        <v>1</v>
      </c>
      <c r="Z32" s="46">
        <f>_xlfn.IFNA(VLOOKUP(Z30,[1]Days!$B$5:$G$11,6,0),)</f>
        <v>1</v>
      </c>
      <c r="AA32" s="46" t="s">
        <v>9</v>
      </c>
      <c r="AB32" s="46" t="s">
        <v>9</v>
      </c>
      <c r="AC32" s="46">
        <f>IF(AC29="","",(VLOOKUP(AC30,[1]Days!$B$5:$G$11,6,0)))</f>
        <v>0</v>
      </c>
      <c r="AD32" s="46">
        <f>IF(AD29="","",(VLOOKUP(AD30,[1]Days!$B$5:$G$11,6,0)))</f>
        <v>0</v>
      </c>
      <c r="AE32" s="46">
        <f>IF(AE29="","",(VLOOKUP(AE30,[1]Days!$B$5:$G$11,6,0)))</f>
        <v>1</v>
      </c>
      <c r="AF32" s="46" t="str">
        <f>IF(AF29="","",(VLOOKUP(AF30,[1]Days!$B$5:$G$11,6,0)))</f>
        <v/>
      </c>
      <c r="AG32" s="13" t="s">
        <v>10</v>
      </c>
      <c r="AH32" s="25"/>
      <c r="AI32" s="25"/>
      <c r="AJ32" s="95"/>
      <c r="AK32" s="95"/>
      <c r="AL32" s="95"/>
      <c r="AM32" s="95"/>
      <c r="AN32" s="100"/>
    </row>
    <row r="33" spans="1:40" ht="12.75" customHeight="1" x14ac:dyDescent="0.25">
      <c r="A33" s="15" t="s">
        <v>11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45"/>
      <c r="AG33" s="13">
        <f>SUM(B33:AF33)</f>
        <v>0</v>
      </c>
      <c r="AH33" s="25"/>
      <c r="AI33" s="25"/>
      <c r="AJ33" s="95"/>
      <c r="AK33" s="95"/>
      <c r="AL33" s="95"/>
      <c r="AM33" s="95"/>
      <c r="AN33" s="100"/>
    </row>
    <row r="34" spans="1:40" ht="12.75" customHeight="1" x14ac:dyDescent="0.25">
      <c r="A34" s="117">
        <v>46357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9"/>
      <c r="AH34" s="2"/>
      <c r="AI34" s="2"/>
      <c r="AJ34" s="95"/>
      <c r="AK34" s="95"/>
      <c r="AL34" s="95"/>
      <c r="AM34" s="95"/>
      <c r="AN34" s="100"/>
    </row>
    <row r="35" spans="1:40" ht="12.75" hidden="1" customHeight="1" x14ac:dyDescent="0.25">
      <c r="A35" s="47"/>
      <c r="B35" s="48" cm="1">
        <f t="array" ref="B35">MOD(INDEX(B29:AF29,0,AI31)+1,7)</f>
        <v>2</v>
      </c>
      <c r="C35" s="48">
        <f t="shared" ref="C35:AC35" si="19">MOD(B35+1,7)</f>
        <v>3</v>
      </c>
      <c r="D35" s="48">
        <f t="shared" si="19"/>
        <v>4</v>
      </c>
      <c r="E35" s="48">
        <f t="shared" si="19"/>
        <v>5</v>
      </c>
      <c r="F35" s="48">
        <f t="shared" si="19"/>
        <v>6</v>
      </c>
      <c r="G35" s="48">
        <f t="shared" si="19"/>
        <v>0</v>
      </c>
      <c r="H35" s="48">
        <f t="shared" si="19"/>
        <v>1</v>
      </c>
      <c r="I35" s="48">
        <f t="shared" si="19"/>
        <v>2</v>
      </c>
      <c r="J35" s="48">
        <f t="shared" si="19"/>
        <v>3</v>
      </c>
      <c r="K35" s="48">
        <f t="shared" si="19"/>
        <v>4</v>
      </c>
      <c r="L35" s="48">
        <f t="shared" si="19"/>
        <v>5</v>
      </c>
      <c r="M35" s="48">
        <f t="shared" si="19"/>
        <v>6</v>
      </c>
      <c r="N35" s="48">
        <f t="shared" si="19"/>
        <v>0</v>
      </c>
      <c r="O35" s="48">
        <f t="shared" si="19"/>
        <v>1</v>
      </c>
      <c r="P35" s="48">
        <f t="shared" si="19"/>
        <v>2</v>
      </c>
      <c r="Q35" s="48">
        <f t="shared" si="19"/>
        <v>3</v>
      </c>
      <c r="R35" s="48">
        <f t="shared" si="19"/>
        <v>4</v>
      </c>
      <c r="S35" s="48">
        <f t="shared" si="19"/>
        <v>5</v>
      </c>
      <c r="T35" s="48">
        <f t="shared" si="19"/>
        <v>6</v>
      </c>
      <c r="U35" s="48">
        <f t="shared" si="19"/>
        <v>0</v>
      </c>
      <c r="V35" s="48">
        <f t="shared" si="19"/>
        <v>1</v>
      </c>
      <c r="W35" s="48">
        <f t="shared" si="19"/>
        <v>2</v>
      </c>
      <c r="X35" s="48">
        <f t="shared" si="19"/>
        <v>3</v>
      </c>
      <c r="Y35" s="48">
        <f t="shared" si="19"/>
        <v>4</v>
      </c>
      <c r="Z35" s="48">
        <f t="shared" si="19"/>
        <v>5</v>
      </c>
      <c r="AA35" s="48">
        <f t="shared" si="19"/>
        <v>6</v>
      </c>
      <c r="AB35" s="48">
        <f t="shared" si="19"/>
        <v>0</v>
      </c>
      <c r="AC35" s="48">
        <f t="shared" si="19"/>
        <v>1</v>
      </c>
      <c r="AD35" s="48">
        <f t="shared" ref="AD35:AE35" si="20">IF(AD37="","",MOD(AC35+1,7))</f>
        <v>2</v>
      </c>
      <c r="AE35" s="48">
        <f t="shared" si="20"/>
        <v>3</v>
      </c>
      <c r="AF35" s="48">
        <f>IF(AF37="","",MOD(AE35+1,7))</f>
        <v>4</v>
      </c>
      <c r="AG35" s="19"/>
      <c r="AH35" s="6"/>
      <c r="AI35" s="6"/>
      <c r="AJ35" s="95"/>
      <c r="AK35" s="95"/>
      <c r="AL35" s="95"/>
      <c r="AM35" s="95"/>
      <c r="AN35" s="100"/>
    </row>
    <row r="36" spans="1:40" ht="12.75" customHeight="1" x14ac:dyDescent="0.25">
      <c r="A36" s="49" t="s">
        <v>2</v>
      </c>
      <c r="B36" s="50" t="str">
        <f>VLOOKUP(B35,[1]Days!$A$5:$B$11,2,0)</f>
        <v>T</v>
      </c>
      <c r="C36" s="50" t="str">
        <f>VLOOKUP(C35,[1]Days!$A$5:$B$11,2,0)</f>
        <v>W</v>
      </c>
      <c r="D36" s="50" t="str">
        <f>VLOOKUP(D35,[1]Days!$A$5:$B$11,2,0)</f>
        <v>Th</v>
      </c>
      <c r="E36" s="50" t="str">
        <f>VLOOKUP(E35,[1]Days!$A$5:$B$11,2,0)</f>
        <v>F</v>
      </c>
      <c r="F36" s="50" t="str">
        <f>VLOOKUP(F35,[1]Days!$A$5:$B$11,2,0)</f>
        <v>Sa</v>
      </c>
      <c r="G36" s="50" t="str">
        <f>VLOOKUP(G35,[1]Days!$A$5:$B$11,2,0)</f>
        <v>Su</v>
      </c>
      <c r="H36" s="50" t="str">
        <f>VLOOKUP(H35,[1]Days!$A$5:$B$11,2,0)</f>
        <v>M</v>
      </c>
      <c r="I36" s="50" t="str">
        <f>VLOOKUP(I35,[1]Days!$A$5:$B$11,2,0)</f>
        <v>T</v>
      </c>
      <c r="J36" s="50" t="str">
        <f>VLOOKUP(J35,[1]Days!$A$5:$B$11,2,0)</f>
        <v>W</v>
      </c>
      <c r="K36" s="50" t="str">
        <f>VLOOKUP(K35,[1]Days!$A$5:$B$11,2,0)</f>
        <v>Th</v>
      </c>
      <c r="L36" s="50" t="str">
        <f>VLOOKUP(L35,[1]Days!$A$5:$B$11,2,0)</f>
        <v>F</v>
      </c>
      <c r="M36" s="50" t="str">
        <f>VLOOKUP(M35,[1]Days!$A$5:$B$11,2,0)</f>
        <v>Sa</v>
      </c>
      <c r="N36" s="50" t="str">
        <f>VLOOKUP(N35,[1]Days!$A$5:$B$11,2,0)</f>
        <v>Su</v>
      </c>
      <c r="O36" s="50" t="str">
        <f>VLOOKUP(O35,[1]Days!$A$5:$B$11,2,0)</f>
        <v>M</v>
      </c>
      <c r="P36" s="50" t="str">
        <f>VLOOKUP(P35,[1]Days!$A$5:$B$11,2,0)</f>
        <v>T</v>
      </c>
      <c r="Q36" s="50" t="str">
        <f>VLOOKUP(Q35,[1]Days!$A$5:$B$11,2,0)</f>
        <v>W</v>
      </c>
      <c r="R36" s="50" t="str">
        <f>VLOOKUP(R35,[1]Days!$A$5:$B$11,2,0)</f>
        <v>Th</v>
      </c>
      <c r="S36" s="50" t="str">
        <f>VLOOKUP(S35,[1]Days!$A$5:$B$11,2,0)</f>
        <v>F</v>
      </c>
      <c r="T36" s="50" t="str">
        <f>VLOOKUP(T35,[1]Days!$A$5:$B$11,2,0)</f>
        <v>Sa</v>
      </c>
      <c r="U36" s="50" t="str">
        <f>VLOOKUP(U35,[1]Days!$A$5:$B$11,2,0)</f>
        <v>Su</v>
      </c>
      <c r="V36" s="50" t="str">
        <f>VLOOKUP(V35,[1]Days!$A$5:$B$11,2,0)</f>
        <v>M</v>
      </c>
      <c r="W36" s="50" t="str">
        <f>VLOOKUP(W35,[1]Days!$A$5:$B$11,2,0)</f>
        <v>T</v>
      </c>
      <c r="X36" s="50" t="str">
        <f>VLOOKUP(X35,[1]Days!$A$5:$B$11,2,0)</f>
        <v>W</v>
      </c>
      <c r="Y36" s="50" t="str">
        <f>VLOOKUP(Y35,[1]Days!$A$5:$B$11,2,0)</f>
        <v>Th</v>
      </c>
      <c r="Z36" s="50" t="str">
        <f>VLOOKUP(Z35,[1]Days!$A$5:$B$11,2,0)</f>
        <v>F</v>
      </c>
      <c r="AA36" s="50" t="str">
        <f>VLOOKUP(AA35,[1]Days!$A$5:$B$11,2,0)</f>
        <v>Sa</v>
      </c>
      <c r="AB36" s="50" t="str">
        <f>VLOOKUP(AB35,[1]Days!$A$5:$B$11,2,0)</f>
        <v>Su</v>
      </c>
      <c r="AC36" s="50" t="str">
        <f>VLOOKUP(AC35,[1]Days!$A$5:$B$11,2,0)</f>
        <v>M</v>
      </c>
      <c r="AD36" s="50" t="str">
        <f>IF(AD35="","",VLOOKUP(AD35,[1]Days!$A$5:$B$11,2,0))</f>
        <v>T</v>
      </c>
      <c r="AE36" s="50" t="str">
        <f>IF(AE35="","",VLOOKUP(AE35,[1]Days!$A$5:$B$11,2,0))</f>
        <v>W</v>
      </c>
      <c r="AF36" s="50" t="str">
        <f>IF(AF35="","",VLOOKUP(AF35,[1]Days!$A$5:$B$11,2,0))</f>
        <v>Th</v>
      </c>
      <c r="AG36" s="9" t="s">
        <v>4</v>
      </c>
      <c r="AH36" s="6" t="s">
        <v>5</v>
      </c>
      <c r="AI36" s="6">
        <f>AI30+1</f>
        <v>6</v>
      </c>
      <c r="AJ36" s="95"/>
      <c r="AK36" s="95"/>
      <c r="AL36" s="95"/>
      <c r="AM36" s="95"/>
      <c r="AN36" s="100"/>
    </row>
    <row r="37" spans="1:40" ht="12.75" customHeight="1" x14ac:dyDescent="0.25">
      <c r="A37" s="49" t="s">
        <v>6</v>
      </c>
      <c r="B37" s="51">
        <v>1</v>
      </c>
      <c r="C37" s="51">
        <f t="shared" ref="C37:AC37" si="21">IF(B37+1&lt;$AI37+1,B37+1,)</f>
        <v>2</v>
      </c>
      <c r="D37" s="51">
        <f t="shared" si="21"/>
        <v>3</v>
      </c>
      <c r="E37" s="51">
        <f t="shared" si="21"/>
        <v>4</v>
      </c>
      <c r="F37" s="51">
        <f t="shared" si="21"/>
        <v>5</v>
      </c>
      <c r="G37" s="51">
        <f t="shared" si="21"/>
        <v>6</v>
      </c>
      <c r="H37" s="51">
        <f t="shared" si="21"/>
        <v>7</v>
      </c>
      <c r="I37" s="51">
        <f t="shared" si="21"/>
        <v>8</v>
      </c>
      <c r="J37" s="51">
        <f t="shared" si="21"/>
        <v>9</v>
      </c>
      <c r="K37" s="51">
        <f t="shared" si="21"/>
        <v>10</v>
      </c>
      <c r="L37" s="51">
        <f t="shared" si="21"/>
        <v>11</v>
      </c>
      <c r="M37" s="51">
        <f t="shared" si="21"/>
        <v>12</v>
      </c>
      <c r="N37" s="51">
        <f t="shared" si="21"/>
        <v>13</v>
      </c>
      <c r="O37" s="51">
        <f t="shared" si="21"/>
        <v>14</v>
      </c>
      <c r="P37" s="51">
        <f t="shared" si="21"/>
        <v>15</v>
      </c>
      <c r="Q37" s="51">
        <f t="shared" si="21"/>
        <v>16</v>
      </c>
      <c r="R37" s="51">
        <f t="shared" si="21"/>
        <v>17</v>
      </c>
      <c r="S37" s="51">
        <f t="shared" si="21"/>
        <v>18</v>
      </c>
      <c r="T37" s="51">
        <f t="shared" si="21"/>
        <v>19</v>
      </c>
      <c r="U37" s="51">
        <f t="shared" si="21"/>
        <v>20</v>
      </c>
      <c r="V37" s="51">
        <f t="shared" si="21"/>
        <v>21</v>
      </c>
      <c r="W37" s="51">
        <f t="shared" si="21"/>
        <v>22</v>
      </c>
      <c r="X37" s="51">
        <f t="shared" si="21"/>
        <v>23</v>
      </c>
      <c r="Y37" s="51">
        <f t="shared" si="21"/>
        <v>24</v>
      </c>
      <c r="Z37" s="51">
        <f t="shared" si="21"/>
        <v>25</v>
      </c>
      <c r="AA37" s="51">
        <f t="shared" si="21"/>
        <v>26</v>
      </c>
      <c r="AB37" s="51">
        <f t="shared" si="21"/>
        <v>27</v>
      </c>
      <c r="AC37" s="51">
        <f t="shared" si="21"/>
        <v>28</v>
      </c>
      <c r="AD37" s="51">
        <f t="shared" ref="AD37:AE37" si="22">IF(AC37+1&lt;$AI37+1,AC37+1,"")</f>
        <v>29</v>
      </c>
      <c r="AE37" s="51">
        <f t="shared" si="22"/>
        <v>30</v>
      </c>
      <c r="AF37" s="51">
        <f>IF(AE37+1&lt;$AI37+1,AE37+1,"")</f>
        <v>31</v>
      </c>
      <c r="AG37" s="11">
        <f>SUM(B38:AF38)</f>
        <v>21</v>
      </c>
      <c r="AH37" s="6" t="s">
        <v>7</v>
      </c>
      <c r="AI37" s="6">
        <v>31</v>
      </c>
      <c r="AJ37" s="95"/>
      <c r="AK37" s="95"/>
      <c r="AL37" s="95"/>
      <c r="AM37" s="95"/>
      <c r="AN37" s="100"/>
    </row>
    <row r="38" spans="1:40" ht="12.75" customHeight="1" x14ac:dyDescent="0.25">
      <c r="A38" s="49" t="s">
        <v>8</v>
      </c>
      <c r="B38" s="52">
        <f>_xlfn.IFNA(VLOOKUP(B36,[1]Days!$B$5:$G$11,6,0),)</f>
        <v>1</v>
      </c>
      <c r="C38" s="52">
        <f>_xlfn.IFNA(VLOOKUP(C36,[1]Days!$B$5:$G$11,6,0),)</f>
        <v>1</v>
      </c>
      <c r="D38" s="52">
        <f>_xlfn.IFNA(VLOOKUP(D36,[1]Days!$B$5:$G$11,6,0),)</f>
        <v>1</v>
      </c>
      <c r="E38" s="52">
        <f>_xlfn.IFNA(VLOOKUP(E36,[1]Days!$B$5:$G$11,6,0),)</f>
        <v>1</v>
      </c>
      <c r="F38" s="52">
        <f>_xlfn.IFNA(VLOOKUP(F36,[1]Days!$B$5:$G$11,6,0),)</f>
        <v>0</v>
      </c>
      <c r="G38" s="52">
        <f>_xlfn.IFNA(VLOOKUP(G36,[1]Days!$B$5:$G$11,6,0),)</f>
        <v>0</v>
      </c>
      <c r="H38" s="52">
        <f>_xlfn.IFNA(VLOOKUP(H36,[1]Days!$B$5:$G$11,6,0),)</f>
        <v>1</v>
      </c>
      <c r="I38" s="52">
        <f>_xlfn.IFNA(VLOOKUP(I36,[1]Days!$B$5:$G$11,6,0),)</f>
        <v>1</v>
      </c>
      <c r="J38" s="52">
        <f>_xlfn.IFNA(VLOOKUP(J36,[1]Days!$B$5:$G$11,6,0),)</f>
        <v>1</v>
      </c>
      <c r="K38" s="52">
        <f>_xlfn.IFNA(VLOOKUP(K36,[1]Days!$B$5:$G$11,6,0),)</f>
        <v>1</v>
      </c>
      <c r="L38" s="52">
        <f>_xlfn.IFNA(VLOOKUP(L36,[1]Days!$B$5:$G$11,6,0),)</f>
        <v>1</v>
      </c>
      <c r="M38" s="52">
        <f>_xlfn.IFNA(VLOOKUP(M36,[1]Days!$B$5:$G$11,6,0),)</f>
        <v>0</v>
      </c>
      <c r="N38" s="52">
        <f>_xlfn.IFNA(VLOOKUP(N36,[1]Days!$B$5:$G$11,6,0),)</f>
        <v>0</v>
      </c>
      <c r="O38" s="52">
        <f>_xlfn.IFNA(VLOOKUP(O36,[1]Days!$B$5:$G$11,6,0),)</f>
        <v>1</v>
      </c>
      <c r="P38" s="52">
        <f>_xlfn.IFNA(VLOOKUP(P36,[1]Days!$B$5:$G$11,6,0),)</f>
        <v>1</v>
      </c>
      <c r="Q38" s="52">
        <f>_xlfn.IFNA(VLOOKUP(Q36,[1]Days!$B$5:$G$11,6,0),)</f>
        <v>1</v>
      </c>
      <c r="R38" s="52">
        <f>_xlfn.IFNA(VLOOKUP(R36,[1]Days!$B$5:$G$11,6,0),)</f>
        <v>1</v>
      </c>
      <c r="S38" s="52">
        <f>_xlfn.IFNA(VLOOKUP(S36,[1]Days!$B$5:$G$11,6,0),)</f>
        <v>1</v>
      </c>
      <c r="T38" s="52">
        <f>_xlfn.IFNA(VLOOKUP(T36,[1]Days!$B$5:$G$11,6,0),)</f>
        <v>0</v>
      </c>
      <c r="U38" s="52">
        <f>_xlfn.IFNA(VLOOKUP(U36,[1]Days!$B$5:$G$11,6,0),)</f>
        <v>0</v>
      </c>
      <c r="V38" s="52">
        <f>_xlfn.IFNA(VLOOKUP(V36,[1]Days!$B$5:$G$11,6,0),)</f>
        <v>1</v>
      </c>
      <c r="W38" s="52">
        <f>_xlfn.IFNA(VLOOKUP(W36,[1]Days!$B$5:$G$11,6,0),)</f>
        <v>1</v>
      </c>
      <c r="X38" s="52">
        <f>_xlfn.IFNA(VLOOKUP(X36,[1]Days!$B$5:$G$11,6,0),)</f>
        <v>1</v>
      </c>
      <c r="Y38" s="52" t="s">
        <v>9</v>
      </c>
      <c r="Z38" s="52" t="s">
        <v>9</v>
      </c>
      <c r="AA38" s="52">
        <f>_xlfn.IFNA(VLOOKUP(AA36,[1]Days!$B$5:$G$11,6,0),)</f>
        <v>0</v>
      </c>
      <c r="AB38" s="52">
        <f>_xlfn.IFNA(VLOOKUP(AB36,[1]Days!$B$5:$G$11,6,0),)</f>
        <v>0</v>
      </c>
      <c r="AC38" s="52">
        <f>_xlfn.IFNA(VLOOKUP(AC36,[1]Days!$B$5:$G$11,6,0),)</f>
        <v>1</v>
      </c>
      <c r="AD38" s="52">
        <f>IF(AD35="","",(VLOOKUP(AD36,[1]Days!$B$5:$G$11,6,0)))</f>
        <v>1</v>
      </c>
      <c r="AE38" s="52">
        <f>IF(AE35="","",(VLOOKUP(AE36,[1]Days!$B$5:$G$11,6,0)))</f>
        <v>1</v>
      </c>
      <c r="AF38" s="52">
        <f>IF(AF35="","",(VLOOKUP(AF36,[1]Days!$B$5:$G$11,6,0)))</f>
        <v>1</v>
      </c>
      <c r="AG38" s="13" t="s">
        <v>10</v>
      </c>
      <c r="AH38" s="25"/>
      <c r="AI38" s="25"/>
      <c r="AJ38" s="95"/>
      <c r="AK38" s="95"/>
      <c r="AL38" s="95"/>
      <c r="AM38" s="95"/>
      <c r="AN38" s="100"/>
    </row>
    <row r="39" spans="1:40" ht="12.75" customHeight="1" x14ac:dyDescent="0.25">
      <c r="A39" s="15" t="s">
        <v>11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3">
        <f>SUM(B39:AF39)</f>
        <v>0</v>
      </c>
      <c r="AH39" s="25"/>
      <c r="AI39" s="25"/>
      <c r="AJ39" s="95"/>
      <c r="AK39" s="95"/>
      <c r="AL39" s="95"/>
      <c r="AM39" s="95"/>
      <c r="AN39" s="100"/>
    </row>
    <row r="40" spans="1:40" ht="12.75" customHeight="1" x14ac:dyDescent="0.25">
      <c r="A40" s="117">
        <v>46388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9"/>
      <c r="AH40" s="2"/>
      <c r="AI40" s="2"/>
      <c r="AJ40" s="95"/>
      <c r="AK40" s="95"/>
      <c r="AL40" s="95"/>
      <c r="AM40" s="95"/>
      <c r="AN40" s="100"/>
    </row>
    <row r="41" spans="1:40" ht="12.75" hidden="1" customHeight="1" x14ac:dyDescent="0.25">
      <c r="A41" s="53"/>
      <c r="B41" s="54" cm="1">
        <f t="array" ref="B41">MOD(INDEX(B35:AF35,0,AI37)+1,7)</f>
        <v>5</v>
      </c>
      <c r="C41" s="54">
        <f t="shared" ref="C41:AC41" si="23">MOD(B41+1,7)</f>
        <v>6</v>
      </c>
      <c r="D41" s="54">
        <f t="shared" si="23"/>
        <v>0</v>
      </c>
      <c r="E41" s="54">
        <f t="shared" si="23"/>
        <v>1</v>
      </c>
      <c r="F41" s="54">
        <f t="shared" si="23"/>
        <v>2</v>
      </c>
      <c r="G41" s="54">
        <f t="shared" si="23"/>
        <v>3</v>
      </c>
      <c r="H41" s="54">
        <f t="shared" si="23"/>
        <v>4</v>
      </c>
      <c r="I41" s="54">
        <f t="shared" si="23"/>
        <v>5</v>
      </c>
      <c r="J41" s="54">
        <f t="shared" si="23"/>
        <v>6</v>
      </c>
      <c r="K41" s="54">
        <f t="shared" si="23"/>
        <v>0</v>
      </c>
      <c r="L41" s="54">
        <f t="shared" si="23"/>
        <v>1</v>
      </c>
      <c r="M41" s="54">
        <f t="shared" si="23"/>
        <v>2</v>
      </c>
      <c r="N41" s="54">
        <f t="shared" si="23"/>
        <v>3</v>
      </c>
      <c r="O41" s="54">
        <f t="shared" si="23"/>
        <v>4</v>
      </c>
      <c r="P41" s="54">
        <f t="shared" si="23"/>
        <v>5</v>
      </c>
      <c r="Q41" s="54">
        <f t="shared" si="23"/>
        <v>6</v>
      </c>
      <c r="R41" s="54">
        <f t="shared" si="23"/>
        <v>0</v>
      </c>
      <c r="S41" s="54">
        <f t="shared" si="23"/>
        <v>1</v>
      </c>
      <c r="T41" s="54">
        <f t="shared" si="23"/>
        <v>2</v>
      </c>
      <c r="U41" s="54">
        <f t="shared" si="23"/>
        <v>3</v>
      </c>
      <c r="V41" s="54">
        <f t="shared" si="23"/>
        <v>4</v>
      </c>
      <c r="W41" s="54">
        <f t="shared" si="23"/>
        <v>5</v>
      </c>
      <c r="X41" s="54">
        <f t="shared" si="23"/>
        <v>6</v>
      </c>
      <c r="Y41" s="54">
        <f t="shared" si="23"/>
        <v>0</v>
      </c>
      <c r="Z41" s="54">
        <f t="shared" si="23"/>
        <v>1</v>
      </c>
      <c r="AA41" s="54">
        <f t="shared" si="23"/>
        <v>2</v>
      </c>
      <c r="AB41" s="54">
        <f t="shared" si="23"/>
        <v>3</v>
      </c>
      <c r="AC41" s="54">
        <f t="shared" si="23"/>
        <v>4</v>
      </c>
      <c r="AD41" s="54">
        <f t="shared" ref="AD41:AE41" si="24">IF(AD43="","",MOD(AC41+1,7))</f>
        <v>5</v>
      </c>
      <c r="AE41" s="54">
        <f t="shared" si="24"/>
        <v>6</v>
      </c>
      <c r="AF41" s="54">
        <f>IF(AF43="","",MOD(AE41+1,7))</f>
        <v>0</v>
      </c>
      <c r="AG41" s="19"/>
      <c r="AH41" s="6"/>
      <c r="AI41" s="6"/>
      <c r="AJ41" s="95"/>
      <c r="AK41" s="95"/>
      <c r="AL41" s="95"/>
      <c r="AM41" s="95"/>
      <c r="AN41" s="100"/>
    </row>
    <row r="42" spans="1:40" ht="12.75" customHeight="1" x14ac:dyDescent="0.25">
      <c r="A42" s="55" t="s">
        <v>2</v>
      </c>
      <c r="B42" s="56" t="str">
        <f>VLOOKUP(B41,[1]Days!$A$5:$B$11,2,0)</f>
        <v>F</v>
      </c>
      <c r="C42" s="56" t="str">
        <f>VLOOKUP(C41,[1]Days!$A$5:$B$11,2,0)</f>
        <v>Sa</v>
      </c>
      <c r="D42" s="56" t="str">
        <f>VLOOKUP(D41,[1]Days!$A$5:$B$11,2,0)</f>
        <v>Su</v>
      </c>
      <c r="E42" s="56" t="str">
        <f>VLOOKUP(E41,[1]Days!$A$5:$B$11,2,0)</f>
        <v>M</v>
      </c>
      <c r="F42" s="56" t="str">
        <f>VLOOKUP(F41,[1]Days!$A$5:$B$11,2,0)</f>
        <v>T</v>
      </c>
      <c r="G42" s="56" t="str">
        <f>VLOOKUP(G41,[1]Days!$A$5:$B$11,2,0)</f>
        <v>W</v>
      </c>
      <c r="H42" s="56" t="str">
        <f>VLOOKUP(H41,[1]Days!$A$5:$B$11,2,0)</f>
        <v>Th</v>
      </c>
      <c r="I42" s="56" t="str">
        <f>VLOOKUP(I41,[1]Days!$A$5:$B$11,2,0)</f>
        <v>F</v>
      </c>
      <c r="J42" s="56" t="str">
        <f>VLOOKUP(J41,[1]Days!$A$5:$B$11,2,0)</f>
        <v>Sa</v>
      </c>
      <c r="K42" s="56" t="str">
        <f>VLOOKUP(K41,[1]Days!$A$5:$B$11,2,0)</f>
        <v>Su</v>
      </c>
      <c r="L42" s="56" t="str">
        <f>VLOOKUP(L41,[1]Days!$A$5:$B$11,2,0)</f>
        <v>M</v>
      </c>
      <c r="M42" s="56" t="str">
        <f>VLOOKUP(M41,[1]Days!$A$5:$B$11,2,0)</f>
        <v>T</v>
      </c>
      <c r="N42" s="56" t="str">
        <f>VLOOKUP(N41,[1]Days!$A$5:$B$11,2,0)</f>
        <v>W</v>
      </c>
      <c r="O42" s="56" t="str">
        <f>VLOOKUP(O41,[1]Days!$A$5:$B$11,2,0)</f>
        <v>Th</v>
      </c>
      <c r="P42" s="56" t="str">
        <f>VLOOKUP(P41,[1]Days!$A$5:$B$11,2,0)</f>
        <v>F</v>
      </c>
      <c r="Q42" s="56" t="str">
        <f>VLOOKUP(Q41,[1]Days!$A$5:$B$11,2,0)</f>
        <v>Sa</v>
      </c>
      <c r="R42" s="56" t="str">
        <f>VLOOKUP(R41,[1]Days!$A$5:$B$11,2,0)</f>
        <v>Su</v>
      </c>
      <c r="S42" s="56" t="str">
        <f>VLOOKUP(S41,[1]Days!$A$5:$B$11,2,0)</f>
        <v>M</v>
      </c>
      <c r="T42" s="56" t="str">
        <f>VLOOKUP(T41,[1]Days!$A$5:$B$11,2,0)</f>
        <v>T</v>
      </c>
      <c r="U42" s="56" t="str">
        <f>VLOOKUP(U41,[1]Days!$A$5:$B$11,2,0)</f>
        <v>W</v>
      </c>
      <c r="V42" s="56" t="str">
        <f>VLOOKUP(V41,[1]Days!$A$5:$B$11,2,0)</f>
        <v>Th</v>
      </c>
      <c r="W42" s="56" t="str">
        <f>VLOOKUP(W41,[1]Days!$A$5:$B$11,2,0)</f>
        <v>F</v>
      </c>
      <c r="X42" s="56" t="str">
        <f>VLOOKUP(X41,[1]Days!$A$5:$B$11,2,0)</f>
        <v>Sa</v>
      </c>
      <c r="Y42" s="56" t="str">
        <f>VLOOKUP(Y41,[1]Days!$A$5:$B$11,2,0)</f>
        <v>Su</v>
      </c>
      <c r="Z42" s="56" t="str">
        <f>VLOOKUP(Z41,[1]Days!$A$5:$B$11,2,0)</f>
        <v>M</v>
      </c>
      <c r="AA42" s="56" t="str">
        <f>VLOOKUP(AA41,[1]Days!$A$5:$B$11,2,0)</f>
        <v>T</v>
      </c>
      <c r="AB42" s="56" t="str">
        <f>VLOOKUP(AB41,[1]Days!$A$5:$B$11,2,0)</f>
        <v>W</v>
      </c>
      <c r="AC42" s="56" t="str">
        <f>VLOOKUP(AC41,[1]Days!$A$5:$B$11,2,0)</f>
        <v>Th</v>
      </c>
      <c r="AD42" s="56" t="str">
        <f>IF(AD41="","",VLOOKUP(AD41,[1]Days!$A$5:$B$11,2,0))</f>
        <v>F</v>
      </c>
      <c r="AE42" s="56" t="str">
        <f>IF(AE41="","",VLOOKUP(AE41,[1]Days!$A$5:$B$11,2,0))</f>
        <v>Sa</v>
      </c>
      <c r="AF42" s="56" t="str">
        <f>IF(AF41="","",VLOOKUP(AF41,[1]Days!$A$5:$B$11,2,0))</f>
        <v>Su</v>
      </c>
      <c r="AG42" s="9" t="s">
        <v>4</v>
      </c>
      <c r="AH42" s="6" t="s">
        <v>5</v>
      </c>
      <c r="AI42" s="6">
        <f>AI36+1</f>
        <v>7</v>
      </c>
      <c r="AJ42" s="95"/>
      <c r="AK42" s="95"/>
      <c r="AL42" s="95"/>
      <c r="AM42" s="95"/>
      <c r="AN42" s="100"/>
    </row>
    <row r="43" spans="1:40" ht="12.75" customHeight="1" x14ac:dyDescent="0.25">
      <c r="A43" s="55" t="s">
        <v>6</v>
      </c>
      <c r="B43" s="57">
        <v>1</v>
      </c>
      <c r="C43" s="57">
        <f t="shared" ref="C43:AC43" si="25">IF(B43+1&lt;$AI43+1,B43+1,)</f>
        <v>2</v>
      </c>
      <c r="D43" s="57">
        <f t="shared" si="25"/>
        <v>3</v>
      </c>
      <c r="E43" s="57">
        <f t="shared" si="25"/>
        <v>4</v>
      </c>
      <c r="F43" s="57">
        <f t="shared" si="25"/>
        <v>5</v>
      </c>
      <c r="G43" s="57">
        <f t="shared" si="25"/>
        <v>6</v>
      </c>
      <c r="H43" s="57">
        <f t="shared" si="25"/>
        <v>7</v>
      </c>
      <c r="I43" s="57">
        <f t="shared" si="25"/>
        <v>8</v>
      </c>
      <c r="J43" s="57">
        <f t="shared" si="25"/>
        <v>9</v>
      </c>
      <c r="K43" s="57">
        <f t="shared" si="25"/>
        <v>10</v>
      </c>
      <c r="L43" s="57">
        <f t="shared" si="25"/>
        <v>11</v>
      </c>
      <c r="M43" s="57">
        <f t="shared" si="25"/>
        <v>12</v>
      </c>
      <c r="N43" s="57">
        <f t="shared" si="25"/>
        <v>13</v>
      </c>
      <c r="O43" s="57">
        <f t="shared" si="25"/>
        <v>14</v>
      </c>
      <c r="P43" s="57">
        <f t="shared" si="25"/>
        <v>15</v>
      </c>
      <c r="Q43" s="57">
        <f t="shared" si="25"/>
        <v>16</v>
      </c>
      <c r="R43" s="57">
        <f t="shared" si="25"/>
        <v>17</v>
      </c>
      <c r="S43" s="57">
        <f t="shared" si="25"/>
        <v>18</v>
      </c>
      <c r="T43" s="57">
        <f t="shared" si="25"/>
        <v>19</v>
      </c>
      <c r="U43" s="57">
        <f t="shared" si="25"/>
        <v>20</v>
      </c>
      <c r="V43" s="57">
        <f t="shared" si="25"/>
        <v>21</v>
      </c>
      <c r="W43" s="57">
        <f t="shared" si="25"/>
        <v>22</v>
      </c>
      <c r="X43" s="57">
        <f t="shared" si="25"/>
        <v>23</v>
      </c>
      <c r="Y43" s="57">
        <f t="shared" si="25"/>
        <v>24</v>
      </c>
      <c r="Z43" s="57">
        <f t="shared" si="25"/>
        <v>25</v>
      </c>
      <c r="AA43" s="57">
        <f t="shared" si="25"/>
        <v>26</v>
      </c>
      <c r="AB43" s="57">
        <f t="shared" si="25"/>
        <v>27</v>
      </c>
      <c r="AC43" s="57">
        <f t="shared" si="25"/>
        <v>28</v>
      </c>
      <c r="AD43" s="57">
        <f t="shared" ref="AD43:AE43" si="26">IF(AC43+1&lt;$AI43+1,AC43+1,"")</f>
        <v>29</v>
      </c>
      <c r="AE43" s="57">
        <f t="shared" si="26"/>
        <v>30</v>
      </c>
      <c r="AF43" s="57">
        <f>IF(AE43+1&lt;$AI43+1,AE43+1,"")</f>
        <v>31</v>
      </c>
      <c r="AG43" s="11">
        <f>SUM(B44:AF44)</f>
        <v>19</v>
      </c>
      <c r="AH43" s="6" t="s">
        <v>7</v>
      </c>
      <c r="AI43" s="6">
        <v>31</v>
      </c>
      <c r="AJ43" s="95"/>
      <c r="AK43" s="95"/>
      <c r="AL43" s="95"/>
      <c r="AM43" s="95"/>
      <c r="AN43" s="100"/>
    </row>
    <row r="44" spans="1:40" ht="12.75" customHeight="1" x14ac:dyDescent="0.25">
      <c r="A44" s="55" t="s">
        <v>8</v>
      </c>
      <c r="B44" s="58" t="s">
        <v>9</v>
      </c>
      <c r="C44" s="58">
        <f>_xlfn.IFNA(VLOOKUP(C42,[1]Days!$B$5:$G$11,6,0),)</f>
        <v>0</v>
      </c>
      <c r="D44" s="58">
        <f>_xlfn.IFNA(VLOOKUP(D42,[1]Days!$B$5:$G$11,6,0),)</f>
        <v>0</v>
      </c>
      <c r="E44" s="58">
        <f>_xlfn.IFNA(VLOOKUP(E42,[1]Days!$B$5:$G$11,6,0),)</f>
        <v>1</v>
      </c>
      <c r="F44" s="58">
        <f>_xlfn.IFNA(VLOOKUP(F42,[1]Days!$B$5:$G$11,6,0),)</f>
        <v>1</v>
      </c>
      <c r="G44" s="58">
        <f>_xlfn.IFNA(VLOOKUP(G42,[1]Days!$B$5:$G$11,6,0),)</f>
        <v>1</v>
      </c>
      <c r="H44" s="58">
        <f>_xlfn.IFNA(VLOOKUP(H42,[1]Days!$B$5:$G$11,6,0),)</f>
        <v>1</v>
      </c>
      <c r="I44" s="58">
        <f>_xlfn.IFNA(VLOOKUP(I42,[1]Days!$B$5:$G$11,6,0),)</f>
        <v>1</v>
      </c>
      <c r="J44" s="58">
        <f>_xlfn.IFNA(VLOOKUP(J42,[1]Days!$B$5:$G$11,6,0),)</f>
        <v>0</v>
      </c>
      <c r="K44" s="58">
        <f>_xlfn.IFNA(VLOOKUP(K42,[1]Days!$B$5:$G$11,6,0),)</f>
        <v>0</v>
      </c>
      <c r="L44" s="58">
        <f>_xlfn.IFNA(VLOOKUP(L42,[1]Days!$B$5:$G$11,6,0),)</f>
        <v>1</v>
      </c>
      <c r="M44" s="58">
        <f>_xlfn.IFNA(VLOOKUP(M42,[1]Days!$B$5:$G$11,6,0),)</f>
        <v>1</v>
      </c>
      <c r="N44" s="58">
        <f>_xlfn.IFNA(VLOOKUP(N42,[1]Days!$B$5:$G$11,6,0),)</f>
        <v>1</v>
      </c>
      <c r="O44" s="58">
        <f>_xlfn.IFNA(VLOOKUP(O42,[1]Days!$B$5:$G$11,6,0),)</f>
        <v>1</v>
      </c>
      <c r="P44" s="58">
        <f>_xlfn.IFNA(VLOOKUP(P42,[1]Days!$B$5:$G$11,6,0),)</f>
        <v>1</v>
      </c>
      <c r="Q44" s="58">
        <f>_xlfn.IFNA(VLOOKUP(Q42,[1]Days!$B$5:$G$11,6,0),)</f>
        <v>0</v>
      </c>
      <c r="R44" s="58">
        <f>_xlfn.IFNA(VLOOKUP(R42,[1]Days!$B$5:$G$11,6,0),)</f>
        <v>0</v>
      </c>
      <c r="S44" s="58" t="s">
        <v>9</v>
      </c>
      <c r="T44" s="58">
        <f>_xlfn.IFNA(VLOOKUP(T42,[1]Days!$B$5:$G$11,6,0),)</f>
        <v>1</v>
      </c>
      <c r="U44" s="58">
        <f>_xlfn.IFNA(VLOOKUP(U42,[1]Days!$B$5:$G$11,6,0),)</f>
        <v>1</v>
      </c>
      <c r="V44" s="58">
        <f>_xlfn.IFNA(VLOOKUP(V42,[1]Days!$B$5:$G$11,6,0),)</f>
        <v>1</v>
      </c>
      <c r="W44" s="58">
        <f>_xlfn.IFNA(VLOOKUP(W42,[1]Days!$B$5:$G$11,6,0),)</f>
        <v>1</v>
      </c>
      <c r="X44" s="58">
        <f>_xlfn.IFNA(VLOOKUP(X42,[1]Days!$B$5:$G$11,6,0),)</f>
        <v>0</v>
      </c>
      <c r="Y44" s="58">
        <f>_xlfn.IFNA(VLOOKUP(Y42,[1]Days!$B$5:$G$11,6,0),)</f>
        <v>0</v>
      </c>
      <c r="Z44" s="58">
        <f>_xlfn.IFNA(VLOOKUP(Z42,[1]Days!$B$5:$G$11,6,0),)</f>
        <v>1</v>
      </c>
      <c r="AA44" s="58">
        <f>_xlfn.IFNA(VLOOKUP(AA42,[1]Days!$B$5:$G$11,6,0),)</f>
        <v>1</v>
      </c>
      <c r="AB44" s="58">
        <f>_xlfn.IFNA(VLOOKUP(AB42,[1]Days!$B$5:$G$11,6,0),)</f>
        <v>1</v>
      </c>
      <c r="AC44" s="58">
        <f>_xlfn.IFNA(VLOOKUP(AC42,[1]Days!$B$5:$G$11,6,0),)</f>
        <v>1</v>
      </c>
      <c r="AD44" s="58">
        <f>IF(AD41="","",(VLOOKUP(AD42,[1]Days!$B$5:$G$11,6,0)))</f>
        <v>1</v>
      </c>
      <c r="AE44" s="58">
        <f>IF(AE41="","",(VLOOKUP(AE42,[1]Days!$B$5:$G$11,6,0)))</f>
        <v>0</v>
      </c>
      <c r="AF44" s="58">
        <f>IF(AF41="","",(VLOOKUP(AF42,[1]Days!$B$5:$G$11,6,0)))</f>
        <v>0</v>
      </c>
      <c r="AG44" s="13" t="s">
        <v>10</v>
      </c>
      <c r="AH44" s="25"/>
      <c r="AI44" s="25"/>
      <c r="AJ44" s="95"/>
      <c r="AK44" s="95"/>
      <c r="AL44" s="95"/>
      <c r="AM44" s="95"/>
      <c r="AN44" s="100"/>
    </row>
    <row r="45" spans="1:40" ht="12.75" customHeight="1" x14ac:dyDescent="0.25">
      <c r="A45" s="15" t="s">
        <v>11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3">
        <f>SUM(B45:AF45)</f>
        <v>0</v>
      </c>
      <c r="AH45" s="25"/>
      <c r="AI45" s="25"/>
      <c r="AJ45" s="95"/>
      <c r="AK45" s="95"/>
      <c r="AL45" s="95"/>
      <c r="AM45" s="95"/>
      <c r="AN45" s="100"/>
    </row>
    <row r="46" spans="1:40" ht="12.75" customHeight="1" x14ac:dyDescent="0.25">
      <c r="A46" s="117">
        <v>46419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9"/>
      <c r="AH46" s="2"/>
      <c r="AI46" s="2"/>
      <c r="AJ46" s="95"/>
      <c r="AK46" s="95"/>
      <c r="AL46" s="95"/>
      <c r="AM46" s="95"/>
      <c r="AN46" s="100"/>
    </row>
    <row r="47" spans="1:40" ht="12.75" hidden="1" customHeight="1" x14ac:dyDescent="0.25">
      <c r="A47" s="59"/>
      <c r="B47" s="60" cm="1">
        <f t="array" ref="B47">MOD(INDEX(B41:AF41,0,AI43)+1,7)</f>
        <v>1</v>
      </c>
      <c r="C47" s="60">
        <f t="shared" ref="C47:AC47" si="27">MOD(B47+1,7)</f>
        <v>2</v>
      </c>
      <c r="D47" s="60">
        <f t="shared" si="27"/>
        <v>3</v>
      </c>
      <c r="E47" s="60">
        <f t="shared" si="27"/>
        <v>4</v>
      </c>
      <c r="F47" s="60">
        <f t="shared" si="27"/>
        <v>5</v>
      </c>
      <c r="G47" s="60">
        <f t="shared" si="27"/>
        <v>6</v>
      </c>
      <c r="H47" s="60">
        <f t="shared" si="27"/>
        <v>0</v>
      </c>
      <c r="I47" s="60">
        <f t="shared" si="27"/>
        <v>1</v>
      </c>
      <c r="J47" s="60">
        <f t="shared" si="27"/>
        <v>2</v>
      </c>
      <c r="K47" s="60">
        <f t="shared" si="27"/>
        <v>3</v>
      </c>
      <c r="L47" s="60">
        <f t="shared" si="27"/>
        <v>4</v>
      </c>
      <c r="M47" s="60">
        <f t="shared" si="27"/>
        <v>5</v>
      </c>
      <c r="N47" s="60">
        <f t="shared" si="27"/>
        <v>6</v>
      </c>
      <c r="O47" s="60">
        <f t="shared" si="27"/>
        <v>0</v>
      </c>
      <c r="P47" s="60">
        <f t="shared" si="27"/>
        <v>1</v>
      </c>
      <c r="Q47" s="60">
        <f t="shared" si="27"/>
        <v>2</v>
      </c>
      <c r="R47" s="60">
        <f t="shared" si="27"/>
        <v>3</v>
      </c>
      <c r="S47" s="60">
        <f t="shared" si="27"/>
        <v>4</v>
      </c>
      <c r="T47" s="60">
        <f t="shared" si="27"/>
        <v>5</v>
      </c>
      <c r="U47" s="60">
        <f t="shared" si="27"/>
        <v>6</v>
      </c>
      <c r="V47" s="60">
        <f t="shared" si="27"/>
        <v>0</v>
      </c>
      <c r="W47" s="60">
        <f t="shared" si="27"/>
        <v>1</v>
      </c>
      <c r="X47" s="60">
        <f t="shared" si="27"/>
        <v>2</v>
      </c>
      <c r="Y47" s="60">
        <f t="shared" si="27"/>
        <v>3</v>
      </c>
      <c r="Z47" s="60">
        <f t="shared" si="27"/>
        <v>4</v>
      </c>
      <c r="AA47" s="60">
        <f t="shared" si="27"/>
        <v>5</v>
      </c>
      <c r="AB47" s="60">
        <f t="shared" si="27"/>
        <v>6</v>
      </c>
      <c r="AC47" s="60">
        <f t="shared" si="27"/>
        <v>0</v>
      </c>
      <c r="AD47" s="60" t="str">
        <f t="shared" ref="AD47" si="28">IF(AD49="","",MOD(AC47+1,7))</f>
        <v/>
      </c>
      <c r="AE47" s="60"/>
      <c r="AF47" s="60"/>
      <c r="AG47" s="19"/>
      <c r="AH47" s="6"/>
      <c r="AI47" s="6"/>
      <c r="AJ47" s="95"/>
      <c r="AK47" s="95"/>
      <c r="AL47" s="95"/>
      <c r="AM47" s="95"/>
      <c r="AN47" s="95"/>
    </row>
    <row r="48" spans="1:40" ht="12.75" customHeight="1" x14ac:dyDescent="0.25">
      <c r="A48" s="61" t="s">
        <v>2</v>
      </c>
      <c r="B48" s="62" t="str">
        <f>VLOOKUP(B47,[1]Days!$A$5:$B$11,2,0)</f>
        <v>M</v>
      </c>
      <c r="C48" s="62" t="str">
        <f>VLOOKUP(C47,[1]Days!$A$5:$B$11,2,0)</f>
        <v>T</v>
      </c>
      <c r="D48" s="62" t="str">
        <f>VLOOKUP(D47,[1]Days!$A$5:$B$11,2,0)</f>
        <v>W</v>
      </c>
      <c r="E48" s="62" t="str">
        <f>VLOOKUP(E47,[1]Days!$A$5:$B$11,2,0)</f>
        <v>Th</v>
      </c>
      <c r="F48" s="62" t="str">
        <f>VLOOKUP(F47,[1]Days!$A$5:$B$11,2,0)</f>
        <v>F</v>
      </c>
      <c r="G48" s="62" t="str">
        <f>VLOOKUP(G47,[1]Days!$A$5:$B$11,2,0)</f>
        <v>Sa</v>
      </c>
      <c r="H48" s="62" t="str">
        <f>VLOOKUP(H47,[1]Days!$A$5:$B$11,2,0)</f>
        <v>Su</v>
      </c>
      <c r="I48" s="62" t="str">
        <f>VLOOKUP(I47,[1]Days!$A$5:$B$11,2,0)</f>
        <v>M</v>
      </c>
      <c r="J48" s="62" t="str">
        <f>VLOOKUP(J47,[1]Days!$A$5:$B$11,2,0)</f>
        <v>T</v>
      </c>
      <c r="K48" s="62" t="str">
        <f>VLOOKUP(K47,[1]Days!$A$5:$B$11,2,0)</f>
        <v>W</v>
      </c>
      <c r="L48" s="62" t="str">
        <f>VLOOKUP(L47,[1]Days!$A$5:$B$11,2,0)</f>
        <v>Th</v>
      </c>
      <c r="M48" s="62" t="str">
        <f>VLOOKUP(M47,[1]Days!$A$5:$B$11,2,0)</f>
        <v>F</v>
      </c>
      <c r="N48" s="62" t="str">
        <f>VLOOKUP(N47,[1]Days!$A$5:$B$11,2,0)</f>
        <v>Sa</v>
      </c>
      <c r="O48" s="62" t="str">
        <f>VLOOKUP(O47,[1]Days!$A$5:$B$11,2,0)</f>
        <v>Su</v>
      </c>
      <c r="P48" s="62" t="str">
        <f>VLOOKUP(P47,[1]Days!$A$5:$B$11,2,0)</f>
        <v>M</v>
      </c>
      <c r="Q48" s="62" t="str">
        <f>VLOOKUP(Q47,[1]Days!$A$5:$B$11,2,0)</f>
        <v>T</v>
      </c>
      <c r="R48" s="62" t="str">
        <f>VLOOKUP(R47,[1]Days!$A$5:$B$11,2,0)</f>
        <v>W</v>
      </c>
      <c r="S48" s="62" t="str">
        <f>VLOOKUP(S47,[1]Days!$A$5:$B$11,2,0)</f>
        <v>Th</v>
      </c>
      <c r="T48" s="62" t="str">
        <f>VLOOKUP(T47,[1]Days!$A$5:$B$11,2,0)</f>
        <v>F</v>
      </c>
      <c r="U48" s="62" t="str">
        <f>VLOOKUP(U47,[1]Days!$A$5:$B$11,2,0)</f>
        <v>Sa</v>
      </c>
      <c r="V48" s="62" t="str">
        <f>VLOOKUP(V47,[1]Days!$A$5:$B$11,2,0)</f>
        <v>Su</v>
      </c>
      <c r="W48" s="62" t="str">
        <f>VLOOKUP(W47,[1]Days!$A$5:$B$11,2,0)</f>
        <v>M</v>
      </c>
      <c r="X48" s="62" t="str">
        <f>VLOOKUP(X47,[1]Days!$A$5:$B$11,2,0)</f>
        <v>T</v>
      </c>
      <c r="Y48" s="62" t="str">
        <f>VLOOKUP(Y47,[1]Days!$A$5:$B$11,2,0)</f>
        <v>W</v>
      </c>
      <c r="Z48" s="62" t="str">
        <f>VLOOKUP(Z47,[1]Days!$A$5:$B$11,2,0)</f>
        <v>Th</v>
      </c>
      <c r="AA48" s="62" t="str">
        <f>VLOOKUP(AA47,[1]Days!$A$5:$B$11,2,0)</f>
        <v>F</v>
      </c>
      <c r="AB48" s="62" t="str">
        <f>VLOOKUP(AB47,[1]Days!$A$5:$B$11,2,0)</f>
        <v>Sa</v>
      </c>
      <c r="AC48" s="62" t="str">
        <f>VLOOKUP(AC47,[1]Days!$A$5:$B$11,2,0)</f>
        <v>Su</v>
      </c>
      <c r="AD48" s="62" t="str">
        <f>IF(AD47="","",VLOOKUP(AD47,[1]Days!$A$5:$B$11,2,0))</f>
        <v/>
      </c>
      <c r="AE48" s="62"/>
      <c r="AF48" s="62"/>
      <c r="AG48" s="9" t="s">
        <v>4</v>
      </c>
      <c r="AH48" s="6" t="s">
        <v>5</v>
      </c>
      <c r="AI48" s="6">
        <f>AI42+1</f>
        <v>8</v>
      </c>
      <c r="AJ48" s="95"/>
      <c r="AK48" s="95"/>
      <c r="AL48" s="95"/>
      <c r="AM48" s="95"/>
      <c r="AN48" s="95"/>
    </row>
    <row r="49" spans="1:40" ht="12.75" customHeight="1" x14ac:dyDescent="0.25">
      <c r="A49" s="61" t="s">
        <v>6</v>
      </c>
      <c r="B49" s="63">
        <v>1</v>
      </c>
      <c r="C49" s="63">
        <f t="shared" ref="C49:AC49" si="29">IF(B49+1&lt;$AI49+1,B49+1,)</f>
        <v>2</v>
      </c>
      <c r="D49" s="63">
        <f t="shared" si="29"/>
        <v>3</v>
      </c>
      <c r="E49" s="63">
        <f t="shared" si="29"/>
        <v>4</v>
      </c>
      <c r="F49" s="63">
        <f t="shared" si="29"/>
        <v>5</v>
      </c>
      <c r="G49" s="63">
        <f t="shared" si="29"/>
        <v>6</v>
      </c>
      <c r="H49" s="63">
        <f t="shared" si="29"/>
        <v>7</v>
      </c>
      <c r="I49" s="63">
        <f t="shared" si="29"/>
        <v>8</v>
      </c>
      <c r="J49" s="63">
        <f t="shared" si="29"/>
        <v>9</v>
      </c>
      <c r="K49" s="63">
        <f t="shared" si="29"/>
        <v>10</v>
      </c>
      <c r="L49" s="63">
        <f t="shared" si="29"/>
        <v>11</v>
      </c>
      <c r="M49" s="63">
        <f t="shared" si="29"/>
        <v>12</v>
      </c>
      <c r="N49" s="63">
        <f t="shared" si="29"/>
        <v>13</v>
      </c>
      <c r="O49" s="63">
        <f t="shared" si="29"/>
        <v>14</v>
      </c>
      <c r="P49" s="63">
        <f t="shared" si="29"/>
        <v>15</v>
      </c>
      <c r="Q49" s="63">
        <f t="shared" si="29"/>
        <v>16</v>
      </c>
      <c r="R49" s="63">
        <f t="shared" si="29"/>
        <v>17</v>
      </c>
      <c r="S49" s="63">
        <f t="shared" si="29"/>
        <v>18</v>
      </c>
      <c r="T49" s="63">
        <f t="shared" si="29"/>
        <v>19</v>
      </c>
      <c r="U49" s="63">
        <f t="shared" si="29"/>
        <v>20</v>
      </c>
      <c r="V49" s="63">
        <f t="shared" si="29"/>
        <v>21</v>
      </c>
      <c r="W49" s="63">
        <f t="shared" si="29"/>
        <v>22</v>
      </c>
      <c r="X49" s="63">
        <f t="shared" si="29"/>
        <v>23</v>
      </c>
      <c r="Y49" s="63">
        <f t="shared" si="29"/>
        <v>24</v>
      </c>
      <c r="Z49" s="63">
        <f t="shared" si="29"/>
        <v>25</v>
      </c>
      <c r="AA49" s="63">
        <f t="shared" si="29"/>
        <v>26</v>
      </c>
      <c r="AB49" s="63">
        <f t="shared" si="29"/>
        <v>27</v>
      </c>
      <c r="AC49" s="63">
        <f t="shared" si="29"/>
        <v>28</v>
      </c>
      <c r="AD49" s="63" t="str">
        <f t="shared" ref="AD49" si="30">IF(AC49+1&lt;$AI49+1,AC49+1,"")</f>
        <v/>
      </c>
      <c r="AE49" s="63"/>
      <c r="AF49" s="63"/>
      <c r="AG49" s="11">
        <f>SUM(B50:AF50)</f>
        <v>19</v>
      </c>
      <c r="AH49" s="6" t="s">
        <v>7</v>
      </c>
      <c r="AI49" s="6">
        <v>28</v>
      </c>
      <c r="AJ49" s="95"/>
      <c r="AK49" s="95"/>
      <c r="AL49" s="95"/>
      <c r="AM49" s="95"/>
      <c r="AN49" s="95"/>
    </row>
    <row r="50" spans="1:40" ht="12.75" customHeight="1" x14ac:dyDescent="0.25">
      <c r="A50" s="61" t="s">
        <v>8</v>
      </c>
      <c r="B50" s="64">
        <f>_xlfn.IFNA(VLOOKUP(B48,[1]Days!$B$5:$G$11,6,0),)</f>
        <v>1</v>
      </c>
      <c r="C50" s="64">
        <f>_xlfn.IFNA(VLOOKUP(C48,[1]Days!$B$5:$G$11,6,0),)</f>
        <v>1</v>
      </c>
      <c r="D50" s="64">
        <f>_xlfn.IFNA(VLOOKUP(D48,[1]Days!$B$5:$G$11,6,0),)</f>
        <v>1</v>
      </c>
      <c r="E50" s="64">
        <f>_xlfn.IFNA(VLOOKUP(E48,[1]Days!$B$5:$G$11,6,0),)</f>
        <v>1</v>
      </c>
      <c r="F50" s="64">
        <f>_xlfn.IFNA(VLOOKUP(F48,[1]Days!$B$5:$G$11,6,0),)</f>
        <v>1</v>
      </c>
      <c r="G50" s="64">
        <f>_xlfn.IFNA(VLOOKUP(G48,[1]Days!$B$5:$G$11,6,0),)</f>
        <v>0</v>
      </c>
      <c r="H50" s="64">
        <f>_xlfn.IFNA(VLOOKUP(H48,[1]Days!$B$5:$G$11,6,0),)</f>
        <v>0</v>
      </c>
      <c r="I50" s="64">
        <f>_xlfn.IFNA(VLOOKUP(I48,[1]Days!$B$5:$G$11,6,0),)</f>
        <v>1</v>
      </c>
      <c r="J50" s="64">
        <f>_xlfn.IFNA(VLOOKUP(J48,[1]Days!$B$5:$G$11,6,0),)</f>
        <v>1</v>
      </c>
      <c r="K50" s="64">
        <f>_xlfn.IFNA(VLOOKUP(K48,[1]Days!$B$5:$G$11,6,0),)</f>
        <v>1</v>
      </c>
      <c r="L50" s="64">
        <f>_xlfn.IFNA(VLOOKUP(L48,[1]Days!$B$5:$G$11,6,0),)</f>
        <v>1</v>
      </c>
      <c r="M50" s="64">
        <f>_xlfn.IFNA(VLOOKUP(M48,[1]Days!$B$5:$G$11,6,0),)</f>
        <v>1</v>
      </c>
      <c r="N50" s="64">
        <f>_xlfn.IFNA(VLOOKUP(N48,[1]Days!$B$5:$G$11,6,0),)</f>
        <v>0</v>
      </c>
      <c r="O50" s="64">
        <f>_xlfn.IFNA(VLOOKUP(O48,[1]Days!$B$5:$G$11,6,0),)</f>
        <v>0</v>
      </c>
      <c r="P50" s="64" t="s">
        <v>9</v>
      </c>
      <c r="Q50" s="64">
        <f>_xlfn.IFNA(VLOOKUP(Q48,[1]Days!$B$5:$G$11,6,0),)</f>
        <v>1</v>
      </c>
      <c r="R50" s="64">
        <f>_xlfn.IFNA(VLOOKUP(R48,[1]Days!$B$5:$G$11,6,0),)</f>
        <v>1</v>
      </c>
      <c r="S50" s="64">
        <f>_xlfn.IFNA(VLOOKUP(S48,[1]Days!$B$5:$G$11,6,0),)</f>
        <v>1</v>
      </c>
      <c r="T50" s="64">
        <f>_xlfn.IFNA(VLOOKUP(T48,[1]Days!$B$5:$G$11,6,0),)</f>
        <v>1</v>
      </c>
      <c r="U50" s="64">
        <f>_xlfn.IFNA(VLOOKUP(U48,[1]Days!$B$5:$G$11,6,0),)</f>
        <v>0</v>
      </c>
      <c r="V50" s="64">
        <f>_xlfn.IFNA(VLOOKUP(V48,[1]Days!$B$5:$G$11,6,0),)</f>
        <v>0</v>
      </c>
      <c r="W50" s="64">
        <f>_xlfn.IFNA(VLOOKUP(W48,[1]Days!$B$5:$G$11,6,0),)</f>
        <v>1</v>
      </c>
      <c r="X50" s="64">
        <f>_xlfn.IFNA(VLOOKUP(X48,[1]Days!$B$5:$G$11,6,0),)</f>
        <v>1</v>
      </c>
      <c r="Y50" s="64">
        <f>_xlfn.IFNA(VLOOKUP(Y48,[1]Days!$B$5:$G$11,6,0),)</f>
        <v>1</v>
      </c>
      <c r="Z50" s="64">
        <f>_xlfn.IFNA(VLOOKUP(Z48,[1]Days!$B$5:$G$11,6,0),)</f>
        <v>1</v>
      </c>
      <c r="AA50" s="64">
        <f>_xlfn.IFNA(VLOOKUP(AA48,[1]Days!$B$5:$G$11,6,0),)</f>
        <v>1</v>
      </c>
      <c r="AB50" s="64">
        <f>_xlfn.IFNA(VLOOKUP(AB48,[1]Days!$B$5:$G$11,6,0),)</f>
        <v>0</v>
      </c>
      <c r="AC50" s="64">
        <f>_xlfn.IFNA(VLOOKUP(AC48,[1]Days!$B$5:$G$11,6,0),)</f>
        <v>0</v>
      </c>
      <c r="AD50" s="64" t="str">
        <f>IF(AD47="","",(VLOOKUP(AD48,[1]Days!$B$5:$G$11,6,0)))</f>
        <v/>
      </c>
      <c r="AE50" s="64"/>
      <c r="AF50" s="64"/>
      <c r="AG50" s="13" t="s">
        <v>10</v>
      </c>
      <c r="AH50" s="25"/>
      <c r="AI50" s="25"/>
      <c r="AJ50" s="95"/>
      <c r="AK50" s="95"/>
      <c r="AL50" s="95"/>
      <c r="AM50" s="95"/>
      <c r="AN50" s="95"/>
    </row>
    <row r="51" spans="1:40" ht="12.75" customHeight="1" x14ac:dyDescent="0.25">
      <c r="A51" s="15" t="s">
        <v>11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65"/>
      <c r="AE51" s="64"/>
      <c r="AF51" s="63"/>
      <c r="AG51" s="13">
        <f>SUM(B51:AF51)</f>
        <v>0</v>
      </c>
      <c r="AH51" s="25"/>
      <c r="AI51" s="25"/>
      <c r="AJ51" s="95"/>
      <c r="AK51" s="95"/>
      <c r="AL51" s="95"/>
      <c r="AM51" s="95"/>
      <c r="AN51" s="95"/>
    </row>
    <row r="52" spans="1:40" ht="12.75" customHeight="1" x14ac:dyDescent="0.25">
      <c r="A52" s="117">
        <v>46447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9"/>
      <c r="AH52" s="2"/>
      <c r="AI52" s="2"/>
      <c r="AJ52" s="95"/>
      <c r="AK52" s="95"/>
      <c r="AL52" s="95"/>
      <c r="AM52" s="95"/>
      <c r="AN52" s="95"/>
    </row>
    <row r="53" spans="1:40" ht="12.75" hidden="1" customHeight="1" x14ac:dyDescent="0.25">
      <c r="A53" s="66"/>
      <c r="B53" s="67" cm="1">
        <f t="array" ref="B53">MOD(INDEX(B47:AF47,0,AI49)+1,7)</f>
        <v>1</v>
      </c>
      <c r="C53" s="67">
        <f t="shared" ref="C53:AC53" si="31">MOD(B53+1,7)</f>
        <v>2</v>
      </c>
      <c r="D53" s="67">
        <f t="shared" si="31"/>
        <v>3</v>
      </c>
      <c r="E53" s="67">
        <f t="shared" si="31"/>
        <v>4</v>
      </c>
      <c r="F53" s="67">
        <f t="shared" si="31"/>
        <v>5</v>
      </c>
      <c r="G53" s="67">
        <f t="shared" si="31"/>
        <v>6</v>
      </c>
      <c r="H53" s="67">
        <f t="shared" si="31"/>
        <v>0</v>
      </c>
      <c r="I53" s="67">
        <f t="shared" si="31"/>
        <v>1</v>
      </c>
      <c r="J53" s="67">
        <f t="shared" si="31"/>
        <v>2</v>
      </c>
      <c r="K53" s="67">
        <f t="shared" si="31"/>
        <v>3</v>
      </c>
      <c r="L53" s="67">
        <f t="shared" si="31"/>
        <v>4</v>
      </c>
      <c r="M53" s="67">
        <f t="shared" si="31"/>
        <v>5</v>
      </c>
      <c r="N53" s="67">
        <f t="shared" si="31"/>
        <v>6</v>
      </c>
      <c r="O53" s="67">
        <f t="shared" si="31"/>
        <v>0</v>
      </c>
      <c r="P53" s="67">
        <f t="shared" si="31"/>
        <v>1</v>
      </c>
      <c r="Q53" s="67">
        <f t="shared" si="31"/>
        <v>2</v>
      </c>
      <c r="R53" s="67">
        <f t="shared" si="31"/>
        <v>3</v>
      </c>
      <c r="S53" s="67">
        <f t="shared" si="31"/>
        <v>4</v>
      </c>
      <c r="T53" s="67">
        <f t="shared" si="31"/>
        <v>5</v>
      </c>
      <c r="U53" s="67">
        <f t="shared" si="31"/>
        <v>6</v>
      </c>
      <c r="V53" s="67">
        <f t="shared" si="31"/>
        <v>0</v>
      </c>
      <c r="W53" s="67">
        <f t="shared" si="31"/>
        <v>1</v>
      </c>
      <c r="X53" s="67">
        <f t="shared" si="31"/>
        <v>2</v>
      </c>
      <c r="Y53" s="67">
        <f t="shared" si="31"/>
        <v>3</v>
      </c>
      <c r="Z53" s="67">
        <f t="shared" si="31"/>
        <v>4</v>
      </c>
      <c r="AA53" s="67">
        <f t="shared" si="31"/>
        <v>5</v>
      </c>
      <c r="AB53" s="67">
        <f t="shared" si="31"/>
        <v>6</v>
      </c>
      <c r="AC53" s="67">
        <f t="shared" si="31"/>
        <v>0</v>
      </c>
      <c r="AD53" s="67">
        <f t="shared" ref="AD53:AE53" si="32">IF(AD55="","",MOD(AC53+1,7))</f>
        <v>1</v>
      </c>
      <c r="AE53" s="67">
        <f t="shared" si="32"/>
        <v>2</v>
      </c>
      <c r="AF53" s="67">
        <f>IF(AF55="","",MOD(AE53+1,7))</f>
        <v>3</v>
      </c>
      <c r="AG53" s="19"/>
      <c r="AH53" s="6"/>
      <c r="AI53" s="6"/>
      <c r="AJ53" s="95"/>
      <c r="AK53" s="95"/>
      <c r="AL53" s="95"/>
      <c r="AM53" s="95"/>
      <c r="AN53" s="95"/>
    </row>
    <row r="54" spans="1:40" ht="12.75" customHeight="1" x14ac:dyDescent="0.25">
      <c r="A54" s="68" t="s">
        <v>2</v>
      </c>
      <c r="B54" s="69" t="str">
        <f>VLOOKUP(B53,[1]Days!$A$5:$B$11,2,0)</f>
        <v>M</v>
      </c>
      <c r="C54" s="69" t="str">
        <f>VLOOKUP(C53,[1]Days!$A$5:$B$11,2,0)</f>
        <v>T</v>
      </c>
      <c r="D54" s="69" t="str">
        <f>VLOOKUP(D53,[1]Days!$A$5:$B$11,2,0)</f>
        <v>W</v>
      </c>
      <c r="E54" s="69" t="str">
        <f>VLOOKUP(E53,[1]Days!$A$5:$B$11,2,0)</f>
        <v>Th</v>
      </c>
      <c r="F54" s="69" t="str">
        <f>VLOOKUP(F53,[1]Days!$A$5:$B$11,2,0)</f>
        <v>F</v>
      </c>
      <c r="G54" s="69" t="str">
        <f>VLOOKUP(G53,[1]Days!$A$5:$B$11,2,0)</f>
        <v>Sa</v>
      </c>
      <c r="H54" s="69" t="str">
        <f>VLOOKUP(H53,[1]Days!$A$5:$B$11,2,0)</f>
        <v>Su</v>
      </c>
      <c r="I54" s="69" t="str">
        <f>VLOOKUP(I53,[1]Days!$A$5:$B$11,2,0)</f>
        <v>M</v>
      </c>
      <c r="J54" s="69" t="str">
        <f>VLOOKUP(J53,[1]Days!$A$5:$B$11,2,0)</f>
        <v>T</v>
      </c>
      <c r="K54" s="69" t="str">
        <f>VLOOKUP(K53,[1]Days!$A$5:$B$11,2,0)</f>
        <v>W</v>
      </c>
      <c r="L54" s="69" t="str">
        <f>VLOOKUP(L53,[1]Days!$A$5:$B$11,2,0)</f>
        <v>Th</v>
      </c>
      <c r="M54" s="69" t="str">
        <f>VLOOKUP(M53,[1]Days!$A$5:$B$11,2,0)</f>
        <v>F</v>
      </c>
      <c r="N54" s="69" t="str">
        <f>VLOOKUP(N53,[1]Days!$A$5:$B$11,2,0)</f>
        <v>Sa</v>
      </c>
      <c r="O54" s="69" t="str">
        <f>VLOOKUP(O53,[1]Days!$A$5:$B$11,2,0)</f>
        <v>Su</v>
      </c>
      <c r="P54" s="69" t="str">
        <f>VLOOKUP(P53,[1]Days!$A$5:$B$11,2,0)</f>
        <v>M</v>
      </c>
      <c r="Q54" s="69" t="str">
        <f>VLOOKUP(Q53,[1]Days!$A$5:$B$11,2,0)</f>
        <v>T</v>
      </c>
      <c r="R54" s="69" t="str">
        <f>VLOOKUP(R53,[1]Days!$A$5:$B$11,2,0)</f>
        <v>W</v>
      </c>
      <c r="S54" s="69" t="str">
        <f>VLOOKUP(S53,[1]Days!$A$5:$B$11,2,0)</f>
        <v>Th</v>
      </c>
      <c r="T54" s="69" t="str">
        <f>VLOOKUP(T53,[1]Days!$A$5:$B$11,2,0)</f>
        <v>F</v>
      </c>
      <c r="U54" s="69" t="str">
        <f>VLOOKUP(U53,[1]Days!$A$5:$B$11,2,0)</f>
        <v>Sa</v>
      </c>
      <c r="V54" s="69" t="str">
        <f>VLOOKUP(V53,[1]Days!$A$5:$B$11,2,0)</f>
        <v>Su</v>
      </c>
      <c r="W54" s="69" t="str">
        <f>VLOOKUP(W53,[1]Days!$A$5:$B$11,2,0)</f>
        <v>M</v>
      </c>
      <c r="X54" s="69" t="str">
        <f>VLOOKUP(X53,[1]Days!$A$5:$B$11,2,0)</f>
        <v>T</v>
      </c>
      <c r="Y54" s="69" t="str">
        <f>VLOOKUP(Y53,[1]Days!$A$5:$B$11,2,0)</f>
        <v>W</v>
      </c>
      <c r="Z54" s="69" t="str">
        <f>VLOOKUP(Z53,[1]Days!$A$5:$B$11,2,0)</f>
        <v>Th</v>
      </c>
      <c r="AA54" s="69" t="str">
        <f>VLOOKUP(AA53,[1]Days!$A$5:$B$11,2,0)</f>
        <v>F</v>
      </c>
      <c r="AB54" s="69" t="str">
        <f>VLOOKUP(AB53,[1]Days!$A$5:$B$11,2,0)</f>
        <v>Sa</v>
      </c>
      <c r="AC54" s="69" t="str">
        <f>VLOOKUP(AC53,[1]Days!$A$5:$B$11,2,0)</f>
        <v>Su</v>
      </c>
      <c r="AD54" s="69" t="str">
        <f>IF(AD53="","",VLOOKUP(AD53,[1]Days!$A$5:$B$11,2,0))</f>
        <v>M</v>
      </c>
      <c r="AE54" s="69" t="str">
        <f>IF(AE53="","",VLOOKUP(AE53,[1]Days!$A$5:$B$11,2,0))</f>
        <v>T</v>
      </c>
      <c r="AF54" s="69" t="str">
        <f>IF(AF53="","",VLOOKUP(AF53,[1]Days!$A$5:$B$11,2,0))</f>
        <v>W</v>
      </c>
      <c r="AG54" s="9" t="s">
        <v>4</v>
      </c>
      <c r="AH54" s="6" t="s">
        <v>5</v>
      </c>
      <c r="AI54" s="6">
        <f>AI48+1</f>
        <v>9</v>
      </c>
      <c r="AJ54" s="95"/>
      <c r="AK54" s="95"/>
      <c r="AL54" s="95"/>
      <c r="AM54" s="95"/>
      <c r="AN54" s="95"/>
    </row>
    <row r="55" spans="1:40" ht="12.75" customHeight="1" x14ac:dyDescent="0.25">
      <c r="A55" s="68" t="s">
        <v>6</v>
      </c>
      <c r="B55" s="70">
        <v>1</v>
      </c>
      <c r="C55" s="70">
        <f t="shared" ref="C55:AC55" si="33">IF(B55+1&lt;$AI55+1,B55+1,)</f>
        <v>2</v>
      </c>
      <c r="D55" s="70">
        <f t="shared" si="33"/>
        <v>3</v>
      </c>
      <c r="E55" s="70">
        <f t="shared" si="33"/>
        <v>4</v>
      </c>
      <c r="F55" s="70">
        <f t="shared" si="33"/>
        <v>5</v>
      </c>
      <c r="G55" s="70">
        <f t="shared" si="33"/>
        <v>6</v>
      </c>
      <c r="H55" s="70">
        <f t="shared" si="33"/>
        <v>7</v>
      </c>
      <c r="I55" s="70">
        <f t="shared" si="33"/>
        <v>8</v>
      </c>
      <c r="J55" s="70">
        <f t="shared" si="33"/>
        <v>9</v>
      </c>
      <c r="K55" s="70">
        <f t="shared" si="33"/>
        <v>10</v>
      </c>
      <c r="L55" s="70">
        <f t="shared" si="33"/>
        <v>11</v>
      </c>
      <c r="M55" s="70">
        <f t="shared" si="33"/>
        <v>12</v>
      </c>
      <c r="N55" s="70">
        <f t="shared" si="33"/>
        <v>13</v>
      </c>
      <c r="O55" s="70">
        <f t="shared" si="33"/>
        <v>14</v>
      </c>
      <c r="P55" s="70">
        <f t="shared" si="33"/>
        <v>15</v>
      </c>
      <c r="Q55" s="70">
        <f t="shared" si="33"/>
        <v>16</v>
      </c>
      <c r="R55" s="70">
        <f t="shared" si="33"/>
        <v>17</v>
      </c>
      <c r="S55" s="70">
        <f t="shared" si="33"/>
        <v>18</v>
      </c>
      <c r="T55" s="70">
        <f t="shared" si="33"/>
        <v>19</v>
      </c>
      <c r="U55" s="70">
        <f t="shared" si="33"/>
        <v>20</v>
      </c>
      <c r="V55" s="70">
        <f t="shared" si="33"/>
        <v>21</v>
      </c>
      <c r="W55" s="70">
        <f t="shared" si="33"/>
        <v>22</v>
      </c>
      <c r="X55" s="70">
        <f t="shared" si="33"/>
        <v>23</v>
      </c>
      <c r="Y55" s="70">
        <f t="shared" si="33"/>
        <v>24</v>
      </c>
      <c r="Z55" s="70">
        <f t="shared" si="33"/>
        <v>25</v>
      </c>
      <c r="AA55" s="70">
        <f t="shared" si="33"/>
        <v>26</v>
      </c>
      <c r="AB55" s="70">
        <f t="shared" si="33"/>
        <v>27</v>
      </c>
      <c r="AC55" s="70">
        <f t="shared" si="33"/>
        <v>28</v>
      </c>
      <c r="AD55" s="70">
        <f t="shared" ref="AD55:AE55" si="34">IF(AC55+1&lt;$AI55+1,AC55+1,"")</f>
        <v>29</v>
      </c>
      <c r="AE55" s="70">
        <f t="shared" si="34"/>
        <v>30</v>
      </c>
      <c r="AF55" s="70">
        <f>IF(AE55+1&lt;$AI55+1,AE55+1,"")</f>
        <v>31</v>
      </c>
      <c r="AG55" s="11">
        <f>SUM(B56:AF56)</f>
        <v>23</v>
      </c>
      <c r="AH55" s="6" t="s">
        <v>7</v>
      </c>
      <c r="AI55" s="6">
        <v>31</v>
      </c>
      <c r="AJ55" s="95"/>
      <c r="AK55" s="95"/>
      <c r="AL55" s="95"/>
      <c r="AM55" s="95"/>
      <c r="AN55" s="95"/>
    </row>
    <row r="56" spans="1:40" ht="12.75" customHeight="1" x14ac:dyDescent="0.25">
      <c r="A56" s="68" t="s">
        <v>8</v>
      </c>
      <c r="B56" s="71">
        <f>_xlfn.IFNA(VLOOKUP(B54,[1]Days!$B$5:$G$11,6,0),)</f>
        <v>1</v>
      </c>
      <c r="C56" s="71">
        <f>_xlfn.IFNA(VLOOKUP(C54,[1]Days!$B$5:$G$11,6,0),)</f>
        <v>1</v>
      </c>
      <c r="D56" s="71">
        <f>_xlfn.IFNA(VLOOKUP(D54,[1]Days!$B$5:$G$11,6,0),)</f>
        <v>1</v>
      </c>
      <c r="E56" s="71">
        <f>_xlfn.IFNA(VLOOKUP(E54,[1]Days!$B$5:$G$11,6,0),)</f>
        <v>1</v>
      </c>
      <c r="F56" s="71">
        <f>_xlfn.IFNA(VLOOKUP(F54,[1]Days!$B$5:$G$11,6,0),)</f>
        <v>1</v>
      </c>
      <c r="G56" s="71">
        <f>_xlfn.IFNA(VLOOKUP(G54,[1]Days!$B$5:$G$11,6,0),)</f>
        <v>0</v>
      </c>
      <c r="H56" s="71">
        <f>_xlfn.IFNA(VLOOKUP(H54,[1]Days!$B$5:$G$11,6,0),)</f>
        <v>0</v>
      </c>
      <c r="I56" s="71">
        <f>_xlfn.IFNA(VLOOKUP(I54,[1]Days!$B$5:$G$11,6,0),)</f>
        <v>1</v>
      </c>
      <c r="J56" s="71">
        <f>_xlfn.IFNA(VLOOKUP(J54,[1]Days!$B$5:$G$11,6,0),)</f>
        <v>1</v>
      </c>
      <c r="K56" s="71">
        <f>_xlfn.IFNA(VLOOKUP(K54,[1]Days!$B$5:$G$11,6,0),)</f>
        <v>1</v>
      </c>
      <c r="L56" s="71">
        <f>_xlfn.IFNA(VLOOKUP(L54,[1]Days!$B$5:$G$11,6,0),)</f>
        <v>1</v>
      </c>
      <c r="M56" s="71">
        <f>_xlfn.IFNA(VLOOKUP(M54,[1]Days!$B$5:$G$11,6,0),)</f>
        <v>1</v>
      </c>
      <c r="N56" s="71">
        <f>_xlfn.IFNA(VLOOKUP(N54,[1]Days!$B$5:$G$11,6,0),)</f>
        <v>0</v>
      </c>
      <c r="O56" s="71">
        <f>_xlfn.IFNA(VLOOKUP(O54,[1]Days!$B$5:$G$11,6,0),)</f>
        <v>0</v>
      </c>
      <c r="P56" s="71">
        <f>_xlfn.IFNA(VLOOKUP(P54,[1]Days!$B$5:$G$11,6,0),)</f>
        <v>1</v>
      </c>
      <c r="Q56" s="71">
        <f>_xlfn.IFNA(VLOOKUP(Q54,[1]Days!$B$5:$G$11,6,0),)</f>
        <v>1</v>
      </c>
      <c r="R56" s="71">
        <f>_xlfn.IFNA(VLOOKUP(R54,[1]Days!$B$5:$G$11,6,0),)</f>
        <v>1</v>
      </c>
      <c r="S56" s="71">
        <f>_xlfn.IFNA(VLOOKUP(S54,[1]Days!$B$5:$G$11,6,0),)</f>
        <v>1</v>
      </c>
      <c r="T56" s="71">
        <f>_xlfn.IFNA(VLOOKUP(T54,[1]Days!$B$5:$G$11,6,0),)</f>
        <v>1</v>
      </c>
      <c r="U56" s="71">
        <f>_xlfn.IFNA(VLOOKUP(U54,[1]Days!$B$5:$G$11,6,0),)</f>
        <v>0</v>
      </c>
      <c r="V56" s="71">
        <f>_xlfn.IFNA(VLOOKUP(V54,[1]Days!$B$5:$G$11,6,0),)</f>
        <v>0</v>
      </c>
      <c r="W56" s="71">
        <f>_xlfn.IFNA(VLOOKUP(W54,[1]Days!$B$5:$G$11,6,0),)</f>
        <v>1</v>
      </c>
      <c r="X56" s="71">
        <f>_xlfn.IFNA(VLOOKUP(X54,[1]Days!$B$5:$G$11,6,0),)</f>
        <v>1</v>
      </c>
      <c r="Y56" s="71">
        <f>_xlfn.IFNA(VLOOKUP(Y54,[1]Days!$B$5:$G$11,6,0),)</f>
        <v>1</v>
      </c>
      <c r="Z56" s="71">
        <f>_xlfn.IFNA(VLOOKUP(Z54,[1]Days!$B$5:$G$11,6,0),)</f>
        <v>1</v>
      </c>
      <c r="AA56" s="71">
        <f>_xlfn.IFNA(VLOOKUP(AA54,[1]Days!$B$5:$G$11,6,0),)</f>
        <v>1</v>
      </c>
      <c r="AB56" s="71">
        <f>_xlfn.IFNA(VLOOKUP(AB54,[1]Days!$B$5:$G$11,6,0),)</f>
        <v>0</v>
      </c>
      <c r="AC56" s="71">
        <f>_xlfn.IFNA(VLOOKUP(AC54,[1]Days!$B$5:$G$11,6,0),)</f>
        <v>0</v>
      </c>
      <c r="AD56" s="71">
        <f>IF(AD53="","",(VLOOKUP(AD54,[1]Days!$B$5:$G$11,6,0)))</f>
        <v>1</v>
      </c>
      <c r="AE56" s="71">
        <f>IF(AE53="","",(VLOOKUP(AE54,[1]Days!$B$5:$G$11,6,0)))</f>
        <v>1</v>
      </c>
      <c r="AF56" s="71">
        <f>IF(AF53="","",(VLOOKUP(AF54,[1]Days!$B$5:$G$11,6,0)))</f>
        <v>1</v>
      </c>
      <c r="AG56" s="13" t="s">
        <v>10</v>
      </c>
      <c r="AH56" s="25"/>
      <c r="AI56" s="25"/>
      <c r="AJ56" s="95"/>
      <c r="AK56" s="95"/>
      <c r="AL56" s="95"/>
      <c r="AM56" s="95"/>
      <c r="AN56" s="95"/>
    </row>
    <row r="57" spans="1:40" ht="12.75" customHeight="1" x14ac:dyDescent="0.25">
      <c r="A57" s="15" t="s">
        <v>11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3">
        <f>SUM(B57:AF57)</f>
        <v>0</v>
      </c>
      <c r="AH57" s="25"/>
      <c r="AI57" s="25"/>
      <c r="AJ57" s="95"/>
      <c r="AK57" s="95"/>
      <c r="AL57" s="95"/>
      <c r="AM57" s="95"/>
      <c r="AN57" s="95"/>
    </row>
    <row r="58" spans="1:40" ht="12.75" customHeight="1" x14ac:dyDescent="0.25">
      <c r="A58" s="117">
        <v>46478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9"/>
      <c r="AH58" s="2"/>
      <c r="AI58" s="2"/>
      <c r="AJ58" s="95"/>
      <c r="AK58" s="95"/>
      <c r="AL58" s="95"/>
      <c r="AM58" s="95"/>
      <c r="AN58" s="1"/>
    </row>
    <row r="59" spans="1:40" ht="12.75" hidden="1" customHeight="1" x14ac:dyDescent="0.25">
      <c r="A59" s="72"/>
      <c r="B59" s="73" cm="1">
        <f t="array" ref="B59">MOD(INDEX(B53:AF53,0,AI55)+1,7)</f>
        <v>4</v>
      </c>
      <c r="C59" s="73">
        <f t="shared" ref="C59:AC59" si="35">MOD(B59+1,7)</f>
        <v>5</v>
      </c>
      <c r="D59" s="73">
        <f t="shared" si="35"/>
        <v>6</v>
      </c>
      <c r="E59" s="73">
        <f t="shared" si="35"/>
        <v>0</v>
      </c>
      <c r="F59" s="73">
        <f t="shared" si="35"/>
        <v>1</v>
      </c>
      <c r="G59" s="73">
        <f t="shared" si="35"/>
        <v>2</v>
      </c>
      <c r="H59" s="73">
        <f t="shared" si="35"/>
        <v>3</v>
      </c>
      <c r="I59" s="73">
        <f t="shared" si="35"/>
        <v>4</v>
      </c>
      <c r="J59" s="73">
        <f t="shared" si="35"/>
        <v>5</v>
      </c>
      <c r="K59" s="73">
        <f t="shared" si="35"/>
        <v>6</v>
      </c>
      <c r="L59" s="73">
        <f t="shared" si="35"/>
        <v>0</v>
      </c>
      <c r="M59" s="73">
        <f t="shared" si="35"/>
        <v>1</v>
      </c>
      <c r="N59" s="73">
        <f t="shared" si="35"/>
        <v>2</v>
      </c>
      <c r="O59" s="73">
        <f t="shared" si="35"/>
        <v>3</v>
      </c>
      <c r="P59" s="73">
        <f t="shared" si="35"/>
        <v>4</v>
      </c>
      <c r="Q59" s="73">
        <f t="shared" si="35"/>
        <v>5</v>
      </c>
      <c r="R59" s="73">
        <f t="shared" si="35"/>
        <v>6</v>
      </c>
      <c r="S59" s="73">
        <f t="shared" si="35"/>
        <v>0</v>
      </c>
      <c r="T59" s="73">
        <f t="shared" si="35"/>
        <v>1</v>
      </c>
      <c r="U59" s="73">
        <f t="shared" si="35"/>
        <v>2</v>
      </c>
      <c r="V59" s="73">
        <f t="shared" si="35"/>
        <v>3</v>
      </c>
      <c r="W59" s="73">
        <f t="shared" si="35"/>
        <v>4</v>
      </c>
      <c r="X59" s="73">
        <f t="shared" si="35"/>
        <v>5</v>
      </c>
      <c r="Y59" s="73">
        <f t="shared" si="35"/>
        <v>6</v>
      </c>
      <c r="Z59" s="73">
        <f t="shared" si="35"/>
        <v>0</v>
      </c>
      <c r="AA59" s="73">
        <f t="shared" si="35"/>
        <v>1</v>
      </c>
      <c r="AB59" s="73">
        <f t="shared" si="35"/>
        <v>2</v>
      </c>
      <c r="AC59" s="73">
        <f t="shared" si="35"/>
        <v>3</v>
      </c>
      <c r="AD59" s="73">
        <f t="shared" ref="AD59:AE59" si="36">IF(AD61="","",MOD(AC59+1,7))</f>
        <v>4</v>
      </c>
      <c r="AE59" s="73">
        <f t="shared" si="36"/>
        <v>5</v>
      </c>
      <c r="AF59" s="74" t="str">
        <f>IF(AF61="","",MOD(AE59+1,7))</f>
        <v/>
      </c>
      <c r="AG59" s="19"/>
      <c r="AH59" s="6"/>
      <c r="AI59" s="6"/>
      <c r="AJ59" s="95"/>
      <c r="AK59" s="95"/>
      <c r="AL59" s="95"/>
      <c r="AM59" s="95"/>
      <c r="AN59" s="101"/>
    </row>
    <row r="60" spans="1:40" ht="12.75" customHeight="1" x14ac:dyDescent="0.25">
      <c r="A60" s="75" t="s">
        <v>2</v>
      </c>
      <c r="B60" s="76" t="str">
        <f>VLOOKUP(B59,[1]Days!$A$5:$B$11,2,0)</f>
        <v>Th</v>
      </c>
      <c r="C60" s="76" t="str">
        <f>VLOOKUP(C59,[1]Days!$A$5:$B$11,2,0)</f>
        <v>F</v>
      </c>
      <c r="D60" s="76" t="str">
        <f>VLOOKUP(D59,[1]Days!$A$5:$B$11,2,0)</f>
        <v>Sa</v>
      </c>
      <c r="E60" s="76" t="str">
        <f>VLOOKUP(E59,[1]Days!$A$5:$B$11,2,0)</f>
        <v>Su</v>
      </c>
      <c r="F60" s="76" t="str">
        <f>VLOOKUP(F59,[1]Days!$A$5:$B$11,2,0)</f>
        <v>M</v>
      </c>
      <c r="G60" s="76" t="str">
        <f>VLOOKUP(G59,[1]Days!$A$5:$B$11,2,0)</f>
        <v>T</v>
      </c>
      <c r="H60" s="76" t="str">
        <f>VLOOKUP(H59,[1]Days!$A$5:$B$11,2,0)</f>
        <v>W</v>
      </c>
      <c r="I60" s="76" t="str">
        <f>VLOOKUP(I59,[1]Days!$A$5:$B$11,2,0)</f>
        <v>Th</v>
      </c>
      <c r="J60" s="76" t="str">
        <f>VLOOKUP(J59,[1]Days!$A$5:$B$11,2,0)</f>
        <v>F</v>
      </c>
      <c r="K60" s="76" t="str">
        <f>VLOOKUP(K59,[1]Days!$A$5:$B$11,2,0)</f>
        <v>Sa</v>
      </c>
      <c r="L60" s="76" t="str">
        <f>VLOOKUP(L59,[1]Days!$A$5:$B$11,2,0)</f>
        <v>Su</v>
      </c>
      <c r="M60" s="76" t="str">
        <f>VLOOKUP(M59,[1]Days!$A$5:$B$11,2,0)</f>
        <v>M</v>
      </c>
      <c r="N60" s="76" t="str">
        <f>VLOOKUP(N59,[1]Days!$A$5:$B$11,2,0)</f>
        <v>T</v>
      </c>
      <c r="O60" s="76" t="str">
        <f>VLOOKUP(O59,[1]Days!$A$5:$B$11,2,0)</f>
        <v>W</v>
      </c>
      <c r="P60" s="76" t="str">
        <f>VLOOKUP(P59,[1]Days!$A$5:$B$11,2,0)</f>
        <v>Th</v>
      </c>
      <c r="Q60" s="76" t="str">
        <f>VLOOKUP(Q59,[1]Days!$A$5:$B$11,2,0)</f>
        <v>F</v>
      </c>
      <c r="R60" s="76" t="str">
        <f>VLOOKUP(R59,[1]Days!$A$5:$B$11,2,0)</f>
        <v>Sa</v>
      </c>
      <c r="S60" s="76" t="str">
        <f>VLOOKUP(S59,[1]Days!$A$5:$B$11,2,0)</f>
        <v>Su</v>
      </c>
      <c r="T60" s="76" t="str">
        <f>VLOOKUP(T59,[1]Days!$A$5:$B$11,2,0)</f>
        <v>M</v>
      </c>
      <c r="U60" s="76" t="str">
        <f>VLOOKUP(U59,[1]Days!$A$5:$B$11,2,0)</f>
        <v>T</v>
      </c>
      <c r="V60" s="76" t="str">
        <f>VLOOKUP(V59,[1]Days!$A$5:$B$11,2,0)</f>
        <v>W</v>
      </c>
      <c r="W60" s="76" t="str">
        <f>VLOOKUP(W59,[1]Days!$A$5:$B$11,2,0)</f>
        <v>Th</v>
      </c>
      <c r="X60" s="76" t="str">
        <f>VLOOKUP(X59,[1]Days!$A$5:$B$11,2,0)</f>
        <v>F</v>
      </c>
      <c r="Y60" s="76" t="str">
        <f>VLOOKUP(Y59,[1]Days!$A$5:$B$11,2,0)</f>
        <v>Sa</v>
      </c>
      <c r="Z60" s="76" t="str">
        <f>VLOOKUP(Z59,[1]Days!$A$5:$B$11,2,0)</f>
        <v>Su</v>
      </c>
      <c r="AA60" s="76" t="str">
        <f>VLOOKUP(AA59,[1]Days!$A$5:$B$11,2,0)</f>
        <v>M</v>
      </c>
      <c r="AB60" s="76" t="str">
        <f>VLOOKUP(AB59,[1]Days!$A$5:$B$11,2,0)</f>
        <v>T</v>
      </c>
      <c r="AC60" s="76" t="str">
        <f>VLOOKUP(AC59,[1]Days!$A$5:$B$11,2,0)</f>
        <v>W</v>
      </c>
      <c r="AD60" s="76" t="str">
        <f>IF(AD59="","",VLOOKUP(AD59,[1]Days!$A$5:$B$11,2,0))</f>
        <v>Th</v>
      </c>
      <c r="AE60" s="76" t="str">
        <f>IF(AE59="","",VLOOKUP(AE59,[1]Days!$A$5:$B$11,2,0))</f>
        <v>F</v>
      </c>
      <c r="AF60" s="76" t="str">
        <f>IF(AF59="","",VLOOKUP(AF59,[1]Days!$A$5:$B$11,2,0))</f>
        <v/>
      </c>
      <c r="AG60" s="9" t="s">
        <v>4</v>
      </c>
      <c r="AH60" s="6" t="s">
        <v>5</v>
      </c>
      <c r="AI60" s="6">
        <f>AI54+1</f>
        <v>10</v>
      </c>
      <c r="AJ60" s="95"/>
      <c r="AK60" s="95"/>
      <c r="AL60" s="95"/>
      <c r="AM60" s="95"/>
      <c r="AN60" s="101"/>
    </row>
    <row r="61" spans="1:40" ht="12.75" customHeight="1" x14ac:dyDescent="0.25">
      <c r="A61" s="75" t="s">
        <v>6</v>
      </c>
      <c r="B61" s="77">
        <v>1</v>
      </c>
      <c r="C61" s="77">
        <f t="shared" ref="C61:AC61" si="37">IF(B61+1&lt;$AI61+1,B61+1,)</f>
        <v>2</v>
      </c>
      <c r="D61" s="77">
        <f t="shared" si="37"/>
        <v>3</v>
      </c>
      <c r="E61" s="77">
        <f t="shared" si="37"/>
        <v>4</v>
      </c>
      <c r="F61" s="77">
        <f t="shared" si="37"/>
        <v>5</v>
      </c>
      <c r="G61" s="77">
        <f t="shared" si="37"/>
        <v>6</v>
      </c>
      <c r="H61" s="77">
        <f t="shared" si="37"/>
        <v>7</v>
      </c>
      <c r="I61" s="77">
        <f t="shared" si="37"/>
        <v>8</v>
      </c>
      <c r="J61" s="77">
        <f t="shared" si="37"/>
        <v>9</v>
      </c>
      <c r="K61" s="77">
        <f t="shared" si="37"/>
        <v>10</v>
      </c>
      <c r="L61" s="77">
        <f t="shared" si="37"/>
        <v>11</v>
      </c>
      <c r="M61" s="77">
        <f t="shared" si="37"/>
        <v>12</v>
      </c>
      <c r="N61" s="77">
        <f t="shared" si="37"/>
        <v>13</v>
      </c>
      <c r="O61" s="77">
        <f t="shared" si="37"/>
        <v>14</v>
      </c>
      <c r="P61" s="77">
        <f t="shared" si="37"/>
        <v>15</v>
      </c>
      <c r="Q61" s="77">
        <f t="shared" si="37"/>
        <v>16</v>
      </c>
      <c r="R61" s="77">
        <f t="shared" si="37"/>
        <v>17</v>
      </c>
      <c r="S61" s="77">
        <f t="shared" si="37"/>
        <v>18</v>
      </c>
      <c r="T61" s="77">
        <f t="shared" si="37"/>
        <v>19</v>
      </c>
      <c r="U61" s="77">
        <f t="shared" si="37"/>
        <v>20</v>
      </c>
      <c r="V61" s="77">
        <f t="shared" si="37"/>
        <v>21</v>
      </c>
      <c r="W61" s="77">
        <f t="shared" si="37"/>
        <v>22</v>
      </c>
      <c r="X61" s="77">
        <f t="shared" si="37"/>
        <v>23</v>
      </c>
      <c r="Y61" s="77">
        <f t="shared" si="37"/>
        <v>24</v>
      </c>
      <c r="Z61" s="77">
        <f t="shared" si="37"/>
        <v>25</v>
      </c>
      <c r="AA61" s="77">
        <f t="shared" si="37"/>
        <v>26</v>
      </c>
      <c r="AB61" s="77">
        <f t="shared" si="37"/>
        <v>27</v>
      </c>
      <c r="AC61" s="77">
        <f t="shared" si="37"/>
        <v>28</v>
      </c>
      <c r="AD61" s="77">
        <f t="shared" ref="AD61:AE61" si="38">IF(AC61+1&lt;$AI61+1,AC61+1,"")</f>
        <v>29</v>
      </c>
      <c r="AE61" s="77">
        <f t="shared" si="38"/>
        <v>30</v>
      </c>
      <c r="AF61" s="77" t="str">
        <f>IF(AE61+1&lt;$AI61+1,AE61+1,"")</f>
        <v/>
      </c>
      <c r="AG61" s="11">
        <f>SUM(B62:AF62)</f>
        <v>22</v>
      </c>
      <c r="AH61" s="6" t="s">
        <v>7</v>
      </c>
      <c r="AI61" s="6">
        <v>30</v>
      </c>
      <c r="AJ61" s="95"/>
      <c r="AK61" s="95"/>
      <c r="AL61" s="95"/>
      <c r="AM61" s="95"/>
      <c r="AN61" s="95"/>
    </row>
    <row r="62" spans="1:40" ht="12.75" customHeight="1" x14ac:dyDescent="0.25">
      <c r="A62" s="75" t="s">
        <v>8</v>
      </c>
      <c r="B62" s="78">
        <f>_xlfn.IFNA(VLOOKUP(B60,[1]Days!$B$5:$G$11,6,0),)</f>
        <v>1</v>
      </c>
      <c r="C62" s="78">
        <f>_xlfn.IFNA(VLOOKUP(C60,[1]Days!$B$5:$G$11,6,0),)</f>
        <v>1</v>
      </c>
      <c r="D62" s="78">
        <f>_xlfn.IFNA(VLOOKUP(D60,[1]Days!$B$5:$G$11,6,0),)</f>
        <v>0</v>
      </c>
      <c r="E62" s="78">
        <f>_xlfn.IFNA(VLOOKUP(E60,[1]Days!$B$5:$G$11,6,0),)</f>
        <v>0</v>
      </c>
      <c r="F62" s="78">
        <f>_xlfn.IFNA(VLOOKUP(F60,[1]Days!$B$5:$G$11,6,0),)</f>
        <v>1</v>
      </c>
      <c r="G62" s="78">
        <f>_xlfn.IFNA(VLOOKUP(G60,[1]Days!$B$5:$G$11,6,0),)</f>
        <v>1</v>
      </c>
      <c r="H62" s="78">
        <f>_xlfn.IFNA(VLOOKUP(H60,[1]Days!$B$5:$G$11,6,0),)</f>
        <v>1</v>
      </c>
      <c r="I62" s="78">
        <f>_xlfn.IFNA(VLOOKUP(I60,[1]Days!$B$5:$G$11,6,0),)</f>
        <v>1</v>
      </c>
      <c r="J62" s="78">
        <f>_xlfn.IFNA(VLOOKUP(J60,[1]Days!$B$5:$G$11,6,0),)</f>
        <v>1</v>
      </c>
      <c r="K62" s="78">
        <f>_xlfn.IFNA(VLOOKUP(K60,[1]Days!$B$5:$G$11,6,0),)</f>
        <v>0</v>
      </c>
      <c r="L62" s="78">
        <f>_xlfn.IFNA(VLOOKUP(L60,[1]Days!$B$5:$G$11,6,0),)</f>
        <v>0</v>
      </c>
      <c r="M62" s="78">
        <f>_xlfn.IFNA(VLOOKUP(M60,[1]Days!$B$5:$G$11,6,0),)</f>
        <v>1</v>
      </c>
      <c r="N62" s="78">
        <f>_xlfn.IFNA(VLOOKUP(N60,[1]Days!$B$5:$G$11,6,0),)</f>
        <v>1</v>
      </c>
      <c r="O62" s="78">
        <f>_xlfn.IFNA(VLOOKUP(O60,[1]Days!$B$5:$G$11,6,0),)</f>
        <v>1</v>
      </c>
      <c r="P62" s="78">
        <f>_xlfn.IFNA(VLOOKUP(P60,[1]Days!$B$5:$G$11,6,0),)</f>
        <v>1</v>
      </c>
      <c r="Q62" s="78">
        <f>_xlfn.IFNA(VLOOKUP(Q60,[1]Days!$B$5:$G$11,6,0),)</f>
        <v>1</v>
      </c>
      <c r="R62" s="78">
        <f>_xlfn.IFNA(VLOOKUP(R60,[1]Days!$B$5:$G$11,6,0),)</f>
        <v>0</v>
      </c>
      <c r="S62" s="78">
        <f>_xlfn.IFNA(VLOOKUP(S60,[1]Days!$B$5:$G$11,6,0),)</f>
        <v>0</v>
      </c>
      <c r="T62" s="78">
        <f>_xlfn.IFNA(VLOOKUP(T60,[1]Days!$B$5:$G$11,6,0),)</f>
        <v>1</v>
      </c>
      <c r="U62" s="78">
        <f>_xlfn.IFNA(VLOOKUP(U60,[1]Days!$B$5:$G$11,6,0),)</f>
        <v>1</v>
      </c>
      <c r="V62" s="78">
        <f>_xlfn.IFNA(VLOOKUP(V60,[1]Days!$B$5:$G$11,6,0),)</f>
        <v>1</v>
      </c>
      <c r="W62" s="78">
        <f>_xlfn.IFNA(VLOOKUP(W60,[1]Days!$B$5:$G$11,6,0),)</f>
        <v>1</v>
      </c>
      <c r="X62" s="78">
        <f>_xlfn.IFNA(VLOOKUP(X60,[1]Days!$B$5:$G$11,6,0),)</f>
        <v>1</v>
      </c>
      <c r="Y62" s="78">
        <f>_xlfn.IFNA(VLOOKUP(Y60,[1]Days!$B$5:$G$11,6,0),)</f>
        <v>0</v>
      </c>
      <c r="Z62" s="78">
        <f>_xlfn.IFNA(VLOOKUP(Z60,[1]Days!$B$5:$G$11,6,0),)</f>
        <v>0</v>
      </c>
      <c r="AA62" s="78">
        <f>_xlfn.IFNA(VLOOKUP(AA60,[1]Days!$B$5:$G$11,6,0),)</f>
        <v>1</v>
      </c>
      <c r="AB62" s="78">
        <f>_xlfn.IFNA(VLOOKUP(AB60,[1]Days!$B$5:$G$11,6,0),)</f>
        <v>1</v>
      </c>
      <c r="AC62" s="78">
        <f>_xlfn.IFNA(VLOOKUP(AC60,[1]Days!$B$5:$G$11,6,0),)</f>
        <v>1</v>
      </c>
      <c r="AD62" s="78">
        <f>IF(AD59="","",(VLOOKUP(AD60,[1]Days!$B$5:$G$11,6,0)))</f>
        <v>1</v>
      </c>
      <c r="AE62" s="78">
        <f>IF(AE59="","",(VLOOKUP(AE60,[1]Days!$B$5:$G$11,6,0)))</f>
        <v>1</v>
      </c>
      <c r="AF62" s="78" t="str">
        <f>IF(AF59="","",(VLOOKUP(AF60,[1]Days!$B$5:$G$11,6,0)))</f>
        <v/>
      </c>
      <c r="AG62" s="13" t="s">
        <v>10</v>
      </c>
      <c r="AH62" s="25"/>
      <c r="AI62" s="25"/>
      <c r="AJ62" s="95"/>
      <c r="AK62" s="95"/>
      <c r="AL62" s="95"/>
      <c r="AM62" s="95"/>
      <c r="AN62" s="95"/>
    </row>
    <row r="63" spans="1:40" ht="12.75" customHeight="1" x14ac:dyDescent="0.25">
      <c r="A63" s="15" t="s">
        <v>11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77"/>
      <c r="AG63" s="13">
        <f>SUM(B63:AF63)</f>
        <v>0</v>
      </c>
      <c r="AH63" s="25"/>
      <c r="AI63" s="25"/>
      <c r="AJ63" s="95"/>
      <c r="AK63" s="95"/>
      <c r="AL63" s="95"/>
      <c r="AM63" s="95"/>
      <c r="AN63" s="95"/>
    </row>
    <row r="64" spans="1:40" ht="12.75" customHeight="1" x14ac:dyDescent="0.25">
      <c r="A64" s="117">
        <v>46508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9"/>
      <c r="AH64" s="2"/>
      <c r="AI64" s="2"/>
      <c r="AJ64" s="95"/>
      <c r="AK64" s="95"/>
      <c r="AL64" s="95"/>
      <c r="AM64" s="95"/>
      <c r="AN64" s="95"/>
    </row>
    <row r="65" spans="1:40" ht="12.75" hidden="1" customHeight="1" x14ac:dyDescent="0.25">
      <c r="A65" s="79"/>
      <c r="B65" s="80" cm="1">
        <f t="array" ref="B65">MOD(INDEX(B59:AF59,0,AI61)+1,7)</f>
        <v>6</v>
      </c>
      <c r="C65" s="80">
        <f t="shared" ref="C65:AC65" si="39">MOD(B65+1,7)</f>
        <v>0</v>
      </c>
      <c r="D65" s="80">
        <f t="shared" si="39"/>
        <v>1</v>
      </c>
      <c r="E65" s="80">
        <f t="shared" si="39"/>
        <v>2</v>
      </c>
      <c r="F65" s="80">
        <f t="shared" si="39"/>
        <v>3</v>
      </c>
      <c r="G65" s="80">
        <f t="shared" si="39"/>
        <v>4</v>
      </c>
      <c r="H65" s="80">
        <f t="shared" si="39"/>
        <v>5</v>
      </c>
      <c r="I65" s="80">
        <f t="shared" si="39"/>
        <v>6</v>
      </c>
      <c r="J65" s="80">
        <f t="shared" si="39"/>
        <v>0</v>
      </c>
      <c r="K65" s="80">
        <f t="shared" si="39"/>
        <v>1</v>
      </c>
      <c r="L65" s="80">
        <f t="shared" si="39"/>
        <v>2</v>
      </c>
      <c r="M65" s="80">
        <f t="shared" si="39"/>
        <v>3</v>
      </c>
      <c r="N65" s="80">
        <f t="shared" si="39"/>
        <v>4</v>
      </c>
      <c r="O65" s="80">
        <f t="shared" si="39"/>
        <v>5</v>
      </c>
      <c r="P65" s="80">
        <f t="shared" si="39"/>
        <v>6</v>
      </c>
      <c r="Q65" s="80">
        <f t="shared" si="39"/>
        <v>0</v>
      </c>
      <c r="R65" s="80">
        <f t="shared" si="39"/>
        <v>1</v>
      </c>
      <c r="S65" s="80">
        <f t="shared" si="39"/>
        <v>2</v>
      </c>
      <c r="T65" s="80">
        <f t="shared" si="39"/>
        <v>3</v>
      </c>
      <c r="U65" s="80">
        <f t="shared" si="39"/>
        <v>4</v>
      </c>
      <c r="V65" s="80">
        <f t="shared" si="39"/>
        <v>5</v>
      </c>
      <c r="W65" s="80">
        <f t="shared" si="39"/>
        <v>6</v>
      </c>
      <c r="X65" s="80">
        <f t="shared" si="39"/>
        <v>0</v>
      </c>
      <c r="Y65" s="80">
        <f t="shared" si="39"/>
        <v>1</v>
      </c>
      <c r="Z65" s="80">
        <f t="shared" si="39"/>
        <v>2</v>
      </c>
      <c r="AA65" s="80">
        <f t="shared" si="39"/>
        <v>3</v>
      </c>
      <c r="AB65" s="80">
        <f t="shared" si="39"/>
        <v>4</v>
      </c>
      <c r="AC65" s="80">
        <f t="shared" si="39"/>
        <v>5</v>
      </c>
      <c r="AD65" s="80">
        <f t="shared" ref="AD65:AE65" si="40">IF(AD67="","",MOD(AC65+1,7))</f>
        <v>6</v>
      </c>
      <c r="AE65" s="80">
        <f t="shared" si="40"/>
        <v>0</v>
      </c>
      <c r="AF65" s="80">
        <f>IF(AF67="","",MOD(AE65+1,7))</f>
        <v>1</v>
      </c>
      <c r="AG65" s="19"/>
      <c r="AH65" s="6"/>
      <c r="AI65" s="6"/>
      <c r="AJ65" s="95"/>
      <c r="AK65" s="95"/>
      <c r="AL65" s="95"/>
      <c r="AM65" s="95"/>
      <c r="AN65" s="95"/>
    </row>
    <row r="66" spans="1:40" ht="12.75" customHeight="1" x14ac:dyDescent="0.25">
      <c r="A66" s="7" t="s">
        <v>2</v>
      </c>
      <c r="B66" s="8" t="str">
        <f>VLOOKUP(B65,[1]Days!$A$5:$B$11,2,0)</f>
        <v>Sa</v>
      </c>
      <c r="C66" s="8" t="str">
        <f>VLOOKUP(C65,[1]Days!$A$5:$B$11,2,0)</f>
        <v>Su</v>
      </c>
      <c r="D66" s="8" t="str">
        <f>VLOOKUP(D65,[1]Days!$A$5:$B$11,2,0)</f>
        <v>M</v>
      </c>
      <c r="E66" s="8" t="str">
        <f>VLOOKUP(E65,[1]Days!$A$5:$B$11,2,0)</f>
        <v>T</v>
      </c>
      <c r="F66" s="8" t="str">
        <f>VLOOKUP(F65,[1]Days!$A$5:$B$11,2,0)</f>
        <v>W</v>
      </c>
      <c r="G66" s="8" t="str">
        <f>VLOOKUP(G65,[1]Days!$A$5:$B$11,2,0)</f>
        <v>Th</v>
      </c>
      <c r="H66" s="8" t="str">
        <f>VLOOKUP(H65,[1]Days!$A$5:$B$11,2,0)</f>
        <v>F</v>
      </c>
      <c r="I66" s="8" t="str">
        <f>VLOOKUP(I65,[1]Days!$A$5:$B$11,2,0)</f>
        <v>Sa</v>
      </c>
      <c r="J66" s="8" t="str">
        <f>VLOOKUP(J65,[1]Days!$A$5:$B$11,2,0)</f>
        <v>Su</v>
      </c>
      <c r="K66" s="8" t="str">
        <f>VLOOKUP(K65,[1]Days!$A$5:$B$11,2,0)</f>
        <v>M</v>
      </c>
      <c r="L66" s="8" t="str">
        <f>VLOOKUP(L65,[1]Days!$A$5:$B$11,2,0)</f>
        <v>T</v>
      </c>
      <c r="M66" s="8" t="str">
        <f>VLOOKUP(M65,[1]Days!$A$5:$B$11,2,0)</f>
        <v>W</v>
      </c>
      <c r="N66" s="8" t="str">
        <f>VLOOKUP(N65,[1]Days!$A$5:$B$11,2,0)</f>
        <v>Th</v>
      </c>
      <c r="O66" s="8" t="str">
        <f>VLOOKUP(O65,[1]Days!$A$5:$B$11,2,0)</f>
        <v>F</v>
      </c>
      <c r="P66" s="8" t="str">
        <f>VLOOKUP(P65,[1]Days!$A$5:$B$11,2,0)</f>
        <v>Sa</v>
      </c>
      <c r="Q66" s="8" t="str">
        <f>VLOOKUP(Q65,[1]Days!$A$5:$B$11,2,0)</f>
        <v>Su</v>
      </c>
      <c r="R66" s="8" t="str">
        <f>VLOOKUP(R65,[1]Days!$A$5:$B$11,2,0)</f>
        <v>M</v>
      </c>
      <c r="S66" s="8" t="str">
        <f>VLOOKUP(S65,[1]Days!$A$5:$B$11,2,0)</f>
        <v>T</v>
      </c>
      <c r="T66" s="8" t="str">
        <f>VLOOKUP(T65,[1]Days!$A$5:$B$11,2,0)</f>
        <v>W</v>
      </c>
      <c r="U66" s="8" t="str">
        <f>VLOOKUP(U65,[1]Days!$A$5:$B$11,2,0)</f>
        <v>Th</v>
      </c>
      <c r="V66" s="8" t="str">
        <f>VLOOKUP(V65,[1]Days!$A$5:$B$11,2,0)</f>
        <v>F</v>
      </c>
      <c r="W66" s="8" t="str">
        <f>VLOOKUP(W65,[1]Days!$A$5:$B$11,2,0)</f>
        <v>Sa</v>
      </c>
      <c r="X66" s="8" t="str">
        <f>VLOOKUP(X65,[1]Days!$A$5:$B$11,2,0)</f>
        <v>Su</v>
      </c>
      <c r="Y66" s="8" t="str">
        <f>VLOOKUP(Y65,[1]Days!$A$5:$B$11,2,0)</f>
        <v>M</v>
      </c>
      <c r="Z66" s="8" t="str">
        <f>VLOOKUP(Z65,[1]Days!$A$5:$B$11,2,0)</f>
        <v>T</v>
      </c>
      <c r="AA66" s="8" t="str">
        <f>VLOOKUP(AA65,[1]Days!$A$5:$B$11,2,0)</f>
        <v>W</v>
      </c>
      <c r="AB66" s="8" t="str">
        <f>VLOOKUP(AB65,[1]Days!$A$5:$B$11,2,0)</f>
        <v>Th</v>
      </c>
      <c r="AC66" s="8" t="str">
        <f>VLOOKUP(AC65,[1]Days!$A$5:$B$11,2,0)</f>
        <v>F</v>
      </c>
      <c r="AD66" s="8" t="str">
        <f>IF(AD65="","",VLOOKUP(AD65,[1]Days!$A$5:$B$11,2,0))</f>
        <v>Sa</v>
      </c>
      <c r="AE66" s="8" t="str">
        <f>IF(AE65="","",VLOOKUP(AE65,[1]Days!$A$5:$B$11,2,0))</f>
        <v>Su</v>
      </c>
      <c r="AF66" s="8" t="str">
        <f>IF(AF65="","",VLOOKUP(AF65,[1]Days!$A$5:$B$11,2,0))</f>
        <v>M</v>
      </c>
      <c r="AG66" s="9" t="s">
        <v>4</v>
      </c>
      <c r="AH66" s="6" t="s">
        <v>5</v>
      </c>
      <c r="AI66" s="6">
        <f>AI60+1</f>
        <v>11</v>
      </c>
      <c r="AJ66" s="95"/>
      <c r="AK66" s="95"/>
      <c r="AL66" s="95"/>
      <c r="AM66" s="95"/>
      <c r="AN66" s="95"/>
    </row>
    <row r="67" spans="1:40" ht="12.75" customHeight="1" x14ac:dyDescent="0.25">
      <c r="A67" s="7" t="s">
        <v>6</v>
      </c>
      <c r="B67" s="10">
        <v>1</v>
      </c>
      <c r="C67" s="10">
        <f t="shared" ref="C67:AC67" si="41">IF(B67+1&lt;$AI67+1,B67+1,)</f>
        <v>2</v>
      </c>
      <c r="D67" s="10">
        <f t="shared" si="41"/>
        <v>3</v>
      </c>
      <c r="E67" s="10">
        <f t="shared" si="41"/>
        <v>4</v>
      </c>
      <c r="F67" s="10">
        <f t="shared" si="41"/>
        <v>5</v>
      </c>
      <c r="G67" s="10">
        <f t="shared" si="41"/>
        <v>6</v>
      </c>
      <c r="H67" s="10">
        <f t="shared" si="41"/>
        <v>7</v>
      </c>
      <c r="I67" s="10">
        <f t="shared" si="41"/>
        <v>8</v>
      </c>
      <c r="J67" s="10">
        <f t="shared" si="41"/>
        <v>9</v>
      </c>
      <c r="K67" s="10">
        <f t="shared" si="41"/>
        <v>10</v>
      </c>
      <c r="L67" s="10">
        <f t="shared" si="41"/>
        <v>11</v>
      </c>
      <c r="M67" s="10">
        <f t="shared" si="41"/>
        <v>12</v>
      </c>
      <c r="N67" s="10">
        <f t="shared" si="41"/>
        <v>13</v>
      </c>
      <c r="O67" s="10">
        <f t="shared" si="41"/>
        <v>14</v>
      </c>
      <c r="P67" s="10">
        <f t="shared" si="41"/>
        <v>15</v>
      </c>
      <c r="Q67" s="10">
        <f t="shared" si="41"/>
        <v>16</v>
      </c>
      <c r="R67" s="10">
        <f t="shared" si="41"/>
        <v>17</v>
      </c>
      <c r="S67" s="10">
        <f t="shared" si="41"/>
        <v>18</v>
      </c>
      <c r="T67" s="10">
        <f t="shared" si="41"/>
        <v>19</v>
      </c>
      <c r="U67" s="10">
        <f t="shared" si="41"/>
        <v>20</v>
      </c>
      <c r="V67" s="10">
        <f t="shared" si="41"/>
        <v>21</v>
      </c>
      <c r="W67" s="10">
        <f t="shared" si="41"/>
        <v>22</v>
      </c>
      <c r="X67" s="10">
        <f t="shared" si="41"/>
        <v>23</v>
      </c>
      <c r="Y67" s="10">
        <f t="shared" si="41"/>
        <v>24</v>
      </c>
      <c r="Z67" s="10">
        <f t="shared" si="41"/>
        <v>25</v>
      </c>
      <c r="AA67" s="10">
        <f t="shared" si="41"/>
        <v>26</v>
      </c>
      <c r="AB67" s="10">
        <f t="shared" si="41"/>
        <v>27</v>
      </c>
      <c r="AC67" s="10">
        <f t="shared" si="41"/>
        <v>28</v>
      </c>
      <c r="AD67" s="10">
        <f t="shared" ref="AD67:AE67" si="42">IF(AC67+1&lt;$AI67+1,AC67+1,"")</f>
        <v>29</v>
      </c>
      <c r="AE67" s="10">
        <f t="shared" si="42"/>
        <v>30</v>
      </c>
      <c r="AF67" s="10">
        <f>IF(AE67+1&lt;$AI67+1,AE67+1,"")</f>
        <v>31</v>
      </c>
      <c r="AG67" s="11">
        <f>SUM(B68:AF68)</f>
        <v>20</v>
      </c>
      <c r="AH67" s="6" t="s">
        <v>7</v>
      </c>
      <c r="AI67" s="6">
        <v>31</v>
      </c>
      <c r="AJ67" s="95"/>
      <c r="AK67" s="95"/>
      <c r="AL67" s="95"/>
      <c r="AM67" s="95"/>
      <c r="AN67" s="95"/>
    </row>
    <row r="68" spans="1:40" ht="12.75" customHeight="1" x14ac:dyDescent="0.25">
      <c r="A68" s="7" t="s">
        <v>8</v>
      </c>
      <c r="B68" s="12">
        <f>_xlfn.IFNA(VLOOKUP(B66,[1]Days!$B$5:$G$11,6,0),)</f>
        <v>0</v>
      </c>
      <c r="C68" s="12">
        <f>_xlfn.IFNA(VLOOKUP(C66,[1]Days!$B$5:$G$11,6,0),)</f>
        <v>0</v>
      </c>
      <c r="D68" s="12">
        <f>_xlfn.IFNA(VLOOKUP(D66,[1]Days!$B$5:$G$11,6,0),)</f>
        <v>1</v>
      </c>
      <c r="E68" s="12">
        <f>_xlfn.IFNA(VLOOKUP(E66,[1]Days!$B$5:$G$11,6,0),)</f>
        <v>1</v>
      </c>
      <c r="F68" s="12">
        <f>_xlfn.IFNA(VLOOKUP(F66,[1]Days!$B$5:$G$11,6,0),)</f>
        <v>1</v>
      </c>
      <c r="G68" s="12">
        <f>_xlfn.IFNA(VLOOKUP(G66,[1]Days!$B$5:$G$11,6,0),)</f>
        <v>1</v>
      </c>
      <c r="H68" s="12">
        <f>_xlfn.IFNA(VLOOKUP(H66,[1]Days!$B$5:$G$11,6,0),)</f>
        <v>1</v>
      </c>
      <c r="I68" s="12">
        <f>_xlfn.IFNA(VLOOKUP(I66,[1]Days!$B$5:$G$11,6,0),)</f>
        <v>0</v>
      </c>
      <c r="J68" s="12">
        <f>_xlfn.IFNA(VLOOKUP(J66,[1]Days!$B$5:$G$11,6,0),)</f>
        <v>0</v>
      </c>
      <c r="K68" s="12">
        <f>_xlfn.IFNA(VLOOKUP(K66,[1]Days!$B$5:$G$11,6,0),)</f>
        <v>1</v>
      </c>
      <c r="L68" s="12">
        <f>_xlfn.IFNA(VLOOKUP(L66,[1]Days!$B$5:$G$11,6,0),)</f>
        <v>1</v>
      </c>
      <c r="M68" s="12">
        <f>_xlfn.IFNA(VLOOKUP(M66,[1]Days!$B$5:$G$11,6,0),)</f>
        <v>1</v>
      </c>
      <c r="N68" s="12">
        <f>_xlfn.IFNA(VLOOKUP(N66,[1]Days!$B$5:$G$11,6,0),)</f>
        <v>1</v>
      </c>
      <c r="O68" s="12">
        <f>_xlfn.IFNA(VLOOKUP(O66,[1]Days!$B$5:$G$11,6,0),)</f>
        <v>1</v>
      </c>
      <c r="P68" s="12">
        <f>_xlfn.IFNA(VLOOKUP(P66,[1]Days!$B$5:$G$11,6,0),)</f>
        <v>0</v>
      </c>
      <c r="Q68" s="12">
        <f>_xlfn.IFNA(VLOOKUP(Q66,[1]Days!$B$5:$G$11,6,0),)</f>
        <v>0</v>
      </c>
      <c r="R68" s="12">
        <f>_xlfn.IFNA(VLOOKUP(R66,[1]Days!$B$5:$G$11,6,0),)</f>
        <v>1</v>
      </c>
      <c r="S68" s="12">
        <f>_xlfn.IFNA(VLOOKUP(S66,[1]Days!$B$5:$G$11,6,0),)</f>
        <v>1</v>
      </c>
      <c r="T68" s="12">
        <f>_xlfn.IFNA(VLOOKUP(T66,[1]Days!$B$5:$G$11,6,0),)</f>
        <v>1</v>
      </c>
      <c r="U68" s="12">
        <f>_xlfn.IFNA(VLOOKUP(U66,[1]Days!$B$5:$G$11,6,0),)</f>
        <v>1</v>
      </c>
      <c r="V68" s="12">
        <f>_xlfn.IFNA(VLOOKUP(V66,[1]Days!$B$5:$G$11,6,0),)</f>
        <v>1</v>
      </c>
      <c r="W68" s="12">
        <f>_xlfn.IFNA(VLOOKUP(W66,[1]Days!$B$5:$G$11,6,0),)</f>
        <v>0</v>
      </c>
      <c r="X68" s="12">
        <f>_xlfn.IFNA(VLOOKUP(X66,[1]Days!$B$5:$G$11,6,0),)</f>
        <v>0</v>
      </c>
      <c r="Y68" s="12">
        <f>_xlfn.IFNA(VLOOKUP(Y66,[1]Days!$B$5:$G$11,6,0),)</f>
        <v>1</v>
      </c>
      <c r="Z68" s="12">
        <f>_xlfn.IFNA(VLOOKUP(Z66,[1]Days!$B$5:$G$11,6,0),)</f>
        <v>1</v>
      </c>
      <c r="AA68" s="12">
        <f>_xlfn.IFNA(VLOOKUP(AA66,[1]Days!$B$5:$G$11,6,0),)</f>
        <v>1</v>
      </c>
      <c r="AB68" s="12">
        <f>_xlfn.IFNA(VLOOKUP(AB66,[1]Days!$B$5:$G$11,6,0),)</f>
        <v>1</v>
      </c>
      <c r="AC68" s="12">
        <f>_xlfn.IFNA(VLOOKUP(AC66,[1]Days!$B$5:$G$11,6,0),)</f>
        <v>1</v>
      </c>
      <c r="AD68" s="12">
        <f>IF(AD65="","",(VLOOKUP(AD66,[1]Days!$B$5:$G$11,6,0)))</f>
        <v>0</v>
      </c>
      <c r="AE68" s="12">
        <f>IF(AE65="","",(VLOOKUP(AE66,[1]Days!$B$5:$G$11,6,0)))</f>
        <v>0</v>
      </c>
      <c r="AF68" s="12" t="s">
        <v>9</v>
      </c>
      <c r="AG68" s="13" t="s">
        <v>10</v>
      </c>
      <c r="AH68" s="25"/>
      <c r="AI68" s="25"/>
      <c r="AJ68" s="95"/>
      <c r="AK68" s="95"/>
      <c r="AL68" s="95"/>
      <c r="AM68" s="95"/>
      <c r="AN68" s="95"/>
    </row>
    <row r="69" spans="1:40" ht="12.75" customHeight="1" x14ac:dyDescent="0.25">
      <c r="A69" s="15" t="s">
        <v>11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3">
        <f>SUM(B69:AF69)</f>
        <v>0</v>
      </c>
      <c r="AH69" s="25"/>
      <c r="AI69" s="25"/>
      <c r="AJ69" s="95"/>
      <c r="AK69" s="95"/>
      <c r="AL69" s="95"/>
      <c r="AM69" s="95"/>
      <c r="AN69" s="95"/>
    </row>
    <row r="70" spans="1:40" ht="12.75" customHeight="1" x14ac:dyDescent="0.25">
      <c r="A70" s="117">
        <v>46539</v>
      </c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9"/>
      <c r="AH70" s="2"/>
      <c r="AI70" s="2"/>
      <c r="AJ70" s="95"/>
      <c r="AK70" s="95"/>
      <c r="AL70" s="95"/>
      <c r="AM70" s="95"/>
      <c r="AN70" s="95"/>
    </row>
    <row r="71" spans="1:40" ht="12.75" hidden="1" customHeight="1" x14ac:dyDescent="0.25">
      <c r="A71" s="17"/>
      <c r="B71" s="18" cm="1">
        <f t="array" ref="B71">MOD(INDEX(B65:AF65,0,AI67)+1,7)</f>
        <v>2</v>
      </c>
      <c r="C71" s="18">
        <f t="shared" ref="C71:AC71" si="43">MOD(B71+1,7)</f>
        <v>3</v>
      </c>
      <c r="D71" s="18">
        <f t="shared" si="43"/>
        <v>4</v>
      </c>
      <c r="E71" s="18">
        <f t="shared" si="43"/>
        <v>5</v>
      </c>
      <c r="F71" s="18">
        <f t="shared" si="43"/>
        <v>6</v>
      </c>
      <c r="G71" s="18">
        <f t="shared" si="43"/>
        <v>0</v>
      </c>
      <c r="H71" s="18">
        <f t="shared" si="43"/>
        <v>1</v>
      </c>
      <c r="I71" s="18">
        <f t="shared" si="43"/>
        <v>2</v>
      </c>
      <c r="J71" s="18">
        <f t="shared" si="43"/>
        <v>3</v>
      </c>
      <c r="K71" s="18">
        <f t="shared" si="43"/>
        <v>4</v>
      </c>
      <c r="L71" s="18">
        <f t="shared" si="43"/>
        <v>5</v>
      </c>
      <c r="M71" s="18">
        <f t="shared" si="43"/>
        <v>6</v>
      </c>
      <c r="N71" s="18">
        <f t="shared" si="43"/>
        <v>0</v>
      </c>
      <c r="O71" s="18">
        <f t="shared" si="43"/>
        <v>1</v>
      </c>
      <c r="P71" s="18">
        <f t="shared" si="43"/>
        <v>2</v>
      </c>
      <c r="Q71" s="18">
        <f t="shared" si="43"/>
        <v>3</v>
      </c>
      <c r="R71" s="18">
        <f t="shared" si="43"/>
        <v>4</v>
      </c>
      <c r="S71" s="18">
        <f t="shared" si="43"/>
        <v>5</v>
      </c>
      <c r="T71" s="18">
        <f t="shared" si="43"/>
        <v>6</v>
      </c>
      <c r="U71" s="18">
        <f t="shared" si="43"/>
        <v>0</v>
      </c>
      <c r="V71" s="18">
        <f t="shared" si="43"/>
        <v>1</v>
      </c>
      <c r="W71" s="18">
        <f t="shared" si="43"/>
        <v>2</v>
      </c>
      <c r="X71" s="18">
        <f t="shared" si="43"/>
        <v>3</v>
      </c>
      <c r="Y71" s="18">
        <f t="shared" si="43"/>
        <v>4</v>
      </c>
      <c r="Z71" s="18">
        <f t="shared" si="43"/>
        <v>5</v>
      </c>
      <c r="AA71" s="18">
        <f t="shared" si="43"/>
        <v>6</v>
      </c>
      <c r="AB71" s="18">
        <f t="shared" si="43"/>
        <v>0</v>
      </c>
      <c r="AC71" s="18">
        <f t="shared" si="43"/>
        <v>1</v>
      </c>
      <c r="AD71" s="18">
        <f t="shared" ref="AD71:AE71" si="44">IF(AD73="","",MOD(AC71+1,7))</f>
        <v>2</v>
      </c>
      <c r="AE71" s="18">
        <f t="shared" si="44"/>
        <v>3</v>
      </c>
      <c r="AF71" s="81" t="str">
        <f>IF(AF73="","",MOD(AE71+1,7))</f>
        <v/>
      </c>
      <c r="AG71" s="19"/>
      <c r="AH71" s="6"/>
      <c r="AI71" s="6"/>
      <c r="AJ71" s="95"/>
      <c r="AK71" s="95"/>
      <c r="AL71" s="95"/>
      <c r="AM71" s="95"/>
      <c r="AN71" s="95"/>
    </row>
    <row r="72" spans="1:40" ht="12.75" customHeight="1" x14ac:dyDescent="0.25">
      <c r="A72" s="20" t="s">
        <v>2</v>
      </c>
      <c r="B72" s="21" t="str">
        <f>VLOOKUP(B71,[1]Days!$A$5:$B$11,2,0)</f>
        <v>T</v>
      </c>
      <c r="C72" s="21" t="str">
        <f>VLOOKUP(C71,[1]Days!$A$5:$B$11,2,0)</f>
        <v>W</v>
      </c>
      <c r="D72" s="21" t="str">
        <f>VLOOKUP(D71,[1]Days!$A$5:$B$11,2,0)</f>
        <v>Th</v>
      </c>
      <c r="E72" s="21" t="str">
        <f>VLOOKUP(E71,[1]Days!$A$5:$B$11,2,0)</f>
        <v>F</v>
      </c>
      <c r="F72" s="21" t="str">
        <f>VLOOKUP(F71,[1]Days!$A$5:$B$11,2,0)</f>
        <v>Sa</v>
      </c>
      <c r="G72" s="21" t="str">
        <f>VLOOKUP(G71,[1]Days!$A$5:$B$11,2,0)</f>
        <v>Su</v>
      </c>
      <c r="H72" s="21" t="str">
        <f>VLOOKUP(H71,[1]Days!$A$5:$B$11,2,0)</f>
        <v>M</v>
      </c>
      <c r="I72" s="21" t="str">
        <f>VLOOKUP(I71,[1]Days!$A$5:$B$11,2,0)</f>
        <v>T</v>
      </c>
      <c r="J72" s="21" t="str">
        <f>VLOOKUP(J71,[1]Days!$A$5:$B$11,2,0)</f>
        <v>W</v>
      </c>
      <c r="K72" s="21" t="str">
        <f>VLOOKUP(K71,[1]Days!$A$5:$B$11,2,0)</f>
        <v>Th</v>
      </c>
      <c r="L72" s="21" t="str">
        <f>VLOOKUP(L71,[1]Days!$A$5:$B$11,2,0)</f>
        <v>F</v>
      </c>
      <c r="M72" s="21" t="str">
        <f>VLOOKUP(M71,[1]Days!$A$5:$B$11,2,0)</f>
        <v>Sa</v>
      </c>
      <c r="N72" s="21" t="str">
        <f>VLOOKUP(N71,[1]Days!$A$5:$B$11,2,0)</f>
        <v>Su</v>
      </c>
      <c r="O72" s="21" t="str">
        <f>VLOOKUP(O71,[1]Days!$A$5:$B$11,2,0)</f>
        <v>M</v>
      </c>
      <c r="P72" s="21" t="str">
        <f>VLOOKUP(P71,[1]Days!$A$5:$B$11,2,0)</f>
        <v>T</v>
      </c>
      <c r="Q72" s="21" t="str">
        <f>VLOOKUP(Q71,[1]Days!$A$5:$B$11,2,0)</f>
        <v>W</v>
      </c>
      <c r="R72" s="21" t="str">
        <f>VLOOKUP(R71,[1]Days!$A$5:$B$11,2,0)</f>
        <v>Th</v>
      </c>
      <c r="S72" s="21" t="str">
        <f>VLOOKUP(S71,[1]Days!$A$5:$B$11,2,0)</f>
        <v>F</v>
      </c>
      <c r="T72" s="21" t="str">
        <f>VLOOKUP(T71,[1]Days!$A$5:$B$11,2,0)</f>
        <v>Sa</v>
      </c>
      <c r="U72" s="21" t="str">
        <f>VLOOKUP(U71,[1]Days!$A$5:$B$11,2,0)</f>
        <v>Su</v>
      </c>
      <c r="V72" s="21" t="str">
        <f>VLOOKUP(V71,[1]Days!$A$5:$B$11,2,0)</f>
        <v>M</v>
      </c>
      <c r="W72" s="21" t="str">
        <f>VLOOKUP(W71,[1]Days!$A$5:$B$11,2,0)</f>
        <v>T</v>
      </c>
      <c r="X72" s="21" t="str">
        <f>VLOOKUP(X71,[1]Days!$A$5:$B$11,2,0)</f>
        <v>W</v>
      </c>
      <c r="Y72" s="21" t="str">
        <f>VLOOKUP(Y71,[1]Days!$A$5:$B$11,2,0)</f>
        <v>Th</v>
      </c>
      <c r="Z72" s="21" t="str">
        <f>VLOOKUP(Z71,[1]Days!$A$5:$B$11,2,0)</f>
        <v>F</v>
      </c>
      <c r="AA72" s="21" t="str">
        <f>VLOOKUP(AA71,[1]Days!$A$5:$B$11,2,0)</f>
        <v>Sa</v>
      </c>
      <c r="AB72" s="21" t="str">
        <f>VLOOKUP(AB71,[1]Days!$A$5:$B$11,2,0)</f>
        <v>Su</v>
      </c>
      <c r="AC72" s="21" t="str">
        <f>VLOOKUP(AC71,[1]Days!$A$5:$B$11,2,0)</f>
        <v>M</v>
      </c>
      <c r="AD72" s="21" t="str">
        <f>IF(AD71="","",VLOOKUP(AD71,[1]Days!$A$5:$B$11,2,0))</f>
        <v>T</v>
      </c>
      <c r="AE72" s="21" t="str">
        <f>IF(AE71="","",VLOOKUP(AE71,[1]Days!$A$5:$B$11,2,0))</f>
        <v>W</v>
      </c>
      <c r="AF72" s="22" t="str">
        <f>IF(AF71="","",VLOOKUP(AF71,[1]Days!$A$5:$B$11,2,0))</f>
        <v/>
      </c>
      <c r="AG72" s="9" t="s">
        <v>4</v>
      </c>
      <c r="AH72" s="6" t="s">
        <v>5</v>
      </c>
      <c r="AI72" s="6">
        <f>AI66+1</f>
        <v>12</v>
      </c>
      <c r="AJ72" s="95"/>
      <c r="AK72" s="95"/>
      <c r="AL72" s="95"/>
      <c r="AM72" s="95"/>
      <c r="AN72" s="95"/>
    </row>
    <row r="73" spans="1:40" ht="12.75" customHeight="1" x14ac:dyDescent="0.25">
      <c r="A73" s="20" t="s">
        <v>6</v>
      </c>
      <c r="B73" s="22">
        <v>1</v>
      </c>
      <c r="C73" s="22">
        <f t="shared" ref="C73:AC73" si="45">IF(B73+1&lt;$AI73+1,B73+1,)</f>
        <v>2</v>
      </c>
      <c r="D73" s="22">
        <f t="shared" si="45"/>
        <v>3</v>
      </c>
      <c r="E73" s="22">
        <f t="shared" si="45"/>
        <v>4</v>
      </c>
      <c r="F73" s="22">
        <f t="shared" si="45"/>
        <v>5</v>
      </c>
      <c r="G73" s="22">
        <f t="shared" si="45"/>
        <v>6</v>
      </c>
      <c r="H73" s="22">
        <f t="shared" si="45"/>
        <v>7</v>
      </c>
      <c r="I73" s="22">
        <f t="shared" si="45"/>
        <v>8</v>
      </c>
      <c r="J73" s="22">
        <f t="shared" si="45"/>
        <v>9</v>
      </c>
      <c r="K73" s="22">
        <f t="shared" si="45"/>
        <v>10</v>
      </c>
      <c r="L73" s="22">
        <f t="shared" si="45"/>
        <v>11</v>
      </c>
      <c r="M73" s="22">
        <f t="shared" si="45"/>
        <v>12</v>
      </c>
      <c r="N73" s="22">
        <f t="shared" si="45"/>
        <v>13</v>
      </c>
      <c r="O73" s="22">
        <f t="shared" si="45"/>
        <v>14</v>
      </c>
      <c r="P73" s="22">
        <f t="shared" si="45"/>
        <v>15</v>
      </c>
      <c r="Q73" s="22">
        <f t="shared" si="45"/>
        <v>16</v>
      </c>
      <c r="R73" s="22">
        <f t="shared" si="45"/>
        <v>17</v>
      </c>
      <c r="S73" s="22">
        <f t="shared" si="45"/>
        <v>18</v>
      </c>
      <c r="T73" s="22">
        <f t="shared" si="45"/>
        <v>19</v>
      </c>
      <c r="U73" s="22">
        <f t="shared" si="45"/>
        <v>20</v>
      </c>
      <c r="V73" s="22">
        <f t="shared" si="45"/>
        <v>21</v>
      </c>
      <c r="W73" s="22">
        <f t="shared" si="45"/>
        <v>22</v>
      </c>
      <c r="X73" s="22">
        <f t="shared" si="45"/>
        <v>23</v>
      </c>
      <c r="Y73" s="22">
        <f t="shared" si="45"/>
        <v>24</v>
      </c>
      <c r="Z73" s="22">
        <f t="shared" si="45"/>
        <v>25</v>
      </c>
      <c r="AA73" s="22">
        <f t="shared" si="45"/>
        <v>26</v>
      </c>
      <c r="AB73" s="22">
        <f t="shared" si="45"/>
        <v>27</v>
      </c>
      <c r="AC73" s="22">
        <f t="shared" si="45"/>
        <v>28</v>
      </c>
      <c r="AD73" s="22">
        <f t="shared" ref="AD73:AE73" si="46">IF(AC73+1&lt;$AI73+1,AC73+1,"")</f>
        <v>29</v>
      </c>
      <c r="AE73" s="22">
        <f t="shared" si="46"/>
        <v>30</v>
      </c>
      <c r="AF73" s="22" t="str">
        <f>IF(AE73+1&lt;$AI73+1,AE73+1,"")</f>
        <v/>
      </c>
      <c r="AG73" s="11">
        <f>SUM(B74:AF74)</f>
        <v>21</v>
      </c>
      <c r="AH73" s="6" t="s">
        <v>7</v>
      </c>
      <c r="AI73" s="6">
        <v>30</v>
      </c>
      <c r="AJ73" s="95"/>
      <c r="AK73" s="95"/>
      <c r="AL73" s="95"/>
      <c r="AM73" s="95"/>
      <c r="AN73" s="95"/>
    </row>
    <row r="74" spans="1:40" ht="12.75" customHeight="1" x14ac:dyDescent="0.25">
      <c r="A74" s="20" t="s">
        <v>8</v>
      </c>
      <c r="B74" s="23">
        <f>_xlfn.IFNA(VLOOKUP(B72,[1]Days!$B$5:$G$11,6,0),)</f>
        <v>1</v>
      </c>
      <c r="C74" s="23">
        <f>_xlfn.IFNA(VLOOKUP(C72,[1]Days!$B$5:$G$11,6,0),)</f>
        <v>1</v>
      </c>
      <c r="D74" s="23">
        <f>_xlfn.IFNA(VLOOKUP(D72,[1]Days!$B$5:$G$11,6,0),)</f>
        <v>1</v>
      </c>
      <c r="E74" s="23">
        <f>_xlfn.IFNA(VLOOKUP(E72,[1]Days!$B$5:$G$11,6,0),)</f>
        <v>1</v>
      </c>
      <c r="F74" s="23">
        <f>_xlfn.IFNA(VLOOKUP(F72,[1]Days!$B$5:$G$11,6,0),)</f>
        <v>0</v>
      </c>
      <c r="G74" s="23">
        <f>_xlfn.IFNA(VLOOKUP(G72,[1]Days!$B$5:$G$11,6,0),)</f>
        <v>0</v>
      </c>
      <c r="H74" s="23">
        <f>_xlfn.IFNA(VLOOKUP(H72,[1]Days!$B$5:$G$11,6,0),)</f>
        <v>1</v>
      </c>
      <c r="I74" s="23">
        <f>_xlfn.IFNA(VLOOKUP(I72,[1]Days!$B$5:$G$11,6,0),)</f>
        <v>1</v>
      </c>
      <c r="J74" s="23">
        <f>_xlfn.IFNA(VLOOKUP(J72,[1]Days!$B$5:$G$11,6,0),)</f>
        <v>1</v>
      </c>
      <c r="K74" s="23">
        <f>_xlfn.IFNA(VLOOKUP(K72,[1]Days!$B$5:$G$11,6,0),)</f>
        <v>1</v>
      </c>
      <c r="L74" s="23">
        <f>_xlfn.IFNA(VLOOKUP(L72,[1]Days!$B$5:$G$11,6,0),)</f>
        <v>1</v>
      </c>
      <c r="M74" s="23">
        <f>_xlfn.IFNA(VLOOKUP(M72,[1]Days!$B$5:$G$11,6,0),)</f>
        <v>0</v>
      </c>
      <c r="N74" s="23">
        <f>_xlfn.IFNA(VLOOKUP(N72,[1]Days!$B$5:$G$11,6,0),)</f>
        <v>0</v>
      </c>
      <c r="O74" s="23">
        <f>_xlfn.IFNA(VLOOKUP(O72,[1]Days!$B$5:$G$11,6,0),)</f>
        <v>1</v>
      </c>
      <c r="P74" s="23">
        <f>_xlfn.IFNA(VLOOKUP(P72,[1]Days!$B$5:$G$11,6,0),)</f>
        <v>1</v>
      </c>
      <c r="Q74" s="23">
        <f>_xlfn.IFNA(VLOOKUP(Q72,[1]Days!$B$5:$G$11,6,0),)</f>
        <v>1</v>
      </c>
      <c r="R74" s="23">
        <f>_xlfn.IFNA(VLOOKUP(R72,[1]Days!$B$5:$G$11,6,0),)</f>
        <v>1</v>
      </c>
      <c r="S74" s="23" t="s">
        <v>9</v>
      </c>
      <c r="T74" s="23">
        <f>_xlfn.IFNA(VLOOKUP(T72,[1]Days!$B$5:$G$11,6,0),)</f>
        <v>0</v>
      </c>
      <c r="U74" s="23">
        <f>_xlfn.IFNA(VLOOKUP(U72,[1]Days!$B$5:$G$11,6,0),)</f>
        <v>0</v>
      </c>
      <c r="V74" s="23">
        <f>_xlfn.IFNA(VLOOKUP(V72,[1]Days!$B$5:$G$11,6,0),)</f>
        <v>1</v>
      </c>
      <c r="W74" s="23">
        <f>_xlfn.IFNA(VLOOKUP(W72,[1]Days!$B$5:$G$11,6,0),)</f>
        <v>1</v>
      </c>
      <c r="X74" s="23">
        <f>_xlfn.IFNA(VLOOKUP(X72,[1]Days!$B$5:$G$11,6,0),)</f>
        <v>1</v>
      </c>
      <c r="Y74" s="23">
        <f>_xlfn.IFNA(VLOOKUP(Y72,[1]Days!$B$5:$G$11,6,0),)</f>
        <v>1</v>
      </c>
      <c r="Z74" s="23">
        <f>_xlfn.IFNA(VLOOKUP(Z72,[1]Days!$B$5:$G$11,6,0),)</f>
        <v>1</v>
      </c>
      <c r="AA74" s="23">
        <f>_xlfn.IFNA(VLOOKUP(AA72,[1]Days!$B$5:$G$11,6,0),)</f>
        <v>0</v>
      </c>
      <c r="AB74" s="23">
        <f>_xlfn.IFNA(VLOOKUP(AB72,[1]Days!$B$5:$G$11,6,0),)</f>
        <v>0</v>
      </c>
      <c r="AC74" s="23">
        <f>_xlfn.IFNA(VLOOKUP(AC72,[1]Days!$B$5:$G$11,6,0),)</f>
        <v>1</v>
      </c>
      <c r="AD74" s="23">
        <f>IF(AD71="","",(VLOOKUP(AD72,[1]Days!$B$5:$G$11,6,0)))</f>
        <v>1</v>
      </c>
      <c r="AE74" s="23">
        <f>IF(AE71="","",(VLOOKUP(AE72,[1]Days!$B$5:$G$11,6,0)))</f>
        <v>1</v>
      </c>
      <c r="AF74" s="23" t="str">
        <f>IF(AF71="","",(VLOOKUP(AF72,[1]Days!$B$5:$G$11,6,0)))</f>
        <v/>
      </c>
      <c r="AG74" s="13" t="s">
        <v>10</v>
      </c>
      <c r="AH74" s="25"/>
      <c r="AI74" s="25"/>
      <c r="AJ74" s="95"/>
      <c r="AK74" s="95"/>
      <c r="AL74" s="95"/>
      <c r="AM74" s="95"/>
      <c r="AN74" s="95"/>
    </row>
    <row r="75" spans="1:40" ht="12.75" customHeight="1" thickBot="1" x14ac:dyDescent="0.3">
      <c r="A75" s="82" t="s">
        <v>11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22"/>
      <c r="AG75" s="84">
        <f>SUM(B75:AF75)</f>
        <v>0</v>
      </c>
      <c r="AH75" s="25"/>
      <c r="AI75" s="25"/>
      <c r="AJ75" s="95"/>
      <c r="AK75" s="95"/>
      <c r="AL75" s="95"/>
      <c r="AM75" s="95"/>
      <c r="AN75" s="95"/>
    </row>
    <row r="76" spans="1:40" ht="12.75" customHeight="1" x14ac:dyDescent="0.25">
      <c r="A76" s="85"/>
      <c r="B76" s="86"/>
      <c r="C76" s="128" t="s">
        <v>12</v>
      </c>
      <c r="D76" s="116"/>
      <c r="E76" s="116"/>
      <c r="F76" s="116"/>
      <c r="G76" s="116"/>
      <c r="H76" s="116"/>
      <c r="I76" s="116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129" t="s">
        <v>13</v>
      </c>
      <c r="AB76" s="130"/>
      <c r="AC76" s="130"/>
      <c r="AD76" s="130"/>
      <c r="AE76" s="130"/>
      <c r="AF76" s="130"/>
      <c r="AG76" s="89">
        <f>SUM(AG7,AG13,AG19,AG25,AG31,AG37,AG43,AG49,AG55,AG61,AG67,AG73)</f>
        <v>249</v>
      </c>
      <c r="AH76" s="1"/>
      <c r="AI76" s="1"/>
      <c r="AJ76" s="95"/>
      <c r="AK76" s="95"/>
      <c r="AL76" s="95"/>
      <c r="AM76" s="95"/>
      <c r="AN76" s="95"/>
    </row>
    <row r="77" spans="1:40" ht="12.75" customHeight="1" thickBot="1" x14ac:dyDescent="0.3">
      <c r="A77" s="85"/>
      <c r="B77" s="138" t="s">
        <v>9</v>
      </c>
      <c r="C77" s="139" t="s">
        <v>14</v>
      </c>
      <c r="D77" s="140"/>
      <c r="E77" s="140"/>
      <c r="F77" s="140"/>
      <c r="G77" s="140"/>
      <c r="H77" s="140"/>
      <c r="I77" s="140"/>
      <c r="J77" s="88"/>
      <c r="K77" s="88"/>
      <c r="L77" s="88"/>
      <c r="M77" s="88"/>
      <c r="N77" s="88"/>
      <c r="O77" s="90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120" t="s">
        <v>15</v>
      </c>
      <c r="AB77" s="121"/>
      <c r="AC77" s="121"/>
      <c r="AD77" s="121"/>
      <c r="AE77" s="121"/>
      <c r="AF77" s="121"/>
      <c r="AG77" s="91">
        <f>SUM(AG9,AG15,AG21,AG27,AG33,AG39,AG45,AG51,AG57,AG63,AG69,AG75)</f>
        <v>0</v>
      </c>
      <c r="AH77" s="1"/>
      <c r="AI77" s="1"/>
      <c r="AJ77" s="95"/>
      <c r="AK77" s="95"/>
      <c r="AL77" s="95"/>
      <c r="AM77" s="95"/>
      <c r="AN77" s="95"/>
    </row>
    <row r="78" spans="1:40" ht="12.75" customHeight="1" x14ac:dyDescent="0.25">
      <c r="A78" s="85"/>
      <c r="B78" s="102"/>
      <c r="C78" s="102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95"/>
      <c r="AH78" s="1"/>
      <c r="AI78" s="1"/>
      <c r="AJ78" s="95"/>
      <c r="AK78" s="95"/>
      <c r="AL78" s="95"/>
      <c r="AM78" s="95"/>
      <c r="AN78" s="95"/>
    </row>
    <row r="79" spans="1:40" ht="12.75" customHeight="1" x14ac:dyDescent="0.25">
      <c r="A79" s="103"/>
      <c r="B79" s="102"/>
      <c r="C79" s="102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95"/>
      <c r="AH79" s="1"/>
      <c r="AI79" s="1"/>
      <c r="AJ79" s="95"/>
      <c r="AK79" s="95"/>
      <c r="AL79" s="95"/>
      <c r="AM79" s="95"/>
      <c r="AN79" s="95"/>
    </row>
    <row r="80" spans="1:40" ht="12.75" customHeight="1" thickBot="1" x14ac:dyDescent="0.3">
      <c r="A80" s="85"/>
      <c r="B80" s="102"/>
      <c r="C80" s="102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95"/>
      <c r="AH80" s="1"/>
      <c r="AI80" s="1"/>
      <c r="AJ80" s="95"/>
      <c r="AK80" s="95"/>
      <c r="AL80" s="95"/>
      <c r="AM80" s="95"/>
      <c r="AN80" s="95"/>
    </row>
    <row r="81" spans="1:40" ht="12.75" customHeight="1" x14ac:dyDescent="0.25">
      <c r="A81" s="85"/>
      <c r="B81" s="122" t="s">
        <v>16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4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95"/>
      <c r="AH81" s="1"/>
      <c r="AI81" s="1"/>
      <c r="AJ81" s="95"/>
      <c r="AK81" s="95"/>
      <c r="AL81" s="95"/>
      <c r="AM81" s="95"/>
      <c r="AN81" s="95"/>
    </row>
    <row r="82" spans="1:40" ht="12.75" customHeight="1" thickBot="1" x14ac:dyDescent="0.3">
      <c r="A82" s="85"/>
      <c r="B82" s="110" t="s">
        <v>17</v>
      </c>
      <c r="C82" s="111"/>
      <c r="D82" s="111"/>
      <c r="E82" s="111"/>
      <c r="F82" s="112"/>
      <c r="G82" s="113" t="s">
        <v>18</v>
      </c>
      <c r="H82" s="111"/>
      <c r="I82" s="111"/>
      <c r="J82" s="111"/>
      <c r="K82" s="111"/>
      <c r="L82" s="111"/>
      <c r="M82" s="114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95"/>
      <c r="AH82" s="1"/>
      <c r="AI82" s="1"/>
      <c r="AJ82" s="95"/>
      <c r="AK82" s="95"/>
      <c r="AL82" s="95"/>
      <c r="AM82" s="95"/>
      <c r="AN82" s="95"/>
    </row>
    <row r="83" spans="1:40" ht="12.75" customHeight="1" thickBot="1" x14ac:dyDescent="0.3">
      <c r="A83" s="85"/>
      <c r="B83" s="110" t="s">
        <v>19</v>
      </c>
      <c r="C83" s="111"/>
      <c r="D83" s="111"/>
      <c r="E83" s="111"/>
      <c r="F83" s="112"/>
      <c r="G83" s="113" t="s">
        <v>41</v>
      </c>
      <c r="H83" s="111"/>
      <c r="I83" s="111"/>
      <c r="J83" s="111"/>
      <c r="K83" s="111"/>
      <c r="L83" s="111"/>
      <c r="M83" s="114"/>
      <c r="N83" s="88"/>
      <c r="O83" s="88"/>
      <c r="P83" s="125" t="s">
        <v>20</v>
      </c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7"/>
      <c r="AE83" s="88"/>
      <c r="AF83" s="88"/>
      <c r="AG83" s="95"/>
      <c r="AH83" s="1"/>
      <c r="AI83" s="1"/>
      <c r="AJ83" s="95"/>
      <c r="AK83" s="95"/>
      <c r="AL83" s="95"/>
      <c r="AM83" s="95"/>
      <c r="AN83" s="95"/>
    </row>
    <row r="84" spans="1:40" ht="12.75" customHeight="1" x14ac:dyDescent="0.25">
      <c r="A84" s="85"/>
      <c r="B84" s="110" t="s">
        <v>21</v>
      </c>
      <c r="C84" s="111"/>
      <c r="D84" s="111"/>
      <c r="E84" s="111"/>
      <c r="F84" s="112"/>
      <c r="G84" s="113" t="s">
        <v>22</v>
      </c>
      <c r="H84" s="111"/>
      <c r="I84" s="111"/>
      <c r="J84" s="111"/>
      <c r="K84" s="111"/>
      <c r="L84" s="111"/>
      <c r="M84" s="114"/>
      <c r="N84" s="88"/>
      <c r="O84" s="88"/>
      <c r="P84" s="104" t="s">
        <v>23</v>
      </c>
      <c r="Q84" s="115" t="s">
        <v>24</v>
      </c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88"/>
      <c r="AF84" s="88"/>
      <c r="AG84" s="95"/>
      <c r="AH84" s="1"/>
      <c r="AI84" s="1"/>
      <c r="AJ84" s="95"/>
      <c r="AK84" s="95"/>
      <c r="AL84" s="95"/>
      <c r="AM84" s="95"/>
      <c r="AN84" s="95"/>
    </row>
    <row r="85" spans="1:40" ht="12.75" customHeight="1" x14ac:dyDescent="0.25">
      <c r="A85" s="85"/>
      <c r="B85" s="110" t="s">
        <v>25</v>
      </c>
      <c r="C85" s="111"/>
      <c r="D85" s="111"/>
      <c r="E85" s="111"/>
      <c r="F85" s="112"/>
      <c r="G85" s="113" t="s">
        <v>26</v>
      </c>
      <c r="H85" s="111"/>
      <c r="I85" s="111"/>
      <c r="J85" s="111"/>
      <c r="K85" s="111"/>
      <c r="L85" s="111"/>
      <c r="M85" s="114"/>
      <c r="N85" s="88"/>
      <c r="O85" s="88"/>
      <c r="P85" s="104" t="s">
        <v>27</v>
      </c>
      <c r="Q85" s="115" t="s">
        <v>28</v>
      </c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88"/>
      <c r="AF85" s="88"/>
      <c r="AG85" s="95"/>
      <c r="AH85" s="1"/>
      <c r="AI85" s="1"/>
      <c r="AJ85" s="95"/>
      <c r="AK85" s="95"/>
      <c r="AL85" s="95"/>
      <c r="AM85" s="95"/>
      <c r="AN85" s="95"/>
    </row>
    <row r="86" spans="1:40" ht="12.75" customHeight="1" x14ac:dyDescent="0.25">
      <c r="A86" s="85"/>
      <c r="B86" s="110" t="s">
        <v>29</v>
      </c>
      <c r="C86" s="111"/>
      <c r="D86" s="111"/>
      <c r="E86" s="111"/>
      <c r="F86" s="112"/>
      <c r="G86" s="113" t="s">
        <v>30</v>
      </c>
      <c r="H86" s="111"/>
      <c r="I86" s="111"/>
      <c r="J86" s="111"/>
      <c r="K86" s="111"/>
      <c r="L86" s="111"/>
      <c r="M86" s="114"/>
      <c r="N86" s="88"/>
      <c r="O86" s="88"/>
      <c r="P86" s="104" t="s">
        <v>31</v>
      </c>
      <c r="Q86" s="115" t="s">
        <v>32</v>
      </c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88"/>
      <c r="AF86" s="88"/>
      <c r="AG86" s="95"/>
      <c r="AH86" s="1"/>
      <c r="AI86" s="1"/>
      <c r="AJ86" s="95"/>
      <c r="AK86" s="95"/>
      <c r="AL86" s="95"/>
      <c r="AM86" s="95"/>
      <c r="AN86" s="95"/>
    </row>
    <row r="87" spans="1:40" ht="12.75" customHeight="1" x14ac:dyDescent="0.25">
      <c r="A87" s="85"/>
      <c r="B87" s="110" t="s">
        <v>33</v>
      </c>
      <c r="C87" s="111"/>
      <c r="D87" s="111"/>
      <c r="E87" s="111"/>
      <c r="F87" s="112"/>
      <c r="G87" s="113" t="s">
        <v>34</v>
      </c>
      <c r="H87" s="111"/>
      <c r="I87" s="111"/>
      <c r="J87" s="111"/>
      <c r="K87" s="111"/>
      <c r="L87" s="111"/>
      <c r="M87" s="114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95"/>
      <c r="AH87" s="1"/>
      <c r="AI87" s="1"/>
      <c r="AJ87" s="95"/>
      <c r="AK87" s="95"/>
      <c r="AL87" s="95"/>
      <c r="AM87" s="95"/>
      <c r="AN87" s="95"/>
    </row>
    <row r="88" spans="1:40" ht="12.75" customHeight="1" x14ac:dyDescent="0.25">
      <c r="A88" s="85"/>
      <c r="B88" s="110" t="s">
        <v>35</v>
      </c>
      <c r="C88" s="111"/>
      <c r="D88" s="111"/>
      <c r="E88" s="111"/>
      <c r="F88" s="112"/>
      <c r="G88" s="113" t="s">
        <v>36</v>
      </c>
      <c r="H88" s="111"/>
      <c r="I88" s="111"/>
      <c r="J88" s="111"/>
      <c r="K88" s="111"/>
      <c r="L88" s="111"/>
      <c r="M88" s="114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95"/>
      <c r="AH88" s="1"/>
      <c r="AI88" s="1"/>
      <c r="AJ88" s="95"/>
      <c r="AK88" s="95"/>
      <c r="AL88" s="95"/>
      <c r="AM88" s="95"/>
      <c r="AN88" s="95"/>
    </row>
    <row r="89" spans="1:40" ht="12.75" customHeight="1" x14ac:dyDescent="0.25">
      <c r="A89" s="85"/>
      <c r="B89" s="110" t="s">
        <v>37</v>
      </c>
      <c r="C89" s="111"/>
      <c r="D89" s="111"/>
      <c r="E89" s="111"/>
      <c r="F89" s="112"/>
      <c r="G89" s="113" t="s">
        <v>38</v>
      </c>
      <c r="H89" s="111"/>
      <c r="I89" s="111"/>
      <c r="J89" s="111"/>
      <c r="K89" s="111"/>
      <c r="L89" s="111"/>
      <c r="M89" s="114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95"/>
      <c r="AH89" s="1"/>
      <c r="AI89" s="1"/>
      <c r="AJ89" s="95"/>
      <c r="AK89" s="95"/>
      <c r="AL89" s="95"/>
      <c r="AM89" s="95"/>
      <c r="AN89" s="95"/>
    </row>
    <row r="90" spans="1:40" ht="12.75" customHeight="1" thickBot="1" x14ac:dyDescent="0.3">
      <c r="A90" s="85"/>
      <c r="B90" s="105" t="s">
        <v>39</v>
      </c>
      <c r="C90" s="106"/>
      <c r="D90" s="106"/>
      <c r="E90" s="106"/>
      <c r="F90" s="107"/>
      <c r="G90" s="108" t="s">
        <v>40</v>
      </c>
      <c r="H90" s="106"/>
      <c r="I90" s="106"/>
      <c r="J90" s="106"/>
      <c r="K90" s="106"/>
      <c r="L90" s="106"/>
      <c r="M90" s="109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95"/>
      <c r="AH90" s="1"/>
      <c r="AI90" s="1"/>
      <c r="AJ90" s="95"/>
      <c r="AK90" s="95"/>
      <c r="AL90" s="95"/>
      <c r="AM90" s="95"/>
      <c r="AN90" s="95"/>
    </row>
    <row r="91" spans="1:40" ht="12.75" customHeight="1" x14ac:dyDescent="0.25">
      <c r="A91" s="85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95"/>
      <c r="AH91" s="1"/>
      <c r="AI91" s="1"/>
      <c r="AJ91" s="95"/>
      <c r="AK91" s="95"/>
      <c r="AL91" s="95"/>
      <c r="AM91" s="95"/>
      <c r="AN91" s="95"/>
    </row>
    <row r="92" spans="1:40" ht="12.75" customHeight="1" x14ac:dyDescent="0.25">
      <c r="A92" s="85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95"/>
      <c r="AH92" s="1"/>
      <c r="AI92" s="1"/>
      <c r="AJ92" s="95"/>
      <c r="AK92" s="95"/>
      <c r="AL92" s="95"/>
      <c r="AM92" s="95"/>
      <c r="AN92" s="95"/>
    </row>
    <row r="93" spans="1:40" ht="12.75" customHeight="1" x14ac:dyDescent="0.25">
      <c r="A93" s="85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95"/>
      <c r="AH93" s="1"/>
      <c r="AI93" s="1"/>
      <c r="AJ93" s="95"/>
      <c r="AK93" s="95"/>
      <c r="AL93" s="95"/>
      <c r="AM93" s="95"/>
      <c r="AN93" s="95"/>
    </row>
    <row r="94" spans="1:40" ht="12.75" customHeight="1" x14ac:dyDescent="0.25">
      <c r="A94" s="85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95"/>
      <c r="AH94" s="1"/>
      <c r="AI94" s="1"/>
      <c r="AJ94" s="95"/>
      <c r="AK94" s="95"/>
      <c r="AL94" s="95"/>
      <c r="AM94" s="95"/>
      <c r="AN94" s="95"/>
    </row>
    <row r="95" spans="1:40" ht="12.75" customHeight="1" x14ac:dyDescent="0.25">
      <c r="A95" s="85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95"/>
      <c r="AH95" s="1"/>
      <c r="AI95" s="1"/>
      <c r="AJ95" s="95"/>
      <c r="AK95" s="95"/>
      <c r="AL95" s="95"/>
      <c r="AM95" s="95"/>
      <c r="AN95" s="95"/>
    </row>
    <row r="96" spans="1:40" ht="12.75" customHeight="1" x14ac:dyDescent="0.25">
      <c r="A96" s="85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95"/>
      <c r="AH96" s="1"/>
      <c r="AI96" s="1"/>
      <c r="AJ96" s="95"/>
      <c r="AK96" s="95"/>
      <c r="AL96" s="95"/>
      <c r="AM96" s="95"/>
      <c r="AN96" s="95"/>
    </row>
    <row r="97" spans="1:40" ht="12.75" customHeight="1" x14ac:dyDescent="0.25">
      <c r="A97" s="85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95"/>
      <c r="AH97" s="1"/>
      <c r="AI97" s="1"/>
      <c r="AJ97" s="95"/>
      <c r="AK97" s="95"/>
      <c r="AL97" s="95"/>
      <c r="AM97" s="95"/>
      <c r="AN97" s="95"/>
    </row>
    <row r="98" spans="1:40" ht="12.75" customHeight="1" x14ac:dyDescent="0.25">
      <c r="A98" s="85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95"/>
      <c r="AH98" s="1"/>
      <c r="AI98" s="1"/>
      <c r="AJ98" s="95"/>
      <c r="AK98" s="95"/>
      <c r="AL98" s="95"/>
      <c r="AM98" s="95"/>
      <c r="AN98" s="95"/>
    </row>
    <row r="99" spans="1:40" ht="12.75" customHeight="1" x14ac:dyDescent="0.25">
      <c r="A99" s="85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95"/>
      <c r="AH99" s="1"/>
      <c r="AI99" s="1"/>
      <c r="AJ99" s="95"/>
      <c r="AK99" s="95"/>
      <c r="AL99" s="95"/>
      <c r="AM99" s="95"/>
      <c r="AN99" s="95"/>
    </row>
    <row r="100" spans="1:40" ht="12.75" customHeight="1" x14ac:dyDescent="0.25">
      <c r="A100" s="85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95"/>
      <c r="AH100" s="1"/>
      <c r="AI100" s="1"/>
      <c r="AJ100" s="95"/>
      <c r="AK100" s="95"/>
      <c r="AL100" s="95"/>
      <c r="AM100" s="95"/>
      <c r="AN100" s="95"/>
    </row>
    <row r="101" spans="1:40" ht="12.75" customHeight="1" x14ac:dyDescent="0.25">
      <c r="A101" s="85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95"/>
      <c r="AH101" s="1"/>
      <c r="AI101" s="1"/>
      <c r="AJ101" s="95"/>
      <c r="AK101" s="95"/>
      <c r="AL101" s="95"/>
      <c r="AM101" s="95"/>
      <c r="AN101" s="95"/>
    </row>
    <row r="102" spans="1:40" ht="12.75" customHeight="1" x14ac:dyDescent="0.25">
      <c r="A102" s="85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95"/>
      <c r="AH102" s="1"/>
      <c r="AI102" s="1"/>
      <c r="AJ102" s="95"/>
      <c r="AK102" s="95"/>
      <c r="AL102" s="95"/>
      <c r="AM102" s="95"/>
      <c r="AN102" s="95"/>
    </row>
    <row r="103" spans="1:40" ht="12.75" customHeight="1" x14ac:dyDescent="0.25">
      <c r="A103" s="85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95"/>
      <c r="AH103" s="1"/>
      <c r="AI103" s="1"/>
      <c r="AJ103" s="95"/>
      <c r="AK103" s="95"/>
      <c r="AL103" s="95"/>
      <c r="AM103" s="95"/>
      <c r="AN103" s="95"/>
    </row>
    <row r="104" spans="1:40" ht="12.75" customHeight="1" x14ac:dyDescent="0.25">
      <c r="A104" s="85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95"/>
      <c r="AH104" s="1"/>
      <c r="AI104" s="1"/>
      <c r="AJ104" s="95"/>
      <c r="AK104" s="95"/>
      <c r="AL104" s="95"/>
      <c r="AM104" s="95"/>
      <c r="AN104" s="95"/>
    </row>
    <row r="105" spans="1:40" ht="12.75" customHeight="1" x14ac:dyDescent="0.25">
      <c r="A105" s="85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95"/>
      <c r="AH105" s="1"/>
      <c r="AI105" s="1"/>
      <c r="AJ105" s="95"/>
      <c r="AK105" s="95"/>
      <c r="AL105" s="95"/>
      <c r="AM105" s="95"/>
      <c r="AN105" s="95"/>
    </row>
    <row r="106" spans="1:40" ht="12.75" customHeight="1" x14ac:dyDescent="0.25">
      <c r="A106" s="85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95"/>
      <c r="AH106" s="1"/>
      <c r="AI106" s="1"/>
      <c r="AJ106" s="95"/>
      <c r="AK106" s="95"/>
      <c r="AL106" s="95"/>
      <c r="AM106" s="95"/>
      <c r="AN106" s="95"/>
    </row>
    <row r="107" spans="1:40" ht="12.75" customHeight="1" x14ac:dyDescent="0.25">
      <c r="A107" s="85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95"/>
      <c r="AH107" s="1"/>
      <c r="AI107" s="1"/>
      <c r="AJ107" s="95"/>
      <c r="AK107" s="95"/>
      <c r="AL107" s="95"/>
      <c r="AM107" s="95"/>
      <c r="AN107" s="95"/>
    </row>
    <row r="108" spans="1:40" ht="12.75" customHeight="1" x14ac:dyDescent="0.25">
      <c r="A108" s="85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95"/>
      <c r="AH108" s="1"/>
      <c r="AI108" s="1"/>
      <c r="AJ108" s="95"/>
      <c r="AK108" s="95"/>
      <c r="AL108" s="95"/>
      <c r="AM108" s="95"/>
      <c r="AN108" s="95"/>
    </row>
    <row r="109" spans="1:40" ht="12.75" customHeight="1" x14ac:dyDescent="0.25">
      <c r="A109" s="85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95"/>
      <c r="AH109" s="1"/>
      <c r="AI109" s="1"/>
      <c r="AJ109" s="95"/>
      <c r="AK109" s="95"/>
      <c r="AL109" s="95"/>
      <c r="AM109" s="95"/>
      <c r="AN109" s="95"/>
    </row>
    <row r="110" spans="1:40" ht="12.75" customHeight="1" x14ac:dyDescent="0.25">
      <c r="A110" s="85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95"/>
      <c r="AH110" s="1"/>
      <c r="AI110" s="1"/>
      <c r="AJ110" s="95"/>
      <c r="AK110" s="95"/>
      <c r="AL110" s="95"/>
      <c r="AM110" s="95"/>
      <c r="AN110" s="95"/>
    </row>
    <row r="111" spans="1:40" ht="12.75" customHeight="1" x14ac:dyDescent="0.25">
      <c r="A111" s="85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95"/>
      <c r="AH111" s="1"/>
      <c r="AI111" s="1"/>
      <c r="AJ111" s="95"/>
      <c r="AK111" s="95"/>
      <c r="AL111" s="95"/>
      <c r="AM111" s="95"/>
      <c r="AN111" s="95"/>
    </row>
    <row r="112" spans="1:40" ht="12.75" customHeight="1" x14ac:dyDescent="0.25">
      <c r="A112" s="85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95"/>
      <c r="AH112" s="1"/>
      <c r="AI112" s="1"/>
      <c r="AJ112" s="95"/>
      <c r="AK112" s="95"/>
      <c r="AL112" s="95"/>
      <c r="AM112" s="95"/>
      <c r="AN112" s="95"/>
    </row>
    <row r="113" spans="1:40" ht="12.75" customHeight="1" x14ac:dyDescent="0.25">
      <c r="A113" s="85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95"/>
      <c r="AH113" s="1"/>
      <c r="AI113" s="1"/>
      <c r="AJ113" s="95"/>
      <c r="AK113" s="95"/>
      <c r="AL113" s="95"/>
      <c r="AM113" s="95"/>
      <c r="AN113" s="95"/>
    </row>
    <row r="114" spans="1:40" ht="12.75" customHeight="1" x14ac:dyDescent="0.25">
      <c r="A114" s="85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95"/>
      <c r="AH114" s="1"/>
      <c r="AI114" s="1"/>
      <c r="AJ114" s="95"/>
      <c r="AK114" s="95"/>
      <c r="AL114" s="95"/>
      <c r="AM114" s="95"/>
      <c r="AN114" s="95"/>
    </row>
    <row r="115" spans="1:40" ht="12.75" customHeight="1" x14ac:dyDescent="0.25">
      <c r="A115" s="85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95"/>
      <c r="AH115" s="1"/>
      <c r="AI115" s="1"/>
      <c r="AJ115" s="95"/>
      <c r="AK115" s="95"/>
      <c r="AL115" s="95"/>
      <c r="AM115" s="95"/>
      <c r="AN115" s="95"/>
    </row>
    <row r="116" spans="1:40" ht="12.75" customHeight="1" x14ac:dyDescent="0.25">
      <c r="A116" s="85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95"/>
      <c r="AH116" s="1"/>
      <c r="AI116" s="1"/>
      <c r="AJ116" s="95"/>
      <c r="AK116" s="95"/>
      <c r="AL116" s="95"/>
      <c r="AM116" s="95"/>
      <c r="AN116" s="95"/>
    </row>
    <row r="117" spans="1:40" ht="12.75" customHeight="1" x14ac:dyDescent="0.25">
      <c r="A117" s="85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95"/>
      <c r="AH117" s="1"/>
      <c r="AI117" s="1"/>
      <c r="AJ117" s="95"/>
      <c r="AK117" s="95"/>
      <c r="AL117" s="95"/>
      <c r="AM117" s="95"/>
      <c r="AN117" s="95"/>
    </row>
    <row r="118" spans="1:40" ht="12.75" customHeight="1" x14ac:dyDescent="0.25">
      <c r="A118" s="85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95"/>
      <c r="AH118" s="1"/>
      <c r="AI118" s="1"/>
      <c r="AJ118" s="95"/>
      <c r="AK118" s="95"/>
      <c r="AL118" s="95"/>
      <c r="AM118" s="95"/>
      <c r="AN118" s="95"/>
    </row>
    <row r="119" spans="1:40" ht="12.75" customHeight="1" x14ac:dyDescent="0.25">
      <c r="A119" s="85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95"/>
      <c r="AH119" s="1"/>
      <c r="AI119" s="1"/>
      <c r="AJ119" s="95"/>
      <c r="AK119" s="95"/>
      <c r="AL119" s="95"/>
      <c r="AM119" s="95"/>
      <c r="AN119" s="95"/>
    </row>
    <row r="120" spans="1:40" ht="12.75" customHeight="1" x14ac:dyDescent="0.25">
      <c r="A120" s="85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95"/>
      <c r="AH120" s="1"/>
      <c r="AI120" s="1"/>
      <c r="AJ120" s="95"/>
      <c r="AK120" s="95"/>
      <c r="AL120" s="95"/>
      <c r="AM120" s="95"/>
      <c r="AN120" s="95"/>
    </row>
    <row r="121" spans="1:40" ht="12.75" customHeight="1" x14ac:dyDescent="0.25">
      <c r="A121" s="85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95"/>
      <c r="AH121" s="1"/>
      <c r="AI121" s="1"/>
      <c r="AJ121" s="95"/>
      <c r="AK121" s="95"/>
      <c r="AL121" s="95"/>
      <c r="AM121" s="95"/>
      <c r="AN121" s="95"/>
    </row>
    <row r="122" spans="1:40" ht="12.75" customHeight="1" x14ac:dyDescent="0.25">
      <c r="A122" s="85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95"/>
      <c r="AH122" s="1"/>
      <c r="AI122" s="1"/>
      <c r="AJ122" s="95"/>
      <c r="AK122" s="95"/>
      <c r="AL122" s="95"/>
      <c r="AM122" s="95"/>
      <c r="AN122" s="95"/>
    </row>
    <row r="123" spans="1:40" ht="12.75" customHeight="1" x14ac:dyDescent="0.25">
      <c r="A123" s="85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95"/>
      <c r="AH123" s="1"/>
      <c r="AI123" s="1"/>
      <c r="AJ123" s="95"/>
      <c r="AK123" s="95"/>
      <c r="AL123" s="95"/>
      <c r="AM123" s="95"/>
      <c r="AN123" s="95"/>
    </row>
    <row r="124" spans="1:40" ht="12.75" customHeight="1" x14ac:dyDescent="0.25">
      <c r="A124" s="85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95"/>
      <c r="AH124" s="1"/>
      <c r="AI124" s="1"/>
      <c r="AJ124" s="95"/>
      <c r="AK124" s="95"/>
      <c r="AL124" s="95"/>
      <c r="AM124" s="95"/>
      <c r="AN124" s="95"/>
    </row>
    <row r="125" spans="1:40" ht="12.75" customHeight="1" x14ac:dyDescent="0.25">
      <c r="A125" s="85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95"/>
      <c r="AH125" s="1"/>
      <c r="AI125" s="1"/>
      <c r="AJ125" s="95"/>
      <c r="AK125" s="95"/>
      <c r="AL125" s="95"/>
      <c r="AM125" s="95"/>
      <c r="AN125" s="95"/>
    </row>
    <row r="126" spans="1:40" ht="12.75" customHeight="1" x14ac:dyDescent="0.25">
      <c r="A126" s="85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95"/>
      <c r="AH126" s="1"/>
      <c r="AI126" s="1"/>
      <c r="AJ126" s="95"/>
      <c r="AK126" s="95"/>
      <c r="AL126" s="95"/>
      <c r="AM126" s="95"/>
      <c r="AN126" s="95"/>
    </row>
    <row r="127" spans="1:40" ht="12.75" customHeight="1" x14ac:dyDescent="0.25">
      <c r="A127" s="85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95"/>
      <c r="AH127" s="1"/>
      <c r="AI127" s="1"/>
      <c r="AJ127" s="95"/>
      <c r="AK127" s="95"/>
      <c r="AL127" s="95"/>
      <c r="AM127" s="95"/>
      <c r="AN127" s="95"/>
    </row>
    <row r="128" spans="1:40" ht="12.75" customHeight="1" x14ac:dyDescent="0.25">
      <c r="A128" s="85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95"/>
      <c r="AH128" s="1"/>
      <c r="AI128" s="1"/>
      <c r="AJ128" s="95"/>
      <c r="AK128" s="95"/>
      <c r="AL128" s="95"/>
      <c r="AM128" s="95"/>
      <c r="AN128" s="95"/>
    </row>
    <row r="129" spans="1:40" ht="12.75" customHeight="1" x14ac:dyDescent="0.25">
      <c r="A129" s="85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95"/>
      <c r="AH129" s="1"/>
      <c r="AI129" s="1"/>
      <c r="AJ129" s="95"/>
      <c r="AK129" s="95"/>
      <c r="AL129" s="95"/>
      <c r="AM129" s="95"/>
      <c r="AN129" s="95"/>
    </row>
    <row r="130" spans="1:40" ht="12.75" customHeight="1" x14ac:dyDescent="0.25">
      <c r="A130" s="85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95"/>
      <c r="AH130" s="1"/>
      <c r="AI130" s="1"/>
      <c r="AJ130" s="95"/>
      <c r="AK130" s="95"/>
      <c r="AL130" s="95"/>
      <c r="AM130" s="95"/>
      <c r="AN130" s="95"/>
    </row>
    <row r="131" spans="1:40" ht="12.75" customHeight="1" x14ac:dyDescent="0.25">
      <c r="A131" s="85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95"/>
      <c r="AH131" s="1"/>
      <c r="AI131" s="1"/>
      <c r="AJ131" s="95"/>
      <c r="AK131" s="95"/>
      <c r="AL131" s="95"/>
      <c r="AM131" s="95"/>
      <c r="AN131" s="95"/>
    </row>
    <row r="132" spans="1:40" ht="12.75" customHeight="1" x14ac:dyDescent="0.25">
      <c r="A132" s="85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95"/>
      <c r="AH132" s="1"/>
      <c r="AI132" s="1"/>
      <c r="AJ132" s="95"/>
      <c r="AK132" s="95"/>
      <c r="AL132" s="95"/>
      <c r="AM132" s="95"/>
      <c r="AN132" s="95"/>
    </row>
    <row r="133" spans="1:40" ht="12.75" customHeight="1" x14ac:dyDescent="0.25">
      <c r="A133" s="85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95"/>
      <c r="AH133" s="1"/>
      <c r="AI133" s="1"/>
      <c r="AJ133" s="95"/>
      <c r="AK133" s="95"/>
      <c r="AL133" s="95"/>
      <c r="AM133" s="95"/>
      <c r="AN133" s="95"/>
    </row>
    <row r="134" spans="1:40" ht="12.75" customHeight="1" x14ac:dyDescent="0.25">
      <c r="A134" s="85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95"/>
      <c r="AH134" s="1"/>
      <c r="AI134" s="1"/>
      <c r="AJ134" s="95"/>
      <c r="AK134" s="95"/>
      <c r="AL134" s="95"/>
      <c r="AM134" s="95"/>
      <c r="AN134" s="95"/>
    </row>
    <row r="135" spans="1:40" ht="12.75" customHeight="1" x14ac:dyDescent="0.25">
      <c r="A135" s="85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95"/>
      <c r="AH135" s="1"/>
      <c r="AI135" s="1"/>
      <c r="AJ135" s="95"/>
      <c r="AK135" s="95"/>
      <c r="AL135" s="95"/>
      <c r="AM135" s="95"/>
      <c r="AN135" s="95"/>
    </row>
    <row r="136" spans="1:40" ht="12.75" customHeight="1" x14ac:dyDescent="0.25">
      <c r="A136" s="85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95"/>
      <c r="AH136" s="1"/>
      <c r="AI136" s="1"/>
      <c r="AJ136" s="95"/>
      <c r="AK136" s="95"/>
      <c r="AL136" s="95"/>
      <c r="AM136" s="95"/>
      <c r="AN136" s="95"/>
    </row>
    <row r="137" spans="1:40" ht="12.75" customHeight="1" x14ac:dyDescent="0.25">
      <c r="A137" s="85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95"/>
      <c r="AH137" s="1"/>
      <c r="AI137" s="1"/>
      <c r="AJ137" s="95"/>
      <c r="AK137" s="95"/>
      <c r="AL137" s="95"/>
      <c r="AM137" s="95"/>
      <c r="AN137" s="95"/>
    </row>
    <row r="138" spans="1:40" ht="12.75" customHeight="1" x14ac:dyDescent="0.25">
      <c r="A138" s="85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95"/>
      <c r="AH138" s="1"/>
      <c r="AI138" s="1"/>
      <c r="AJ138" s="95"/>
      <c r="AK138" s="95"/>
      <c r="AL138" s="95"/>
      <c r="AM138" s="95"/>
      <c r="AN138" s="95"/>
    </row>
    <row r="139" spans="1:40" ht="12.75" customHeight="1" x14ac:dyDescent="0.25">
      <c r="A139" s="85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95"/>
      <c r="AH139" s="1"/>
      <c r="AI139" s="1"/>
      <c r="AJ139" s="95"/>
      <c r="AK139" s="95"/>
      <c r="AL139" s="95"/>
      <c r="AM139" s="95"/>
      <c r="AN139" s="95"/>
    </row>
    <row r="140" spans="1:40" ht="12.75" customHeight="1" x14ac:dyDescent="0.25">
      <c r="A140" s="85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95"/>
      <c r="AH140" s="1"/>
      <c r="AI140" s="1"/>
      <c r="AJ140" s="95"/>
      <c r="AK140" s="95"/>
      <c r="AL140" s="95"/>
      <c r="AM140" s="95"/>
      <c r="AN140" s="95"/>
    </row>
    <row r="141" spans="1:40" ht="12.75" customHeight="1" x14ac:dyDescent="0.25">
      <c r="A141" s="85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95"/>
      <c r="AH141" s="1"/>
      <c r="AI141" s="1"/>
      <c r="AJ141" s="95"/>
      <c r="AK141" s="95"/>
      <c r="AL141" s="95"/>
      <c r="AM141" s="95"/>
      <c r="AN141" s="95"/>
    </row>
    <row r="142" spans="1:40" ht="12.75" customHeight="1" x14ac:dyDescent="0.25">
      <c r="A142" s="85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95"/>
      <c r="AH142" s="1"/>
      <c r="AI142" s="1"/>
      <c r="AJ142" s="95"/>
      <c r="AK142" s="95"/>
      <c r="AL142" s="95"/>
      <c r="AM142" s="95"/>
      <c r="AN142" s="95"/>
    </row>
    <row r="143" spans="1:40" ht="12.75" customHeight="1" x14ac:dyDescent="0.25">
      <c r="A143" s="85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95"/>
      <c r="AH143" s="1"/>
      <c r="AI143" s="1"/>
      <c r="AJ143" s="95"/>
      <c r="AK143" s="95"/>
      <c r="AL143" s="95"/>
      <c r="AM143" s="95"/>
      <c r="AN143" s="95"/>
    </row>
    <row r="144" spans="1:40" ht="12.75" customHeight="1" x14ac:dyDescent="0.25">
      <c r="A144" s="85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95"/>
      <c r="AH144" s="1"/>
      <c r="AI144" s="1"/>
      <c r="AJ144" s="95"/>
      <c r="AK144" s="95"/>
      <c r="AL144" s="95"/>
      <c r="AM144" s="95"/>
      <c r="AN144" s="95"/>
    </row>
    <row r="145" spans="1:40" ht="12.75" customHeight="1" x14ac:dyDescent="0.25">
      <c r="A145" s="85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95"/>
      <c r="AH145" s="1"/>
      <c r="AI145" s="1"/>
      <c r="AJ145" s="95"/>
      <c r="AK145" s="95"/>
      <c r="AL145" s="95"/>
      <c r="AM145" s="95"/>
      <c r="AN145" s="95"/>
    </row>
    <row r="146" spans="1:40" ht="12.75" customHeight="1" x14ac:dyDescent="0.25">
      <c r="A146" s="85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95"/>
      <c r="AH146" s="1"/>
      <c r="AI146" s="1"/>
      <c r="AJ146" s="95"/>
      <c r="AK146" s="95"/>
      <c r="AL146" s="95"/>
      <c r="AM146" s="95"/>
      <c r="AN146" s="95"/>
    </row>
    <row r="147" spans="1:40" ht="12.75" customHeight="1" x14ac:dyDescent="0.25">
      <c r="A147" s="85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95"/>
      <c r="AH147" s="1"/>
      <c r="AI147" s="1"/>
      <c r="AJ147" s="95"/>
      <c r="AK147" s="95"/>
      <c r="AL147" s="95"/>
      <c r="AM147" s="95"/>
      <c r="AN147" s="95"/>
    </row>
    <row r="148" spans="1:40" ht="12.75" customHeight="1" x14ac:dyDescent="0.25">
      <c r="A148" s="85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95"/>
      <c r="AH148" s="1"/>
      <c r="AI148" s="1"/>
      <c r="AJ148" s="95"/>
      <c r="AK148" s="95"/>
      <c r="AL148" s="95"/>
      <c r="AM148" s="95"/>
      <c r="AN148" s="95"/>
    </row>
    <row r="149" spans="1:40" ht="12.75" customHeight="1" x14ac:dyDescent="0.25">
      <c r="A149" s="85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95"/>
      <c r="AH149" s="1"/>
      <c r="AI149" s="1"/>
      <c r="AJ149" s="95"/>
      <c r="AK149" s="95"/>
      <c r="AL149" s="95"/>
      <c r="AM149" s="95"/>
      <c r="AN149" s="95"/>
    </row>
    <row r="150" spans="1:40" ht="12.75" customHeight="1" x14ac:dyDescent="0.25">
      <c r="A150" s="85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95"/>
      <c r="AH150" s="1"/>
      <c r="AI150" s="1"/>
      <c r="AJ150" s="95"/>
      <c r="AK150" s="95"/>
      <c r="AL150" s="95"/>
      <c r="AM150" s="95"/>
      <c r="AN150" s="95"/>
    </row>
    <row r="151" spans="1:40" ht="12.75" customHeight="1" x14ac:dyDescent="0.25">
      <c r="A151" s="85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95"/>
      <c r="AH151" s="1"/>
      <c r="AI151" s="1"/>
      <c r="AJ151" s="95"/>
      <c r="AK151" s="95"/>
      <c r="AL151" s="95"/>
      <c r="AM151" s="95"/>
      <c r="AN151" s="95"/>
    </row>
    <row r="152" spans="1:40" ht="12.75" customHeight="1" x14ac:dyDescent="0.25">
      <c r="A152" s="85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95"/>
      <c r="AH152" s="1"/>
      <c r="AI152" s="1"/>
      <c r="AJ152" s="95"/>
      <c r="AK152" s="95"/>
      <c r="AL152" s="95"/>
      <c r="AM152" s="95"/>
      <c r="AN152" s="95"/>
    </row>
    <row r="153" spans="1:40" ht="12.75" customHeight="1" x14ac:dyDescent="0.25">
      <c r="A153" s="85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95"/>
      <c r="AH153" s="1"/>
      <c r="AI153" s="1"/>
      <c r="AJ153" s="95"/>
      <c r="AK153" s="95"/>
      <c r="AL153" s="95"/>
      <c r="AM153" s="95"/>
      <c r="AN153" s="95"/>
    </row>
    <row r="154" spans="1:40" ht="12.75" customHeight="1" x14ac:dyDescent="0.25">
      <c r="A154" s="85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95"/>
      <c r="AH154" s="1"/>
      <c r="AI154" s="1"/>
      <c r="AJ154" s="95"/>
      <c r="AK154" s="95"/>
      <c r="AL154" s="95"/>
      <c r="AM154" s="95"/>
      <c r="AN154" s="95"/>
    </row>
    <row r="155" spans="1:40" ht="12.75" customHeight="1" x14ac:dyDescent="0.25">
      <c r="A155" s="85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95"/>
      <c r="AH155" s="1"/>
      <c r="AI155" s="1"/>
      <c r="AJ155" s="95"/>
      <c r="AK155" s="95"/>
      <c r="AL155" s="95"/>
      <c r="AM155" s="95"/>
      <c r="AN155" s="95"/>
    </row>
    <row r="156" spans="1:40" ht="12.75" customHeight="1" x14ac:dyDescent="0.25">
      <c r="A156" s="85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95"/>
      <c r="AH156" s="1"/>
      <c r="AI156" s="1"/>
      <c r="AJ156" s="95"/>
      <c r="AK156" s="95"/>
      <c r="AL156" s="95"/>
      <c r="AM156" s="95"/>
      <c r="AN156" s="95"/>
    </row>
    <row r="157" spans="1:40" ht="12.75" customHeight="1" x14ac:dyDescent="0.25">
      <c r="A157" s="85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95"/>
      <c r="AH157" s="1"/>
      <c r="AI157" s="1"/>
      <c r="AJ157" s="95"/>
      <c r="AK157" s="95"/>
      <c r="AL157" s="95"/>
      <c r="AM157" s="95"/>
      <c r="AN157" s="95"/>
    </row>
    <row r="158" spans="1:40" ht="12.75" customHeight="1" x14ac:dyDescent="0.25">
      <c r="A158" s="85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95"/>
      <c r="AH158" s="1"/>
      <c r="AI158" s="1"/>
      <c r="AJ158" s="95"/>
      <c r="AK158" s="95"/>
      <c r="AL158" s="95"/>
      <c r="AM158" s="95"/>
      <c r="AN158" s="95"/>
    </row>
    <row r="159" spans="1:40" ht="12.75" customHeight="1" x14ac:dyDescent="0.25">
      <c r="A159" s="85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95"/>
      <c r="AH159" s="1"/>
      <c r="AI159" s="1"/>
      <c r="AJ159" s="95"/>
      <c r="AK159" s="95"/>
      <c r="AL159" s="95"/>
      <c r="AM159" s="95"/>
      <c r="AN159" s="95"/>
    </row>
    <row r="160" spans="1:40" ht="12.75" customHeight="1" x14ac:dyDescent="0.25">
      <c r="A160" s="85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95"/>
      <c r="AH160" s="1"/>
      <c r="AI160" s="1"/>
      <c r="AJ160" s="95"/>
      <c r="AK160" s="95"/>
      <c r="AL160" s="95"/>
      <c r="AM160" s="95"/>
      <c r="AN160" s="95"/>
    </row>
    <row r="161" spans="1:40" ht="12.75" customHeight="1" x14ac:dyDescent="0.25">
      <c r="A161" s="85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95"/>
      <c r="AH161" s="1"/>
      <c r="AI161" s="1"/>
      <c r="AJ161" s="95"/>
      <c r="AK161" s="95"/>
      <c r="AL161" s="95"/>
      <c r="AM161" s="95"/>
      <c r="AN161" s="95"/>
    </row>
    <row r="162" spans="1:40" ht="12.75" customHeight="1" x14ac:dyDescent="0.25">
      <c r="A162" s="85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95"/>
      <c r="AH162" s="1"/>
      <c r="AI162" s="1"/>
      <c r="AJ162" s="95"/>
      <c r="AK162" s="95"/>
      <c r="AL162" s="95"/>
      <c r="AM162" s="95"/>
      <c r="AN162" s="95"/>
    </row>
    <row r="163" spans="1:40" ht="12.75" customHeight="1" x14ac:dyDescent="0.25">
      <c r="A163" s="85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95"/>
      <c r="AH163" s="1"/>
      <c r="AI163" s="1"/>
      <c r="AJ163" s="95"/>
      <c r="AK163" s="95"/>
      <c r="AL163" s="95"/>
      <c r="AM163" s="95"/>
      <c r="AN163" s="95"/>
    </row>
    <row r="164" spans="1:40" ht="12.75" customHeight="1" x14ac:dyDescent="0.25">
      <c r="A164" s="85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95"/>
      <c r="AH164" s="1"/>
      <c r="AI164" s="1"/>
      <c r="AJ164" s="95"/>
      <c r="AK164" s="95"/>
      <c r="AL164" s="95"/>
      <c r="AM164" s="95"/>
      <c r="AN164" s="95"/>
    </row>
    <row r="165" spans="1:40" ht="12.75" customHeight="1" x14ac:dyDescent="0.25">
      <c r="A165" s="85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95"/>
      <c r="AH165" s="1"/>
      <c r="AI165" s="1"/>
      <c r="AJ165" s="95"/>
      <c r="AK165" s="95"/>
      <c r="AL165" s="95"/>
      <c r="AM165" s="95"/>
      <c r="AN165" s="95"/>
    </row>
    <row r="166" spans="1:40" ht="12.75" customHeight="1" x14ac:dyDescent="0.25">
      <c r="A166" s="85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95"/>
      <c r="AH166" s="1"/>
      <c r="AI166" s="1"/>
      <c r="AJ166" s="95"/>
      <c r="AK166" s="95"/>
      <c r="AL166" s="95"/>
      <c r="AM166" s="95"/>
      <c r="AN166" s="95"/>
    </row>
    <row r="167" spans="1:40" ht="12.75" customHeight="1" x14ac:dyDescent="0.25">
      <c r="A167" s="85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95"/>
      <c r="AH167" s="1"/>
      <c r="AI167" s="1"/>
      <c r="AJ167" s="95"/>
      <c r="AK167" s="95"/>
      <c r="AL167" s="95"/>
      <c r="AM167" s="95"/>
      <c r="AN167" s="95"/>
    </row>
    <row r="168" spans="1:40" ht="12.75" customHeight="1" x14ac:dyDescent="0.25">
      <c r="A168" s="85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95"/>
      <c r="AH168" s="1"/>
      <c r="AI168" s="1"/>
      <c r="AJ168" s="95"/>
      <c r="AK168" s="95"/>
      <c r="AL168" s="95"/>
      <c r="AM168" s="95"/>
      <c r="AN168" s="95"/>
    </row>
    <row r="169" spans="1:40" ht="12.75" customHeight="1" x14ac:dyDescent="0.25">
      <c r="A169" s="85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95"/>
      <c r="AH169" s="1"/>
      <c r="AI169" s="1"/>
      <c r="AJ169" s="95"/>
      <c r="AK169" s="95"/>
      <c r="AL169" s="95"/>
      <c r="AM169" s="95"/>
      <c r="AN169" s="95"/>
    </row>
    <row r="170" spans="1:40" ht="12.75" customHeight="1" x14ac:dyDescent="0.25">
      <c r="A170" s="85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95"/>
      <c r="AH170" s="1"/>
      <c r="AI170" s="1"/>
      <c r="AJ170" s="95"/>
      <c r="AK170" s="95"/>
      <c r="AL170" s="95"/>
      <c r="AM170" s="95"/>
      <c r="AN170" s="95"/>
    </row>
    <row r="171" spans="1:40" ht="12.75" customHeight="1" x14ac:dyDescent="0.25">
      <c r="A171" s="85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95"/>
      <c r="AH171" s="1"/>
      <c r="AI171" s="1"/>
      <c r="AJ171" s="95"/>
      <c r="AK171" s="95"/>
      <c r="AL171" s="95"/>
      <c r="AM171" s="95"/>
      <c r="AN171" s="95"/>
    </row>
    <row r="172" spans="1:40" ht="12.75" customHeight="1" x14ac:dyDescent="0.25">
      <c r="A172" s="85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95"/>
      <c r="AH172" s="1"/>
      <c r="AI172" s="1"/>
      <c r="AJ172" s="95"/>
      <c r="AK172" s="95"/>
      <c r="AL172" s="95"/>
      <c r="AM172" s="95"/>
      <c r="AN172" s="95"/>
    </row>
    <row r="173" spans="1:40" ht="12.75" customHeight="1" x14ac:dyDescent="0.25">
      <c r="A173" s="85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95"/>
      <c r="AH173" s="1"/>
      <c r="AI173" s="1"/>
      <c r="AJ173" s="95"/>
      <c r="AK173" s="95"/>
      <c r="AL173" s="95"/>
      <c r="AM173" s="95"/>
      <c r="AN173" s="95"/>
    </row>
    <row r="174" spans="1:40" ht="12.75" customHeight="1" x14ac:dyDescent="0.25">
      <c r="A174" s="85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95"/>
      <c r="AH174" s="1"/>
      <c r="AI174" s="1"/>
      <c r="AJ174" s="95"/>
      <c r="AK174" s="95"/>
      <c r="AL174" s="95"/>
      <c r="AM174" s="95"/>
      <c r="AN174" s="95"/>
    </row>
    <row r="175" spans="1:40" ht="12.75" customHeight="1" x14ac:dyDescent="0.25">
      <c r="A175" s="85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95"/>
      <c r="AH175" s="1"/>
      <c r="AI175" s="1"/>
      <c r="AJ175" s="95"/>
      <c r="AK175" s="95"/>
      <c r="AL175" s="95"/>
      <c r="AM175" s="95"/>
      <c r="AN175" s="95"/>
    </row>
    <row r="176" spans="1:40" ht="12.75" customHeight="1" x14ac:dyDescent="0.25">
      <c r="A176" s="85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95"/>
      <c r="AH176" s="1"/>
      <c r="AI176" s="1"/>
      <c r="AJ176" s="95"/>
      <c r="AK176" s="95"/>
      <c r="AL176" s="95"/>
      <c r="AM176" s="95"/>
      <c r="AN176" s="95"/>
    </row>
    <row r="177" spans="1:40" ht="12.75" customHeight="1" x14ac:dyDescent="0.25">
      <c r="A177" s="85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95"/>
      <c r="AH177" s="1"/>
      <c r="AI177" s="1"/>
      <c r="AJ177" s="95"/>
      <c r="AK177" s="95"/>
      <c r="AL177" s="95"/>
      <c r="AM177" s="95"/>
      <c r="AN177" s="95"/>
    </row>
    <row r="178" spans="1:40" ht="12.75" customHeight="1" x14ac:dyDescent="0.25">
      <c r="A178" s="85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95"/>
      <c r="AH178" s="1"/>
      <c r="AI178" s="1"/>
      <c r="AJ178" s="95"/>
      <c r="AK178" s="95"/>
      <c r="AL178" s="95"/>
      <c r="AM178" s="95"/>
      <c r="AN178" s="95"/>
    </row>
    <row r="179" spans="1:40" ht="12.75" customHeight="1" x14ac:dyDescent="0.25">
      <c r="A179" s="85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95"/>
      <c r="AH179" s="1"/>
      <c r="AI179" s="1"/>
      <c r="AJ179" s="95"/>
      <c r="AK179" s="95"/>
      <c r="AL179" s="95"/>
      <c r="AM179" s="95"/>
      <c r="AN179" s="95"/>
    </row>
    <row r="180" spans="1:40" ht="12.75" customHeight="1" x14ac:dyDescent="0.25">
      <c r="A180" s="85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95"/>
      <c r="AH180" s="1"/>
      <c r="AI180" s="1"/>
      <c r="AJ180" s="95"/>
      <c r="AK180" s="95"/>
      <c r="AL180" s="95"/>
      <c r="AM180" s="95"/>
      <c r="AN180" s="95"/>
    </row>
    <row r="181" spans="1:40" ht="12.75" customHeight="1" x14ac:dyDescent="0.25">
      <c r="A181" s="85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95"/>
      <c r="AH181" s="1"/>
      <c r="AI181" s="1"/>
      <c r="AJ181" s="95"/>
      <c r="AK181" s="95"/>
      <c r="AL181" s="95"/>
      <c r="AM181" s="95"/>
      <c r="AN181" s="95"/>
    </row>
    <row r="182" spans="1:40" ht="12.75" customHeight="1" x14ac:dyDescent="0.25">
      <c r="A182" s="85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95"/>
      <c r="AH182" s="1"/>
      <c r="AI182" s="1"/>
      <c r="AJ182" s="95"/>
      <c r="AK182" s="95"/>
      <c r="AL182" s="95"/>
      <c r="AM182" s="95"/>
      <c r="AN182" s="95"/>
    </row>
    <row r="183" spans="1:40" ht="12.75" customHeight="1" x14ac:dyDescent="0.25">
      <c r="A183" s="85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95"/>
      <c r="AH183" s="1"/>
      <c r="AI183" s="1"/>
      <c r="AJ183" s="95"/>
      <c r="AK183" s="95"/>
      <c r="AL183" s="95"/>
      <c r="AM183" s="95"/>
      <c r="AN183" s="95"/>
    </row>
    <row r="184" spans="1:40" ht="12.75" customHeight="1" x14ac:dyDescent="0.25">
      <c r="A184" s="85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95"/>
      <c r="AH184" s="1"/>
      <c r="AI184" s="1"/>
      <c r="AJ184" s="95"/>
      <c r="AK184" s="95"/>
      <c r="AL184" s="95"/>
      <c r="AM184" s="95"/>
      <c r="AN184" s="95"/>
    </row>
    <row r="185" spans="1:40" ht="12.75" customHeight="1" x14ac:dyDescent="0.25">
      <c r="A185" s="85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95"/>
      <c r="AH185" s="1"/>
      <c r="AI185" s="1"/>
      <c r="AJ185" s="95"/>
      <c r="AK185" s="95"/>
      <c r="AL185" s="95"/>
      <c r="AM185" s="95"/>
      <c r="AN185" s="95"/>
    </row>
    <row r="186" spans="1:40" ht="12.75" customHeight="1" x14ac:dyDescent="0.25">
      <c r="A186" s="85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95"/>
      <c r="AH186" s="1"/>
      <c r="AI186" s="1"/>
      <c r="AJ186" s="95"/>
      <c r="AK186" s="95"/>
      <c r="AL186" s="95"/>
      <c r="AM186" s="95"/>
      <c r="AN186" s="95"/>
    </row>
    <row r="187" spans="1:40" ht="12.75" customHeight="1" x14ac:dyDescent="0.25">
      <c r="A187" s="85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95"/>
      <c r="AH187" s="1"/>
      <c r="AI187" s="1"/>
      <c r="AJ187" s="95"/>
      <c r="AK187" s="95"/>
      <c r="AL187" s="95"/>
      <c r="AM187" s="95"/>
      <c r="AN187" s="95"/>
    </row>
    <row r="188" spans="1:40" ht="12.75" customHeight="1" x14ac:dyDescent="0.25">
      <c r="A188" s="85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95"/>
      <c r="AH188" s="1"/>
      <c r="AI188" s="1"/>
      <c r="AJ188" s="95"/>
      <c r="AK188" s="95"/>
      <c r="AL188" s="95"/>
      <c r="AM188" s="95"/>
      <c r="AN188" s="95"/>
    </row>
    <row r="189" spans="1:40" ht="12.75" customHeight="1" x14ac:dyDescent="0.25">
      <c r="A189" s="85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95"/>
      <c r="AH189" s="1"/>
      <c r="AI189" s="1"/>
      <c r="AJ189" s="95"/>
      <c r="AK189" s="95"/>
      <c r="AL189" s="95"/>
      <c r="AM189" s="95"/>
      <c r="AN189" s="95"/>
    </row>
    <row r="190" spans="1:40" ht="12.75" customHeight="1" x14ac:dyDescent="0.25">
      <c r="A190" s="85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95"/>
      <c r="AH190" s="1"/>
      <c r="AI190" s="1"/>
      <c r="AJ190" s="95"/>
      <c r="AK190" s="95"/>
      <c r="AL190" s="95"/>
      <c r="AM190" s="95"/>
      <c r="AN190" s="95"/>
    </row>
    <row r="191" spans="1:40" ht="12.75" customHeight="1" x14ac:dyDescent="0.25">
      <c r="A191" s="85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95"/>
      <c r="AH191" s="1"/>
      <c r="AI191" s="1"/>
      <c r="AJ191" s="95"/>
      <c r="AK191" s="95"/>
      <c r="AL191" s="95"/>
      <c r="AM191" s="95"/>
      <c r="AN191" s="95"/>
    </row>
    <row r="192" spans="1:40" ht="12.75" customHeight="1" x14ac:dyDescent="0.25">
      <c r="A192" s="85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95"/>
      <c r="AH192" s="1"/>
      <c r="AI192" s="1"/>
      <c r="AJ192" s="95"/>
      <c r="AK192" s="95"/>
      <c r="AL192" s="95"/>
      <c r="AM192" s="95"/>
      <c r="AN192" s="95"/>
    </row>
    <row r="193" spans="1:40" ht="12.75" customHeight="1" x14ac:dyDescent="0.25">
      <c r="A193" s="85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95"/>
      <c r="AH193" s="1"/>
      <c r="AI193" s="1"/>
      <c r="AJ193" s="95"/>
      <c r="AK193" s="95"/>
      <c r="AL193" s="95"/>
      <c r="AM193" s="95"/>
      <c r="AN193" s="95"/>
    </row>
    <row r="194" spans="1:40" ht="12.75" customHeight="1" x14ac:dyDescent="0.25">
      <c r="A194" s="85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95"/>
      <c r="AH194" s="1"/>
      <c r="AI194" s="1"/>
      <c r="AJ194" s="95"/>
      <c r="AK194" s="95"/>
      <c r="AL194" s="95"/>
      <c r="AM194" s="95"/>
      <c r="AN194" s="95"/>
    </row>
    <row r="195" spans="1:40" ht="12.75" customHeight="1" x14ac:dyDescent="0.25">
      <c r="A195" s="85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95"/>
      <c r="AH195" s="1"/>
      <c r="AI195" s="1"/>
      <c r="AJ195" s="95"/>
      <c r="AK195" s="95"/>
      <c r="AL195" s="95"/>
      <c r="AM195" s="95"/>
      <c r="AN195" s="95"/>
    </row>
    <row r="196" spans="1:40" ht="12.75" customHeight="1" x14ac:dyDescent="0.25">
      <c r="A196" s="85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95"/>
      <c r="AH196" s="1"/>
      <c r="AI196" s="1"/>
      <c r="AJ196" s="95"/>
      <c r="AK196" s="95"/>
      <c r="AL196" s="95"/>
      <c r="AM196" s="95"/>
      <c r="AN196" s="95"/>
    </row>
    <row r="197" spans="1:40" ht="12.75" customHeight="1" x14ac:dyDescent="0.25">
      <c r="A197" s="85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95"/>
      <c r="AH197" s="1"/>
      <c r="AI197" s="1"/>
      <c r="AJ197" s="95"/>
      <c r="AK197" s="95"/>
      <c r="AL197" s="95"/>
      <c r="AM197" s="95"/>
      <c r="AN197" s="95"/>
    </row>
    <row r="198" spans="1:40" ht="12.75" customHeight="1" x14ac:dyDescent="0.25">
      <c r="A198" s="85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95"/>
      <c r="AH198" s="1"/>
      <c r="AI198" s="1"/>
      <c r="AJ198" s="95"/>
      <c r="AK198" s="95"/>
      <c r="AL198" s="95"/>
      <c r="AM198" s="95"/>
      <c r="AN198" s="95"/>
    </row>
    <row r="199" spans="1:40" ht="12.75" customHeight="1" x14ac:dyDescent="0.25">
      <c r="A199" s="85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95"/>
      <c r="AH199" s="1"/>
      <c r="AI199" s="1"/>
      <c r="AJ199" s="95"/>
      <c r="AK199" s="95"/>
      <c r="AL199" s="95"/>
      <c r="AM199" s="95"/>
      <c r="AN199" s="95"/>
    </row>
    <row r="200" spans="1:40" ht="12.75" customHeight="1" x14ac:dyDescent="0.25">
      <c r="A200" s="85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95"/>
      <c r="AH200" s="1"/>
      <c r="AI200" s="1"/>
      <c r="AJ200" s="95"/>
      <c r="AK200" s="95"/>
      <c r="AL200" s="95"/>
      <c r="AM200" s="95"/>
      <c r="AN200" s="95"/>
    </row>
    <row r="201" spans="1:40" ht="12.75" customHeight="1" x14ac:dyDescent="0.25">
      <c r="A201" s="85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95"/>
      <c r="AH201" s="1"/>
      <c r="AI201" s="1"/>
      <c r="AJ201" s="95"/>
      <c r="AK201" s="95"/>
      <c r="AL201" s="95"/>
      <c r="AM201" s="95"/>
      <c r="AN201" s="95"/>
    </row>
    <row r="202" spans="1:40" ht="12.75" customHeight="1" x14ac:dyDescent="0.25">
      <c r="A202" s="85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95"/>
      <c r="AH202" s="1"/>
      <c r="AI202" s="1"/>
      <c r="AJ202" s="95"/>
      <c r="AK202" s="95"/>
      <c r="AL202" s="95"/>
      <c r="AM202" s="95"/>
      <c r="AN202" s="95"/>
    </row>
    <row r="203" spans="1:40" ht="12.75" customHeight="1" x14ac:dyDescent="0.25">
      <c r="A203" s="85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95"/>
      <c r="AH203" s="1"/>
      <c r="AI203" s="1"/>
      <c r="AJ203" s="95"/>
      <c r="AK203" s="95"/>
      <c r="AL203" s="95"/>
      <c r="AM203" s="95"/>
      <c r="AN203" s="95"/>
    </row>
    <row r="204" spans="1:40" ht="12.75" customHeight="1" x14ac:dyDescent="0.25">
      <c r="A204" s="85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95"/>
      <c r="AH204" s="1"/>
      <c r="AI204" s="1"/>
      <c r="AJ204" s="95"/>
      <c r="AK204" s="95"/>
      <c r="AL204" s="95"/>
      <c r="AM204" s="95"/>
      <c r="AN204" s="95"/>
    </row>
    <row r="205" spans="1:40" ht="12.75" customHeight="1" x14ac:dyDescent="0.25">
      <c r="A205" s="85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95"/>
      <c r="AH205" s="1"/>
      <c r="AI205" s="1"/>
      <c r="AJ205" s="95"/>
      <c r="AK205" s="95"/>
      <c r="AL205" s="95"/>
      <c r="AM205" s="95"/>
      <c r="AN205" s="95"/>
    </row>
    <row r="206" spans="1:40" ht="12.75" customHeight="1" x14ac:dyDescent="0.25">
      <c r="A206" s="85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95"/>
      <c r="AH206" s="1"/>
      <c r="AI206" s="1"/>
      <c r="AJ206" s="95"/>
      <c r="AK206" s="95"/>
      <c r="AL206" s="95"/>
      <c r="AM206" s="95"/>
      <c r="AN206" s="95"/>
    </row>
    <row r="207" spans="1:40" ht="12.75" customHeight="1" x14ac:dyDescent="0.25">
      <c r="A207" s="85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95"/>
      <c r="AH207" s="1"/>
      <c r="AI207" s="1"/>
      <c r="AJ207" s="95"/>
      <c r="AK207" s="95"/>
      <c r="AL207" s="95"/>
      <c r="AM207" s="95"/>
      <c r="AN207" s="95"/>
    </row>
    <row r="208" spans="1:40" ht="12.75" customHeight="1" x14ac:dyDescent="0.25">
      <c r="A208" s="85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95"/>
      <c r="AH208" s="1"/>
      <c r="AI208" s="1"/>
      <c r="AJ208" s="95"/>
      <c r="AK208" s="95"/>
      <c r="AL208" s="95"/>
      <c r="AM208" s="95"/>
      <c r="AN208" s="95"/>
    </row>
    <row r="209" spans="1:40" ht="12.75" customHeight="1" x14ac:dyDescent="0.25">
      <c r="A209" s="85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95"/>
      <c r="AH209" s="1"/>
      <c r="AI209" s="1"/>
      <c r="AJ209" s="95"/>
      <c r="AK209" s="95"/>
      <c r="AL209" s="95"/>
      <c r="AM209" s="95"/>
      <c r="AN209" s="95"/>
    </row>
    <row r="210" spans="1:40" ht="12.75" customHeight="1" x14ac:dyDescent="0.25">
      <c r="A210" s="85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95"/>
      <c r="AH210" s="1"/>
      <c r="AI210" s="1"/>
      <c r="AJ210" s="95"/>
      <c r="AK210" s="95"/>
      <c r="AL210" s="95"/>
      <c r="AM210" s="95"/>
      <c r="AN210" s="95"/>
    </row>
    <row r="211" spans="1:40" ht="12.75" customHeight="1" x14ac:dyDescent="0.25">
      <c r="A211" s="85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95"/>
      <c r="AH211" s="1"/>
      <c r="AI211" s="1"/>
      <c r="AJ211" s="95"/>
      <c r="AK211" s="95"/>
      <c r="AL211" s="95"/>
      <c r="AM211" s="95"/>
      <c r="AN211" s="95"/>
    </row>
    <row r="212" spans="1:40" ht="12.75" customHeight="1" x14ac:dyDescent="0.25">
      <c r="A212" s="85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95"/>
      <c r="AH212" s="1"/>
      <c r="AI212" s="1"/>
      <c r="AJ212" s="95"/>
      <c r="AK212" s="95"/>
      <c r="AL212" s="95"/>
      <c r="AM212" s="95"/>
      <c r="AN212" s="95"/>
    </row>
    <row r="213" spans="1:40" ht="12.75" customHeight="1" x14ac:dyDescent="0.25">
      <c r="A213" s="85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95"/>
      <c r="AH213" s="1"/>
      <c r="AI213" s="1"/>
      <c r="AJ213" s="95"/>
      <c r="AK213" s="95"/>
      <c r="AL213" s="95"/>
      <c r="AM213" s="95"/>
      <c r="AN213" s="95"/>
    </row>
    <row r="214" spans="1:40" ht="12.75" customHeight="1" x14ac:dyDescent="0.25">
      <c r="A214" s="85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95"/>
      <c r="AH214" s="1"/>
      <c r="AI214" s="1"/>
      <c r="AJ214" s="95"/>
      <c r="AK214" s="95"/>
      <c r="AL214" s="95"/>
      <c r="AM214" s="95"/>
      <c r="AN214" s="95"/>
    </row>
    <row r="215" spans="1:40" ht="12.75" customHeight="1" x14ac:dyDescent="0.25">
      <c r="A215" s="85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95"/>
      <c r="AH215" s="1"/>
      <c r="AI215" s="1"/>
      <c r="AJ215" s="95"/>
      <c r="AK215" s="95"/>
      <c r="AL215" s="95"/>
      <c r="AM215" s="95"/>
      <c r="AN215" s="95"/>
    </row>
    <row r="216" spans="1:40" ht="12.75" customHeight="1" x14ac:dyDescent="0.25">
      <c r="A216" s="85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95"/>
      <c r="AH216" s="1"/>
      <c r="AI216" s="1"/>
      <c r="AJ216" s="95"/>
      <c r="AK216" s="95"/>
      <c r="AL216" s="95"/>
      <c r="AM216" s="95"/>
      <c r="AN216" s="95"/>
    </row>
    <row r="217" spans="1:40" ht="12.75" customHeight="1" x14ac:dyDescent="0.25">
      <c r="A217" s="85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95"/>
      <c r="AH217" s="1"/>
      <c r="AI217" s="1"/>
      <c r="AJ217" s="95"/>
      <c r="AK217" s="95"/>
      <c r="AL217" s="95"/>
      <c r="AM217" s="95"/>
      <c r="AN217" s="95"/>
    </row>
    <row r="218" spans="1:40" ht="12.75" customHeight="1" x14ac:dyDescent="0.25">
      <c r="A218" s="85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95"/>
      <c r="AH218" s="1"/>
      <c r="AI218" s="1"/>
      <c r="AJ218" s="95"/>
      <c r="AK218" s="95"/>
      <c r="AL218" s="95"/>
      <c r="AM218" s="95"/>
      <c r="AN218" s="95"/>
    </row>
    <row r="219" spans="1:40" ht="12.75" customHeight="1" x14ac:dyDescent="0.25">
      <c r="A219" s="85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95"/>
      <c r="AH219" s="1"/>
      <c r="AI219" s="1"/>
      <c r="AJ219" s="95"/>
      <c r="AK219" s="95"/>
      <c r="AL219" s="95"/>
      <c r="AM219" s="95"/>
      <c r="AN219" s="95"/>
    </row>
    <row r="220" spans="1:40" ht="12.75" customHeight="1" x14ac:dyDescent="0.25">
      <c r="A220" s="85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95"/>
      <c r="AH220" s="1"/>
      <c r="AI220" s="1"/>
      <c r="AJ220" s="95"/>
      <c r="AK220" s="95"/>
      <c r="AL220" s="95"/>
      <c r="AM220" s="95"/>
      <c r="AN220" s="95"/>
    </row>
    <row r="221" spans="1:40" ht="12.75" customHeight="1" x14ac:dyDescent="0.25">
      <c r="A221" s="85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95"/>
      <c r="AH221" s="1"/>
      <c r="AI221" s="1"/>
      <c r="AJ221" s="95"/>
      <c r="AK221" s="95"/>
      <c r="AL221" s="95"/>
      <c r="AM221" s="95"/>
      <c r="AN221" s="95"/>
    </row>
    <row r="222" spans="1:40" ht="12.75" customHeight="1" x14ac:dyDescent="0.25">
      <c r="A222" s="85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95"/>
      <c r="AH222" s="1"/>
      <c r="AI222" s="1"/>
      <c r="AJ222" s="95"/>
      <c r="AK222" s="95"/>
      <c r="AL222" s="95"/>
      <c r="AM222" s="95"/>
      <c r="AN222" s="95"/>
    </row>
    <row r="223" spans="1:40" ht="12.75" customHeight="1" x14ac:dyDescent="0.25">
      <c r="A223" s="85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95"/>
      <c r="AH223" s="1"/>
      <c r="AI223" s="1"/>
      <c r="AJ223" s="95"/>
      <c r="AK223" s="95"/>
      <c r="AL223" s="95"/>
      <c r="AM223" s="95"/>
      <c r="AN223" s="95"/>
    </row>
    <row r="224" spans="1:40" ht="12.75" customHeight="1" x14ac:dyDescent="0.25">
      <c r="A224" s="85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95"/>
      <c r="AH224" s="1"/>
      <c r="AI224" s="1"/>
      <c r="AJ224" s="95"/>
      <c r="AK224" s="95"/>
      <c r="AL224" s="95"/>
      <c r="AM224" s="95"/>
      <c r="AN224" s="95"/>
    </row>
    <row r="225" spans="1:40" ht="12.75" customHeight="1" x14ac:dyDescent="0.25">
      <c r="A225" s="85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95"/>
      <c r="AH225" s="1"/>
      <c r="AI225" s="1"/>
      <c r="AJ225" s="95"/>
      <c r="AK225" s="95"/>
      <c r="AL225" s="95"/>
      <c r="AM225" s="95"/>
      <c r="AN225" s="95"/>
    </row>
    <row r="226" spans="1:40" ht="12.75" customHeight="1" x14ac:dyDescent="0.25">
      <c r="A226" s="85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95"/>
      <c r="AH226" s="1"/>
      <c r="AI226" s="1"/>
      <c r="AJ226" s="95"/>
      <c r="AK226" s="95"/>
      <c r="AL226" s="95"/>
      <c r="AM226" s="95"/>
      <c r="AN226" s="95"/>
    </row>
    <row r="227" spans="1:40" ht="12.75" customHeight="1" x14ac:dyDescent="0.25">
      <c r="A227" s="85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95"/>
      <c r="AH227" s="1"/>
      <c r="AI227" s="1"/>
      <c r="AJ227" s="95"/>
      <c r="AK227" s="95"/>
      <c r="AL227" s="95"/>
      <c r="AM227" s="95"/>
      <c r="AN227" s="95"/>
    </row>
    <row r="228" spans="1:40" ht="12.75" customHeight="1" x14ac:dyDescent="0.25">
      <c r="A228" s="85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95"/>
      <c r="AH228" s="1"/>
      <c r="AI228" s="1"/>
      <c r="AJ228" s="95"/>
      <c r="AK228" s="95"/>
      <c r="AL228" s="95"/>
      <c r="AM228" s="95"/>
      <c r="AN228" s="95"/>
    </row>
    <row r="229" spans="1:40" ht="12.75" customHeight="1" x14ac:dyDescent="0.25">
      <c r="A229" s="85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95"/>
      <c r="AH229" s="1"/>
      <c r="AI229" s="1"/>
      <c r="AJ229" s="95"/>
      <c r="AK229" s="95"/>
      <c r="AL229" s="95"/>
      <c r="AM229" s="95"/>
      <c r="AN229" s="95"/>
    </row>
    <row r="230" spans="1:40" ht="12.75" customHeight="1" x14ac:dyDescent="0.25">
      <c r="A230" s="85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95"/>
      <c r="AH230" s="1"/>
      <c r="AI230" s="1"/>
      <c r="AJ230" s="95"/>
      <c r="AK230" s="95"/>
      <c r="AL230" s="95"/>
      <c r="AM230" s="95"/>
      <c r="AN230" s="95"/>
    </row>
    <row r="231" spans="1:40" ht="12.75" customHeight="1" x14ac:dyDescent="0.25">
      <c r="A231" s="85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95"/>
      <c r="AH231" s="1"/>
      <c r="AI231" s="1"/>
      <c r="AJ231" s="95"/>
      <c r="AK231" s="95"/>
      <c r="AL231" s="95"/>
      <c r="AM231" s="95"/>
      <c r="AN231" s="95"/>
    </row>
    <row r="232" spans="1:40" ht="12.75" customHeight="1" x14ac:dyDescent="0.25">
      <c r="A232" s="85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95"/>
      <c r="AH232" s="1"/>
      <c r="AI232" s="1"/>
      <c r="AJ232" s="95"/>
      <c r="AK232" s="95"/>
      <c r="AL232" s="95"/>
      <c r="AM232" s="95"/>
      <c r="AN232" s="95"/>
    </row>
    <row r="233" spans="1:40" ht="12.75" customHeight="1" x14ac:dyDescent="0.25">
      <c r="A233" s="85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95"/>
      <c r="AH233" s="1"/>
      <c r="AI233" s="1"/>
      <c r="AJ233" s="95"/>
      <c r="AK233" s="95"/>
      <c r="AL233" s="95"/>
      <c r="AM233" s="95"/>
      <c r="AN233" s="95"/>
    </row>
    <row r="234" spans="1:40" ht="12.75" customHeight="1" x14ac:dyDescent="0.25">
      <c r="A234" s="85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95"/>
      <c r="AH234" s="1"/>
      <c r="AI234" s="1"/>
      <c r="AJ234" s="95"/>
      <c r="AK234" s="95"/>
      <c r="AL234" s="95"/>
      <c r="AM234" s="95"/>
      <c r="AN234" s="95"/>
    </row>
    <row r="235" spans="1:40" ht="12.75" customHeight="1" x14ac:dyDescent="0.25">
      <c r="A235" s="85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95"/>
      <c r="AH235" s="1"/>
      <c r="AI235" s="1"/>
      <c r="AJ235" s="95"/>
      <c r="AK235" s="95"/>
      <c r="AL235" s="95"/>
      <c r="AM235" s="95"/>
      <c r="AN235" s="95"/>
    </row>
    <row r="236" spans="1:40" ht="12.75" customHeight="1" x14ac:dyDescent="0.25">
      <c r="A236" s="85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95"/>
      <c r="AH236" s="1"/>
      <c r="AI236" s="1"/>
      <c r="AJ236" s="95"/>
      <c r="AK236" s="95"/>
      <c r="AL236" s="95"/>
      <c r="AM236" s="95"/>
      <c r="AN236" s="95"/>
    </row>
    <row r="237" spans="1:40" ht="12.75" customHeight="1" x14ac:dyDescent="0.25">
      <c r="A237" s="85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95"/>
      <c r="AH237" s="1"/>
      <c r="AI237" s="1"/>
      <c r="AJ237" s="95"/>
      <c r="AK237" s="95"/>
      <c r="AL237" s="95"/>
      <c r="AM237" s="95"/>
      <c r="AN237" s="95"/>
    </row>
    <row r="238" spans="1:40" ht="12.75" customHeight="1" x14ac:dyDescent="0.25">
      <c r="A238" s="85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95"/>
      <c r="AH238" s="1"/>
      <c r="AI238" s="1"/>
      <c r="AJ238" s="95"/>
      <c r="AK238" s="95"/>
      <c r="AL238" s="95"/>
      <c r="AM238" s="95"/>
      <c r="AN238" s="95"/>
    </row>
    <row r="239" spans="1:40" ht="12.75" customHeight="1" x14ac:dyDescent="0.25">
      <c r="A239" s="85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95"/>
      <c r="AH239" s="1"/>
      <c r="AI239" s="1"/>
      <c r="AJ239" s="95"/>
      <c r="AK239" s="95"/>
      <c r="AL239" s="95"/>
      <c r="AM239" s="95"/>
      <c r="AN239" s="95"/>
    </row>
    <row r="240" spans="1:40" ht="12.75" customHeight="1" x14ac:dyDescent="0.25">
      <c r="A240" s="85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95"/>
      <c r="AH240" s="1"/>
      <c r="AI240" s="1"/>
      <c r="AJ240" s="95"/>
      <c r="AK240" s="95"/>
      <c r="AL240" s="95"/>
      <c r="AM240" s="95"/>
      <c r="AN240" s="95"/>
    </row>
    <row r="241" spans="1:40" ht="12.75" customHeight="1" x14ac:dyDescent="0.25">
      <c r="A241" s="85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95"/>
      <c r="AH241" s="1"/>
      <c r="AI241" s="1"/>
      <c r="AJ241" s="95"/>
      <c r="AK241" s="95"/>
      <c r="AL241" s="95"/>
      <c r="AM241" s="95"/>
      <c r="AN241" s="95"/>
    </row>
    <row r="242" spans="1:40" ht="12.75" customHeight="1" x14ac:dyDescent="0.25">
      <c r="A242" s="85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95"/>
      <c r="AH242" s="1"/>
      <c r="AI242" s="1"/>
      <c r="AJ242" s="95"/>
      <c r="AK242" s="95"/>
      <c r="AL242" s="95"/>
      <c r="AM242" s="95"/>
      <c r="AN242" s="95"/>
    </row>
    <row r="243" spans="1:40" ht="12.75" customHeight="1" x14ac:dyDescent="0.25">
      <c r="A243" s="85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95"/>
      <c r="AH243" s="1"/>
      <c r="AI243" s="1"/>
      <c r="AJ243" s="95"/>
      <c r="AK243" s="95"/>
      <c r="AL243" s="95"/>
      <c r="AM243" s="95"/>
      <c r="AN243" s="95"/>
    </row>
    <row r="244" spans="1:40" ht="12.75" customHeight="1" x14ac:dyDescent="0.25">
      <c r="A244" s="85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95"/>
      <c r="AH244" s="1"/>
      <c r="AI244" s="1"/>
      <c r="AJ244" s="95"/>
      <c r="AK244" s="95"/>
      <c r="AL244" s="95"/>
      <c r="AM244" s="95"/>
      <c r="AN244" s="95"/>
    </row>
    <row r="245" spans="1:40" ht="12.75" customHeight="1" x14ac:dyDescent="0.25">
      <c r="A245" s="85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95"/>
      <c r="AH245" s="1"/>
      <c r="AI245" s="1"/>
      <c r="AJ245" s="95"/>
      <c r="AK245" s="95"/>
      <c r="AL245" s="95"/>
      <c r="AM245" s="95"/>
      <c r="AN245" s="95"/>
    </row>
    <row r="246" spans="1:40" ht="12.75" customHeight="1" x14ac:dyDescent="0.25">
      <c r="A246" s="85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95"/>
      <c r="AH246" s="1"/>
      <c r="AI246" s="1"/>
      <c r="AJ246" s="95"/>
      <c r="AK246" s="95"/>
      <c r="AL246" s="95"/>
      <c r="AM246" s="95"/>
      <c r="AN246" s="95"/>
    </row>
    <row r="247" spans="1:40" ht="12.75" customHeight="1" x14ac:dyDescent="0.25">
      <c r="A247" s="85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95"/>
      <c r="AH247" s="1"/>
      <c r="AI247" s="1"/>
      <c r="AJ247" s="95"/>
      <c r="AK247" s="95"/>
      <c r="AL247" s="95"/>
      <c r="AM247" s="95"/>
      <c r="AN247" s="95"/>
    </row>
    <row r="248" spans="1:40" ht="12.75" customHeight="1" x14ac:dyDescent="0.25">
      <c r="A248" s="85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95"/>
      <c r="AH248" s="1"/>
      <c r="AI248" s="1"/>
      <c r="AJ248" s="95"/>
      <c r="AK248" s="95"/>
      <c r="AL248" s="95"/>
      <c r="AM248" s="95"/>
      <c r="AN248" s="95"/>
    </row>
    <row r="249" spans="1:40" ht="12.75" customHeight="1" x14ac:dyDescent="0.25">
      <c r="A249" s="85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95"/>
      <c r="AH249" s="1"/>
      <c r="AI249" s="1"/>
      <c r="AJ249" s="95"/>
      <c r="AK249" s="95"/>
      <c r="AL249" s="95"/>
      <c r="AM249" s="95"/>
      <c r="AN249" s="95"/>
    </row>
    <row r="250" spans="1:40" ht="12.75" customHeight="1" x14ac:dyDescent="0.25">
      <c r="A250" s="85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95"/>
      <c r="AH250" s="1"/>
      <c r="AI250" s="1"/>
      <c r="AJ250" s="95"/>
      <c r="AK250" s="95"/>
      <c r="AL250" s="95"/>
      <c r="AM250" s="95"/>
      <c r="AN250" s="95"/>
    </row>
    <row r="251" spans="1:40" ht="12.75" customHeight="1" x14ac:dyDescent="0.25">
      <c r="A251" s="85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95"/>
      <c r="AH251" s="1"/>
      <c r="AI251" s="1"/>
      <c r="AJ251" s="95"/>
      <c r="AK251" s="95"/>
      <c r="AL251" s="95"/>
      <c r="AM251" s="95"/>
      <c r="AN251" s="95"/>
    </row>
    <row r="252" spans="1:40" ht="12.75" customHeight="1" x14ac:dyDescent="0.25">
      <c r="A252" s="85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95"/>
      <c r="AH252" s="1"/>
      <c r="AI252" s="1"/>
      <c r="AJ252" s="95"/>
      <c r="AK252" s="95"/>
      <c r="AL252" s="95"/>
      <c r="AM252" s="95"/>
      <c r="AN252" s="95"/>
    </row>
    <row r="253" spans="1:40" ht="12.75" customHeight="1" x14ac:dyDescent="0.25">
      <c r="A253" s="85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95"/>
      <c r="AH253" s="1"/>
      <c r="AI253" s="1"/>
      <c r="AJ253" s="95"/>
      <c r="AK253" s="95"/>
      <c r="AL253" s="95"/>
      <c r="AM253" s="95"/>
      <c r="AN253" s="95"/>
    </row>
    <row r="254" spans="1:40" ht="12.75" customHeight="1" x14ac:dyDescent="0.25">
      <c r="A254" s="85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95"/>
      <c r="AH254" s="1"/>
      <c r="AI254" s="1"/>
      <c r="AJ254" s="95"/>
      <c r="AK254" s="95"/>
      <c r="AL254" s="95"/>
      <c r="AM254" s="95"/>
      <c r="AN254" s="95"/>
    </row>
    <row r="255" spans="1:40" ht="12.75" customHeight="1" x14ac:dyDescent="0.25">
      <c r="A255" s="85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95"/>
      <c r="AH255" s="1"/>
      <c r="AI255" s="1"/>
      <c r="AJ255" s="95"/>
      <c r="AK255" s="95"/>
      <c r="AL255" s="95"/>
      <c r="AM255" s="95"/>
      <c r="AN255" s="95"/>
    </row>
    <row r="256" spans="1:40" ht="12.75" customHeight="1" x14ac:dyDescent="0.25">
      <c r="A256" s="85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95"/>
      <c r="AH256" s="1"/>
      <c r="AI256" s="1"/>
      <c r="AJ256" s="95"/>
      <c r="AK256" s="95"/>
      <c r="AL256" s="95"/>
      <c r="AM256" s="95"/>
      <c r="AN256" s="95"/>
    </row>
    <row r="257" spans="1:40" ht="12.75" customHeight="1" x14ac:dyDescent="0.25">
      <c r="A257" s="85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95"/>
      <c r="AH257" s="1"/>
      <c r="AI257" s="1"/>
      <c r="AJ257" s="95"/>
      <c r="AK257" s="95"/>
      <c r="AL257" s="95"/>
      <c r="AM257" s="95"/>
      <c r="AN257" s="95"/>
    </row>
    <row r="258" spans="1:40" ht="12.75" customHeight="1" x14ac:dyDescent="0.25">
      <c r="A258" s="85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95"/>
      <c r="AH258" s="1"/>
      <c r="AI258" s="1"/>
      <c r="AJ258" s="95"/>
      <c r="AK258" s="95"/>
      <c r="AL258" s="95"/>
      <c r="AM258" s="95"/>
      <c r="AN258" s="95"/>
    </row>
    <row r="259" spans="1:40" ht="12.75" customHeight="1" x14ac:dyDescent="0.25">
      <c r="A259" s="85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95"/>
      <c r="AH259" s="1"/>
      <c r="AI259" s="1"/>
      <c r="AJ259" s="95"/>
      <c r="AK259" s="95"/>
      <c r="AL259" s="95"/>
      <c r="AM259" s="95"/>
      <c r="AN259" s="95"/>
    </row>
    <row r="260" spans="1:40" ht="12.75" customHeight="1" x14ac:dyDescent="0.25">
      <c r="A260" s="85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95"/>
      <c r="AH260" s="1"/>
      <c r="AI260" s="1"/>
      <c r="AJ260" s="95"/>
      <c r="AK260" s="95"/>
      <c r="AL260" s="95"/>
      <c r="AM260" s="95"/>
      <c r="AN260" s="95"/>
    </row>
    <row r="261" spans="1:40" ht="12.75" customHeight="1" x14ac:dyDescent="0.25">
      <c r="A261" s="85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95"/>
      <c r="AH261" s="1"/>
      <c r="AI261" s="1"/>
      <c r="AJ261" s="95"/>
      <c r="AK261" s="95"/>
      <c r="AL261" s="95"/>
      <c r="AM261" s="95"/>
      <c r="AN261" s="95"/>
    </row>
    <row r="262" spans="1:40" ht="12.75" customHeight="1" x14ac:dyDescent="0.25">
      <c r="A262" s="85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95"/>
      <c r="AH262" s="1"/>
      <c r="AI262" s="1"/>
      <c r="AJ262" s="95"/>
      <c r="AK262" s="95"/>
      <c r="AL262" s="95"/>
      <c r="AM262" s="95"/>
      <c r="AN262" s="95"/>
    </row>
    <row r="263" spans="1:40" ht="12.75" customHeight="1" x14ac:dyDescent="0.25">
      <c r="A263" s="85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95"/>
      <c r="AH263" s="1"/>
      <c r="AI263" s="1"/>
      <c r="AJ263" s="95"/>
      <c r="AK263" s="95"/>
      <c r="AL263" s="95"/>
      <c r="AM263" s="95"/>
      <c r="AN263" s="95"/>
    </row>
    <row r="264" spans="1:40" ht="12.75" customHeight="1" x14ac:dyDescent="0.25">
      <c r="A264" s="85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95"/>
      <c r="AH264" s="1"/>
      <c r="AI264" s="1"/>
      <c r="AJ264" s="95"/>
      <c r="AK264" s="95"/>
      <c r="AL264" s="95"/>
      <c r="AM264" s="95"/>
      <c r="AN264" s="95"/>
    </row>
    <row r="265" spans="1:40" ht="12.75" customHeight="1" x14ac:dyDescent="0.25">
      <c r="A265" s="85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95"/>
      <c r="AH265" s="1"/>
      <c r="AI265" s="1"/>
      <c r="AJ265" s="95"/>
      <c r="AK265" s="95"/>
      <c r="AL265" s="95"/>
      <c r="AM265" s="95"/>
      <c r="AN265" s="95"/>
    </row>
    <row r="266" spans="1:40" ht="12.75" customHeight="1" x14ac:dyDescent="0.25">
      <c r="A266" s="85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95"/>
      <c r="AH266" s="1"/>
      <c r="AI266" s="1"/>
      <c r="AJ266" s="95"/>
      <c r="AK266" s="95"/>
      <c r="AL266" s="95"/>
      <c r="AM266" s="95"/>
      <c r="AN266" s="95"/>
    </row>
    <row r="267" spans="1:40" ht="12.75" customHeight="1" x14ac:dyDescent="0.25">
      <c r="A267" s="85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95"/>
      <c r="AH267" s="1"/>
      <c r="AI267" s="1"/>
      <c r="AJ267" s="95"/>
      <c r="AK267" s="95"/>
      <c r="AL267" s="95"/>
      <c r="AM267" s="95"/>
      <c r="AN267" s="95"/>
    </row>
    <row r="268" spans="1:40" ht="12.75" customHeight="1" x14ac:dyDescent="0.25">
      <c r="A268" s="85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95"/>
      <c r="AH268" s="1"/>
      <c r="AI268" s="1"/>
      <c r="AJ268" s="95"/>
      <c r="AK268" s="95"/>
      <c r="AL268" s="95"/>
      <c r="AM268" s="95"/>
      <c r="AN268" s="95"/>
    </row>
    <row r="269" spans="1:40" ht="12.75" customHeight="1" x14ac:dyDescent="0.25">
      <c r="A269" s="85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95"/>
      <c r="AH269" s="1"/>
      <c r="AI269" s="1"/>
      <c r="AJ269" s="95"/>
      <c r="AK269" s="95"/>
      <c r="AL269" s="95"/>
      <c r="AM269" s="95"/>
      <c r="AN269" s="95"/>
    </row>
    <row r="270" spans="1:40" ht="12.75" customHeight="1" x14ac:dyDescent="0.25">
      <c r="A270" s="85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95"/>
      <c r="AH270" s="1"/>
      <c r="AI270" s="1"/>
      <c r="AJ270" s="95"/>
      <c r="AK270" s="95"/>
      <c r="AL270" s="95"/>
      <c r="AM270" s="95"/>
      <c r="AN270" s="95"/>
    </row>
    <row r="271" spans="1:40" ht="12.75" customHeight="1" x14ac:dyDescent="0.25">
      <c r="A271" s="85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95"/>
      <c r="AH271" s="1"/>
      <c r="AI271" s="1"/>
      <c r="AJ271" s="95"/>
      <c r="AK271" s="95"/>
      <c r="AL271" s="95"/>
      <c r="AM271" s="95"/>
      <c r="AN271" s="95"/>
    </row>
    <row r="272" spans="1:40" ht="12.75" customHeight="1" x14ac:dyDescent="0.25">
      <c r="A272" s="85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95"/>
      <c r="AH272" s="1"/>
      <c r="AI272" s="1"/>
      <c r="AJ272" s="95"/>
      <c r="AK272" s="95"/>
      <c r="AL272" s="95"/>
      <c r="AM272" s="95"/>
      <c r="AN272" s="95"/>
    </row>
    <row r="273" spans="1:40" ht="12.75" customHeight="1" x14ac:dyDescent="0.25">
      <c r="A273" s="85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95"/>
      <c r="AH273" s="1"/>
      <c r="AI273" s="1"/>
      <c r="AJ273" s="95"/>
      <c r="AK273" s="95"/>
      <c r="AL273" s="95"/>
      <c r="AM273" s="95"/>
      <c r="AN273" s="95"/>
    </row>
    <row r="274" spans="1:40" ht="12.75" customHeight="1" x14ac:dyDescent="0.25">
      <c r="A274" s="85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95"/>
      <c r="AH274" s="1"/>
      <c r="AI274" s="1"/>
      <c r="AJ274" s="95"/>
      <c r="AK274" s="95"/>
      <c r="AL274" s="95"/>
      <c r="AM274" s="95"/>
      <c r="AN274" s="95"/>
    </row>
    <row r="275" spans="1:40" ht="12.75" customHeight="1" x14ac:dyDescent="0.25">
      <c r="A275" s="85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95"/>
      <c r="AH275" s="1"/>
      <c r="AI275" s="1"/>
      <c r="AJ275" s="95"/>
      <c r="AK275" s="95"/>
      <c r="AL275" s="95"/>
      <c r="AM275" s="95"/>
      <c r="AN275" s="95"/>
    </row>
    <row r="276" spans="1:40" ht="12.75" customHeight="1" x14ac:dyDescent="0.25">
      <c r="A276" s="85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95"/>
      <c r="AH276" s="1"/>
      <c r="AI276" s="1"/>
      <c r="AJ276" s="95"/>
      <c r="AK276" s="95"/>
      <c r="AL276" s="95"/>
      <c r="AM276" s="95"/>
      <c r="AN276" s="95"/>
    </row>
    <row r="277" spans="1:40" ht="12.75" customHeight="1" x14ac:dyDescent="0.25">
      <c r="A277" s="85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95"/>
      <c r="AH277" s="1"/>
      <c r="AI277" s="1"/>
      <c r="AJ277" s="95"/>
      <c r="AK277" s="95"/>
      <c r="AL277" s="95"/>
      <c r="AM277" s="95"/>
      <c r="AN277" s="95"/>
    </row>
    <row r="278" spans="1:40" ht="12.75" customHeight="1" x14ac:dyDescent="0.25">
      <c r="A278" s="85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95"/>
      <c r="AH278" s="1"/>
      <c r="AI278" s="1"/>
      <c r="AJ278" s="95"/>
      <c r="AK278" s="95"/>
      <c r="AL278" s="95"/>
      <c r="AM278" s="95"/>
      <c r="AN278" s="95"/>
    </row>
    <row r="279" spans="1:40" ht="12.75" customHeight="1" x14ac:dyDescent="0.25">
      <c r="A279" s="85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95"/>
      <c r="AH279" s="1"/>
      <c r="AI279" s="1"/>
      <c r="AJ279" s="95"/>
      <c r="AK279" s="95"/>
      <c r="AL279" s="95"/>
      <c r="AM279" s="95"/>
      <c r="AN279" s="95"/>
    </row>
    <row r="280" spans="1:40" ht="12.75" customHeight="1" x14ac:dyDescent="0.25">
      <c r="A280" s="85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95"/>
      <c r="AH280" s="1"/>
      <c r="AI280" s="1"/>
      <c r="AJ280" s="95"/>
      <c r="AK280" s="95"/>
      <c r="AL280" s="95"/>
      <c r="AM280" s="95"/>
      <c r="AN280" s="95"/>
    </row>
    <row r="281" spans="1:40" ht="12.75" customHeight="1" x14ac:dyDescent="0.25">
      <c r="A281" s="85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95"/>
      <c r="AH281" s="1"/>
      <c r="AI281" s="1"/>
      <c r="AJ281" s="95"/>
      <c r="AK281" s="95"/>
      <c r="AL281" s="95"/>
      <c r="AM281" s="95"/>
      <c r="AN281" s="95"/>
    </row>
    <row r="282" spans="1:40" ht="12.75" customHeight="1" x14ac:dyDescent="0.25">
      <c r="A282" s="85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95"/>
      <c r="AH282" s="1"/>
      <c r="AI282" s="1"/>
      <c r="AJ282" s="95"/>
      <c r="AK282" s="95"/>
      <c r="AL282" s="95"/>
      <c r="AM282" s="95"/>
      <c r="AN282" s="95"/>
    </row>
    <row r="283" spans="1:40" ht="12.75" customHeight="1" x14ac:dyDescent="0.25">
      <c r="A283" s="85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95"/>
      <c r="AH283" s="1"/>
      <c r="AI283" s="1"/>
      <c r="AJ283" s="95"/>
      <c r="AK283" s="95"/>
      <c r="AL283" s="95"/>
      <c r="AM283" s="95"/>
      <c r="AN283" s="95"/>
    </row>
    <row r="284" spans="1:40" ht="12.75" customHeight="1" x14ac:dyDescent="0.25">
      <c r="A284" s="85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95"/>
      <c r="AH284" s="1"/>
      <c r="AI284" s="1"/>
      <c r="AJ284" s="95"/>
      <c r="AK284" s="95"/>
      <c r="AL284" s="95"/>
      <c r="AM284" s="95"/>
      <c r="AN284" s="95"/>
    </row>
    <row r="285" spans="1:40" ht="12.75" customHeight="1" x14ac:dyDescent="0.25">
      <c r="A285" s="85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95"/>
      <c r="AH285" s="1"/>
      <c r="AI285" s="1"/>
      <c r="AJ285" s="95"/>
      <c r="AK285" s="95"/>
      <c r="AL285" s="95"/>
      <c r="AM285" s="95"/>
      <c r="AN285" s="95"/>
    </row>
    <row r="286" spans="1:40" ht="12.75" customHeight="1" x14ac:dyDescent="0.25">
      <c r="A286" s="85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95"/>
      <c r="AH286" s="1"/>
      <c r="AI286" s="1"/>
      <c r="AJ286" s="95"/>
      <c r="AK286" s="95"/>
      <c r="AL286" s="95"/>
      <c r="AM286" s="95"/>
      <c r="AN286" s="95"/>
    </row>
    <row r="287" spans="1:40" ht="12.75" customHeight="1" x14ac:dyDescent="0.25">
      <c r="A287" s="85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95"/>
      <c r="AH287" s="1"/>
      <c r="AI287" s="1"/>
      <c r="AJ287" s="95"/>
      <c r="AK287" s="95"/>
      <c r="AL287" s="95"/>
      <c r="AM287" s="95"/>
      <c r="AN287" s="95"/>
    </row>
    <row r="288" spans="1:40" ht="12.75" customHeight="1" x14ac:dyDescent="0.25">
      <c r="A288" s="85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95"/>
      <c r="AH288" s="1"/>
      <c r="AI288" s="1"/>
      <c r="AJ288" s="95"/>
      <c r="AK288" s="95"/>
      <c r="AL288" s="95"/>
      <c r="AM288" s="95"/>
      <c r="AN288" s="95"/>
    </row>
    <row r="289" spans="1:40" ht="12.75" customHeight="1" x14ac:dyDescent="0.25">
      <c r="A289" s="85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95"/>
      <c r="AH289" s="1"/>
      <c r="AI289" s="1"/>
      <c r="AJ289" s="95"/>
      <c r="AK289" s="95"/>
      <c r="AL289" s="95"/>
      <c r="AM289" s="95"/>
      <c r="AN289" s="95"/>
    </row>
    <row r="290" spans="1:40" ht="12.75" customHeight="1" x14ac:dyDescent="0.25">
      <c r="A290" s="85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95"/>
      <c r="AH290" s="1"/>
      <c r="AI290" s="1"/>
      <c r="AJ290" s="95"/>
      <c r="AK290" s="95"/>
      <c r="AL290" s="95"/>
      <c r="AM290" s="95"/>
      <c r="AN290" s="95"/>
    </row>
    <row r="291" spans="1:40" ht="12.75" customHeight="1" x14ac:dyDescent="0.25">
      <c r="A291" s="85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95"/>
      <c r="AH291" s="1"/>
      <c r="AI291" s="1"/>
      <c r="AJ291" s="95"/>
      <c r="AK291" s="95"/>
      <c r="AL291" s="95"/>
      <c r="AM291" s="95"/>
      <c r="AN291" s="95"/>
    </row>
    <row r="292" spans="1:40" ht="12.75" customHeight="1" x14ac:dyDescent="0.25">
      <c r="A292" s="85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95"/>
      <c r="AH292" s="1"/>
      <c r="AI292" s="1"/>
      <c r="AJ292" s="95"/>
      <c r="AK292" s="95"/>
      <c r="AL292" s="95"/>
      <c r="AM292" s="95"/>
      <c r="AN292" s="95"/>
    </row>
    <row r="293" spans="1:40" ht="12.75" customHeight="1" x14ac:dyDescent="0.25">
      <c r="A293" s="85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95"/>
      <c r="AH293" s="1"/>
      <c r="AI293" s="1"/>
      <c r="AJ293" s="95"/>
      <c r="AK293" s="95"/>
      <c r="AL293" s="95"/>
      <c r="AM293" s="95"/>
      <c r="AN293" s="95"/>
    </row>
    <row r="294" spans="1:40" ht="12.75" customHeight="1" x14ac:dyDescent="0.25">
      <c r="A294" s="85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95"/>
      <c r="AH294" s="1"/>
      <c r="AI294" s="1"/>
      <c r="AJ294" s="95"/>
      <c r="AK294" s="95"/>
      <c r="AL294" s="95"/>
      <c r="AM294" s="95"/>
      <c r="AN294" s="95"/>
    </row>
    <row r="295" spans="1:40" ht="12.75" customHeight="1" x14ac:dyDescent="0.25">
      <c r="A295" s="85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95"/>
      <c r="AH295" s="1"/>
      <c r="AI295" s="1"/>
      <c r="AJ295" s="95"/>
      <c r="AK295" s="95"/>
      <c r="AL295" s="95"/>
      <c r="AM295" s="95"/>
      <c r="AN295" s="95"/>
    </row>
    <row r="296" spans="1:40" ht="12.75" customHeight="1" x14ac:dyDescent="0.25">
      <c r="A296" s="85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95"/>
      <c r="AH296" s="1"/>
      <c r="AI296" s="1"/>
      <c r="AJ296" s="95"/>
      <c r="AK296" s="95"/>
      <c r="AL296" s="95"/>
      <c r="AM296" s="95"/>
      <c r="AN296" s="95"/>
    </row>
    <row r="297" spans="1:40" ht="12.75" customHeight="1" x14ac:dyDescent="0.25">
      <c r="A297" s="85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95"/>
      <c r="AH297" s="1"/>
      <c r="AI297" s="1"/>
      <c r="AJ297" s="95"/>
      <c r="AK297" s="95"/>
      <c r="AL297" s="95"/>
      <c r="AM297" s="95"/>
      <c r="AN297" s="95"/>
    </row>
    <row r="298" spans="1:40" ht="12.75" customHeight="1" x14ac:dyDescent="0.25">
      <c r="A298" s="85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95"/>
      <c r="AH298" s="1"/>
      <c r="AI298" s="1"/>
      <c r="AJ298" s="95"/>
      <c r="AK298" s="95"/>
      <c r="AL298" s="95"/>
      <c r="AM298" s="95"/>
      <c r="AN298" s="95"/>
    </row>
    <row r="299" spans="1:40" ht="12.75" customHeight="1" x14ac:dyDescent="0.25">
      <c r="A299" s="85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95"/>
      <c r="AH299" s="1"/>
      <c r="AI299" s="1"/>
      <c r="AJ299" s="95"/>
      <c r="AK299" s="95"/>
      <c r="AL299" s="95"/>
      <c r="AM299" s="95"/>
      <c r="AN299" s="95"/>
    </row>
    <row r="300" spans="1:40" ht="12.75" customHeight="1" x14ac:dyDescent="0.25">
      <c r="A300" s="85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95"/>
      <c r="AH300" s="1"/>
      <c r="AI300" s="1"/>
      <c r="AJ300" s="95"/>
      <c r="AK300" s="95"/>
      <c r="AL300" s="95"/>
      <c r="AM300" s="95"/>
      <c r="AN300" s="95"/>
    </row>
    <row r="301" spans="1:40" ht="12.75" customHeight="1" x14ac:dyDescent="0.25">
      <c r="A301" s="85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95"/>
      <c r="AH301" s="1"/>
      <c r="AI301" s="1"/>
      <c r="AJ301" s="95"/>
      <c r="AK301" s="95"/>
      <c r="AL301" s="95"/>
      <c r="AM301" s="95"/>
      <c r="AN301" s="95"/>
    </row>
    <row r="302" spans="1:40" ht="12.75" customHeight="1" x14ac:dyDescent="0.25">
      <c r="A302" s="85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95"/>
      <c r="AH302" s="1"/>
      <c r="AI302" s="1"/>
      <c r="AJ302" s="95"/>
      <c r="AK302" s="95"/>
      <c r="AL302" s="95"/>
      <c r="AM302" s="95"/>
      <c r="AN302" s="95"/>
    </row>
    <row r="303" spans="1:40" ht="12.75" customHeight="1" x14ac:dyDescent="0.25">
      <c r="A303" s="85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95"/>
      <c r="AH303" s="1"/>
      <c r="AI303" s="1"/>
      <c r="AJ303" s="95"/>
      <c r="AK303" s="95"/>
      <c r="AL303" s="95"/>
      <c r="AM303" s="95"/>
      <c r="AN303" s="95"/>
    </row>
    <row r="304" spans="1:40" ht="12.75" customHeight="1" x14ac:dyDescent="0.25">
      <c r="A304" s="85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95"/>
      <c r="AH304" s="1"/>
      <c r="AI304" s="1"/>
      <c r="AJ304" s="95"/>
      <c r="AK304" s="95"/>
      <c r="AL304" s="95"/>
      <c r="AM304" s="95"/>
      <c r="AN304" s="95"/>
    </row>
    <row r="305" spans="1:40" ht="12.75" customHeight="1" x14ac:dyDescent="0.25">
      <c r="A305" s="85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95"/>
      <c r="AH305" s="1"/>
      <c r="AI305" s="1"/>
      <c r="AJ305" s="95"/>
      <c r="AK305" s="95"/>
      <c r="AL305" s="95"/>
      <c r="AM305" s="95"/>
      <c r="AN305" s="95"/>
    </row>
    <row r="306" spans="1:40" ht="12.75" customHeight="1" x14ac:dyDescent="0.25">
      <c r="A306" s="85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95"/>
      <c r="AH306" s="1"/>
      <c r="AI306" s="1"/>
      <c r="AJ306" s="95"/>
      <c r="AK306" s="95"/>
      <c r="AL306" s="95"/>
      <c r="AM306" s="95"/>
      <c r="AN306" s="95"/>
    </row>
    <row r="307" spans="1:40" ht="12.75" customHeight="1" x14ac:dyDescent="0.25">
      <c r="A307" s="85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95"/>
      <c r="AH307" s="1"/>
      <c r="AI307" s="1"/>
      <c r="AJ307" s="95"/>
      <c r="AK307" s="95"/>
      <c r="AL307" s="95"/>
      <c r="AM307" s="95"/>
      <c r="AN307" s="95"/>
    </row>
    <row r="308" spans="1:40" ht="12.75" customHeight="1" x14ac:dyDescent="0.25">
      <c r="A308" s="85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95"/>
      <c r="AH308" s="1"/>
      <c r="AI308" s="1"/>
      <c r="AJ308" s="95"/>
      <c r="AK308" s="95"/>
      <c r="AL308" s="95"/>
      <c r="AM308" s="95"/>
      <c r="AN308" s="95"/>
    </row>
    <row r="309" spans="1:40" ht="12.75" customHeight="1" x14ac:dyDescent="0.25">
      <c r="A309" s="85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95"/>
      <c r="AH309" s="1"/>
      <c r="AI309" s="1"/>
      <c r="AJ309" s="95"/>
      <c r="AK309" s="95"/>
      <c r="AL309" s="95"/>
      <c r="AM309" s="95"/>
      <c r="AN309" s="95"/>
    </row>
    <row r="310" spans="1:40" ht="12.75" customHeight="1" x14ac:dyDescent="0.25">
      <c r="A310" s="85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95"/>
      <c r="AH310" s="1"/>
      <c r="AI310" s="1"/>
      <c r="AJ310" s="95"/>
      <c r="AK310" s="95"/>
      <c r="AL310" s="95"/>
      <c r="AM310" s="95"/>
      <c r="AN310" s="95"/>
    </row>
    <row r="311" spans="1:40" ht="12.75" customHeight="1" x14ac:dyDescent="0.25">
      <c r="A311" s="85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95"/>
      <c r="AH311" s="1"/>
      <c r="AI311" s="1"/>
      <c r="AJ311" s="95"/>
      <c r="AK311" s="95"/>
      <c r="AL311" s="95"/>
      <c r="AM311" s="95"/>
      <c r="AN311" s="95"/>
    </row>
    <row r="312" spans="1:40" ht="12.75" customHeight="1" x14ac:dyDescent="0.25">
      <c r="A312" s="85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95"/>
      <c r="AH312" s="1"/>
      <c r="AI312" s="1"/>
      <c r="AJ312" s="95"/>
      <c r="AK312" s="95"/>
      <c r="AL312" s="95"/>
      <c r="AM312" s="95"/>
      <c r="AN312" s="95"/>
    </row>
    <row r="313" spans="1:40" ht="12.75" customHeight="1" x14ac:dyDescent="0.25">
      <c r="A313" s="85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95"/>
      <c r="AH313" s="1"/>
      <c r="AI313" s="1"/>
      <c r="AJ313" s="95"/>
      <c r="AK313" s="95"/>
      <c r="AL313" s="95"/>
      <c r="AM313" s="95"/>
      <c r="AN313" s="95"/>
    </row>
    <row r="314" spans="1:40" ht="12.75" customHeight="1" x14ac:dyDescent="0.25">
      <c r="A314" s="85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95"/>
      <c r="AH314" s="1"/>
      <c r="AI314" s="1"/>
      <c r="AJ314" s="95"/>
      <c r="AK314" s="95"/>
      <c r="AL314" s="95"/>
      <c r="AM314" s="95"/>
      <c r="AN314" s="95"/>
    </row>
    <row r="315" spans="1:40" ht="12.75" customHeight="1" x14ac:dyDescent="0.25">
      <c r="A315" s="85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95"/>
      <c r="AH315" s="1"/>
      <c r="AI315" s="1"/>
      <c r="AJ315" s="95"/>
      <c r="AK315" s="95"/>
      <c r="AL315" s="95"/>
      <c r="AM315" s="95"/>
      <c r="AN315" s="95"/>
    </row>
    <row r="316" spans="1:40" ht="12.75" customHeight="1" x14ac:dyDescent="0.25">
      <c r="A316" s="85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95"/>
      <c r="AH316" s="1"/>
      <c r="AI316" s="1"/>
      <c r="AJ316" s="95"/>
      <c r="AK316" s="95"/>
      <c r="AL316" s="95"/>
      <c r="AM316" s="95"/>
      <c r="AN316" s="95"/>
    </row>
    <row r="317" spans="1:40" ht="12.75" customHeight="1" x14ac:dyDescent="0.25">
      <c r="A317" s="85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95"/>
      <c r="AH317" s="1"/>
      <c r="AI317" s="1"/>
      <c r="AJ317" s="95"/>
      <c r="AK317" s="95"/>
      <c r="AL317" s="95"/>
      <c r="AM317" s="95"/>
      <c r="AN317" s="95"/>
    </row>
    <row r="318" spans="1:40" ht="12.75" customHeight="1" x14ac:dyDescent="0.25">
      <c r="A318" s="85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95"/>
      <c r="AH318" s="1"/>
      <c r="AI318" s="1"/>
      <c r="AJ318" s="95"/>
      <c r="AK318" s="95"/>
      <c r="AL318" s="95"/>
      <c r="AM318" s="95"/>
      <c r="AN318" s="95"/>
    </row>
    <row r="319" spans="1:40" ht="12.75" customHeight="1" x14ac:dyDescent="0.25">
      <c r="A319" s="85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95"/>
      <c r="AH319" s="1"/>
      <c r="AI319" s="1"/>
      <c r="AJ319" s="95"/>
      <c r="AK319" s="95"/>
      <c r="AL319" s="95"/>
      <c r="AM319" s="95"/>
      <c r="AN319" s="95"/>
    </row>
    <row r="320" spans="1:40" ht="12.75" customHeight="1" x14ac:dyDescent="0.25">
      <c r="A320" s="85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95"/>
      <c r="AH320" s="1"/>
      <c r="AI320" s="1"/>
      <c r="AJ320" s="95"/>
      <c r="AK320" s="95"/>
      <c r="AL320" s="95"/>
      <c r="AM320" s="95"/>
      <c r="AN320" s="95"/>
    </row>
    <row r="321" spans="1:40" ht="12.75" customHeight="1" x14ac:dyDescent="0.25">
      <c r="A321" s="85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95"/>
      <c r="AH321" s="1"/>
      <c r="AI321" s="1"/>
      <c r="AJ321" s="95"/>
      <c r="AK321" s="95"/>
      <c r="AL321" s="95"/>
      <c r="AM321" s="95"/>
      <c r="AN321" s="95"/>
    </row>
    <row r="322" spans="1:40" ht="12.75" customHeight="1" x14ac:dyDescent="0.25">
      <c r="A322" s="85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95"/>
      <c r="AH322" s="1"/>
      <c r="AI322" s="1"/>
      <c r="AJ322" s="95"/>
      <c r="AK322" s="95"/>
      <c r="AL322" s="95"/>
      <c r="AM322" s="95"/>
      <c r="AN322" s="95"/>
    </row>
    <row r="323" spans="1:40" ht="12.75" customHeight="1" x14ac:dyDescent="0.25">
      <c r="A323" s="85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95"/>
      <c r="AH323" s="1"/>
      <c r="AI323" s="1"/>
      <c r="AJ323" s="95"/>
      <c r="AK323" s="95"/>
      <c r="AL323" s="95"/>
      <c r="AM323" s="95"/>
      <c r="AN323" s="95"/>
    </row>
    <row r="324" spans="1:40" ht="12.75" customHeight="1" x14ac:dyDescent="0.25">
      <c r="A324" s="85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95"/>
      <c r="AH324" s="1"/>
      <c r="AI324" s="1"/>
      <c r="AJ324" s="95"/>
      <c r="AK324" s="95"/>
      <c r="AL324" s="95"/>
      <c r="AM324" s="95"/>
      <c r="AN324" s="95"/>
    </row>
    <row r="325" spans="1:40" ht="12.75" customHeight="1" x14ac:dyDescent="0.25">
      <c r="A325" s="85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95"/>
      <c r="AH325" s="1"/>
      <c r="AI325" s="1"/>
      <c r="AJ325" s="95"/>
      <c r="AK325" s="95"/>
      <c r="AL325" s="95"/>
      <c r="AM325" s="95"/>
      <c r="AN325" s="95"/>
    </row>
    <row r="326" spans="1:40" ht="12.75" customHeight="1" x14ac:dyDescent="0.25">
      <c r="A326" s="85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95"/>
      <c r="AH326" s="1"/>
      <c r="AI326" s="1"/>
      <c r="AJ326" s="95"/>
      <c r="AK326" s="95"/>
      <c r="AL326" s="95"/>
      <c r="AM326" s="95"/>
      <c r="AN326" s="95"/>
    </row>
    <row r="327" spans="1:40" ht="12.75" customHeight="1" x14ac:dyDescent="0.25">
      <c r="A327" s="85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95"/>
      <c r="AH327" s="1"/>
      <c r="AI327" s="1"/>
      <c r="AJ327" s="95"/>
      <c r="AK327" s="95"/>
      <c r="AL327" s="95"/>
      <c r="AM327" s="95"/>
      <c r="AN327" s="95"/>
    </row>
    <row r="328" spans="1:40" ht="12.75" customHeight="1" x14ac:dyDescent="0.25">
      <c r="A328" s="85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95"/>
      <c r="AH328" s="1"/>
      <c r="AI328" s="1"/>
      <c r="AJ328" s="95"/>
      <c r="AK328" s="95"/>
      <c r="AL328" s="95"/>
      <c r="AM328" s="95"/>
      <c r="AN328" s="95"/>
    </row>
    <row r="329" spans="1:40" ht="12.75" customHeight="1" x14ac:dyDescent="0.25">
      <c r="A329" s="85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95"/>
      <c r="AH329" s="1"/>
      <c r="AI329" s="1"/>
      <c r="AJ329" s="95"/>
      <c r="AK329" s="95"/>
      <c r="AL329" s="95"/>
      <c r="AM329" s="95"/>
      <c r="AN329" s="95"/>
    </row>
    <row r="330" spans="1:40" ht="12.75" customHeight="1" x14ac:dyDescent="0.25">
      <c r="A330" s="85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95"/>
      <c r="AH330" s="1"/>
      <c r="AI330" s="1"/>
      <c r="AJ330" s="95"/>
      <c r="AK330" s="95"/>
      <c r="AL330" s="95"/>
      <c r="AM330" s="95"/>
      <c r="AN330" s="95"/>
    </row>
    <row r="331" spans="1:40" ht="12.75" customHeight="1" x14ac:dyDescent="0.25">
      <c r="A331" s="85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95"/>
      <c r="AH331" s="1"/>
      <c r="AI331" s="1"/>
      <c r="AJ331" s="95"/>
      <c r="AK331" s="95"/>
      <c r="AL331" s="95"/>
      <c r="AM331" s="95"/>
      <c r="AN331" s="95"/>
    </row>
    <row r="332" spans="1:40" ht="12.75" customHeight="1" x14ac:dyDescent="0.25">
      <c r="A332" s="85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95"/>
      <c r="AH332" s="1"/>
      <c r="AI332" s="1"/>
      <c r="AJ332" s="95"/>
      <c r="AK332" s="95"/>
      <c r="AL332" s="95"/>
      <c r="AM332" s="95"/>
      <c r="AN332" s="95"/>
    </row>
    <row r="333" spans="1:40" ht="12.75" customHeight="1" x14ac:dyDescent="0.25">
      <c r="A333" s="85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95"/>
      <c r="AH333" s="1"/>
      <c r="AI333" s="1"/>
      <c r="AJ333" s="95"/>
      <c r="AK333" s="95"/>
      <c r="AL333" s="95"/>
      <c r="AM333" s="95"/>
      <c r="AN333" s="95"/>
    </row>
    <row r="334" spans="1:40" ht="12.75" customHeight="1" x14ac:dyDescent="0.25">
      <c r="A334" s="85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95"/>
      <c r="AH334" s="1"/>
      <c r="AI334" s="1"/>
      <c r="AJ334" s="95"/>
      <c r="AK334" s="95"/>
      <c r="AL334" s="95"/>
      <c r="AM334" s="95"/>
      <c r="AN334" s="95"/>
    </row>
    <row r="335" spans="1:40" ht="12.75" customHeight="1" x14ac:dyDescent="0.25">
      <c r="A335" s="85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95"/>
      <c r="AH335" s="1"/>
      <c r="AI335" s="1"/>
      <c r="AJ335" s="95"/>
      <c r="AK335" s="95"/>
      <c r="AL335" s="95"/>
      <c r="AM335" s="95"/>
      <c r="AN335" s="95"/>
    </row>
    <row r="336" spans="1:40" ht="12.75" customHeight="1" x14ac:dyDescent="0.25">
      <c r="A336" s="85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95"/>
      <c r="AH336" s="1"/>
      <c r="AI336" s="1"/>
      <c r="AJ336" s="95"/>
      <c r="AK336" s="95"/>
      <c r="AL336" s="95"/>
      <c r="AM336" s="95"/>
      <c r="AN336" s="95"/>
    </row>
    <row r="337" spans="1:40" ht="12.75" customHeight="1" x14ac:dyDescent="0.25">
      <c r="A337" s="85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95"/>
      <c r="AH337" s="1"/>
      <c r="AI337" s="1"/>
      <c r="AJ337" s="95"/>
      <c r="AK337" s="95"/>
      <c r="AL337" s="95"/>
      <c r="AM337" s="95"/>
      <c r="AN337" s="95"/>
    </row>
    <row r="338" spans="1:40" ht="12.75" customHeight="1" x14ac:dyDescent="0.25">
      <c r="A338" s="85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95"/>
      <c r="AH338" s="1"/>
      <c r="AI338" s="1"/>
      <c r="AJ338" s="95"/>
      <c r="AK338" s="95"/>
      <c r="AL338" s="95"/>
      <c r="AM338" s="95"/>
      <c r="AN338" s="95"/>
    </row>
    <row r="339" spans="1:40" ht="12.75" customHeight="1" x14ac:dyDescent="0.25">
      <c r="A339" s="85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95"/>
      <c r="AH339" s="1"/>
      <c r="AI339" s="1"/>
      <c r="AJ339" s="95"/>
      <c r="AK339" s="95"/>
      <c r="AL339" s="95"/>
      <c r="AM339" s="95"/>
      <c r="AN339" s="95"/>
    </row>
    <row r="340" spans="1:40" ht="12.75" customHeight="1" x14ac:dyDescent="0.25">
      <c r="A340" s="85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95"/>
      <c r="AH340" s="1"/>
      <c r="AI340" s="1"/>
      <c r="AJ340" s="95"/>
      <c r="AK340" s="95"/>
      <c r="AL340" s="95"/>
      <c r="AM340" s="95"/>
      <c r="AN340" s="95"/>
    </row>
    <row r="341" spans="1:40" ht="12.75" customHeight="1" x14ac:dyDescent="0.25">
      <c r="A341" s="85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95"/>
      <c r="AH341" s="1"/>
      <c r="AI341" s="1"/>
      <c r="AJ341" s="95"/>
      <c r="AK341" s="95"/>
      <c r="AL341" s="95"/>
      <c r="AM341" s="95"/>
      <c r="AN341" s="95"/>
    </row>
    <row r="342" spans="1:40" ht="12.75" customHeight="1" x14ac:dyDescent="0.25">
      <c r="A342" s="85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95"/>
      <c r="AH342" s="1"/>
      <c r="AI342" s="1"/>
      <c r="AJ342" s="95"/>
      <c r="AK342" s="95"/>
      <c r="AL342" s="95"/>
      <c r="AM342" s="95"/>
      <c r="AN342" s="95"/>
    </row>
    <row r="343" spans="1:40" ht="12.75" customHeight="1" x14ac:dyDescent="0.25">
      <c r="A343" s="85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95"/>
      <c r="AH343" s="1"/>
      <c r="AI343" s="1"/>
      <c r="AJ343" s="95"/>
      <c r="AK343" s="95"/>
      <c r="AL343" s="95"/>
      <c r="AM343" s="95"/>
      <c r="AN343" s="95"/>
    </row>
    <row r="344" spans="1:40" ht="12.75" customHeight="1" x14ac:dyDescent="0.25">
      <c r="A344" s="85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95"/>
      <c r="AH344" s="1"/>
      <c r="AI344" s="1"/>
      <c r="AJ344" s="95"/>
      <c r="AK344" s="95"/>
      <c r="AL344" s="95"/>
      <c r="AM344" s="95"/>
      <c r="AN344" s="95"/>
    </row>
    <row r="345" spans="1:40" ht="12.75" customHeight="1" x14ac:dyDescent="0.25">
      <c r="A345" s="85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95"/>
      <c r="AH345" s="1"/>
      <c r="AI345" s="1"/>
      <c r="AJ345" s="95"/>
      <c r="AK345" s="95"/>
      <c r="AL345" s="95"/>
      <c r="AM345" s="95"/>
      <c r="AN345" s="95"/>
    </row>
    <row r="346" spans="1:40" ht="12.75" customHeight="1" x14ac:dyDescent="0.25">
      <c r="A346" s="85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95"/>
      <c r="AH346" s="1"/>
      <c r="AI346" s="1"/>
      <c r="AJ346" s="95"/>
      <c r="AK346" s="95"/>
      <c r="AL346" s="95"/>
      <c r="AM346" s="95"/>
      <c r="AN346" s="95"/>
    </row>
    <row r="347" spans="1:40" ht="12.75" customHeight="1" x14ac:dyDescent="0.25">
      <c r="A347" s="85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95"/>
      <c r="AH347" s="1"/>
      <c r="AI347" s="1"/>
      <c r="AJ347" s="95"/>
      <c r="AK347" s="95"/>
      <c r="AL347" s="95"/>
      <c r="AM347" s="95"/>
      <c r="AN347" s="95"/>
    </row>
    <row r="348" spans="1:40" ht="12.75" customHeight="1" x14ac:dyDescent="0.25">
      <c r="A348" s="85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95"/>
      <c r="AH348" s="1"/>
      <c r="AI348" s="1"/>
      <c r="AJ348" s="95"/>
      <c r="AK348" s="95"/>
      <c r="AL348" s="95"/>
      <c r="AM348" s="95"/>
      <c r="AN348" s="95"/>
    </row>
    <row r="349" spans="1:40" ht="12.75" customHeight="1" x14ac:dyDescent="0.25">
      <c r="A349" s="85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95"/>
      <c r="AH349" s="1"/>
      <c r="AI349" s="1"/>
      <c r="AJ349" s="95"/>
      <c r="AK349" s="95"/>
      <c r="AL349" s="95"/>
      <c r="AM349" s="95"/>
      <c r="AN349" s="95"/>
    </row>
    <row r="350" spans="1:40" ht="12.75" customHeight="1" x14ac:dyDescent="0.25">
      <c r="A350" s="85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95"/>
      <c r="AH350" s="1"/>
      <c r="AI350" s="1"/>
      <c r="AJ350" s="95"/>
      <c r="AK350" s="95"/>
      <c r="AL350" s="95"/>
      <c r="AM350" s="95"/>
      <c r="AN350" s="95"/>
    </row>
    <row r="351" spans="1:40" ht="12.75" customHeight="1" x14ac:dyDescent="0.25">
      <c r="A351" s="85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95"/>
      <c r="AH351" s="1"/>
      <c r="AI351" s="1"/>
      <c r="AJ351" s="95"/>
      <c r="AK351" s="95"/>
      <c r="AL351" s="95"/>
      <c r="AM351" s="95"/>
      <c r="AN351" s="95"/>
    </row>
    <row r="352" spans="1:40" ht="12.75" customHeight="1" x14ac:dyDescent="0.25">
      <c r="A352" s="85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95"/>
      <c r="AH352" s="1"/>
      <c r="AI352" s="1"/>
      <c r="AJ352" s="95"/>
      <c r="AK352" s="95"/>
      <c r="AL352" s="95"/>
      <c r="AM352" s="95"/>
      <c r="AN352" s="95"/>
    </row>
    <row r="353" spans="1:40" ht="12.75" customHeight="1" x14ac:dyDescent="0.25">
      <c r="A353" s="85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95"/>
      <c r="AH353" s="1"/>
      <c r="AI353" s="1"/>
      <c r="AJ353" s="95"/>
      <c r="AK353" s="95"/>
      <c r="AL353" s="95"/>
      <c r="AM353" s="95"/>
      <c r="AN353" s="95"/>
    </row>
    <row r="354" spans="1:40" ht="12.75" customHeight="1" x14ac:dyDescent="0.25">
      <c r="A354" s="85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95"/>
      <c r="AH354" s="1"/>
      <c r="AI354" s="1"/>
      <c r="AJ354" s="95"/>
      <c r="AK354" s="95"/>
      <c r="AL354" s="95"/>
      <c r="AM354" s="95"/>
      <c r="AN354" s="95"/>
    </row>
    <row r="355" spans="1:40" ht="12.75" customHeight="1" x14ac:dyDescent="0.25">
      <c r="A355" s="85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95"/>
      <c r="AH355" s="1"/>
      <c r="AI355" s="1"/>
      <c r="AJ355" s="95"/>
      <c r="AK355" s="95"/>
      <c r="AL355" s="95"/>
      <c r="AM355" s="95"/>
      <c r="AN355" s="95"/>
    </row>
    <row r="356" spans="1:40" ht="12.75" customHeight="1" x14ac:dyDescent="0.25">
      <c r="A356" s="85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95"/>
      <c r="AH356" s="1"/>
      <c r="AI356" s="1"/>
      <c r="AJ356" s="95"/>
      <c r="AK356" s="95"/>
      <c r="AL356" s="95"/>
      <c r="AM356" s="95"/>
      <c r="AN356" s="95"/>
    </row>
    <row r="357" spans="1:40" ht="12.75" customHeight="1" x14ac:dyDescent="0.25">
      <c r="A357" s="85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95"/>
      <c r="AH357" s="1"/>
      <c r="AI357" s="1"/>
      <c r="AJ357" s="95"/>
      <c r="AK357" s="95"/>
      <c r="AL357" s="95"/>
      <c r="AM357" s="95"/>
      <c r="AN357" s="95"/>
    </row>
    <row r="358" spans="1:40" ht="12.75" customHeight="1" x14ac:dyDescent="0.25">
      <c r="A358" s="85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95"/>
      <c r="AH358" s="1"/>
      <c r="AI358" s="1"/>
      <c r="AJ358" s="95"/>
      <c r="AK358" s="95"/>
      <c r="AL358" s="95"/>
      <c r="AM358" s="95"/>
      <c r="AN358" s="95"/>
    </row>
    <row r="359" spans="1:40" ht="12.75" customHeight="1" x14ac:dyDescent="0.25">
      <c r="A359" s="85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95"/>
      <c r="AH359" s="1"/>
      <c r="AI359" s="1"/>
      <c r="AJ359" s="95"/>
      <c r="AK359" s="95"/>
      <c r="AL359" s="95"/>
      <c r="AM359" s="95"/>
      <c r="AN359" s="95"/>
    </row>
    <row r="360" spans="1:40" ht="12.75" customHeight="1" x14ac:dyDescent="0.25">
      <c r="A360" s="85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95"/>
      <c r="AH360" s="1"/>
      <c r="AI360" s="1"/>
      <c r="AJ360" s="95"/>
      <c r="AK360" s="95"/>
      <c r="AL360" s="95"/>
      <c r="AM360" s="95"/>
      <c r="AN360" s="95"/>
    </row>
    <row r="361" spans="1:40" ht="12.75" customHeight="1" x14ac:dyDescent="0.25">
      <c r="A361" s="85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95"/>
      <c r="AH361" s="1"/>
      <c r="AI361" s="1"/>
      <c r="AJ361" s="95"/>
      <c r="AK361" s="95"/>
      <c r="AL361" s="95"/>
      <c r="AM361" s="95"/>
      <c r="AN361" s="95"/>
    </row>
    <row r="362" spans="1:40" ht="12.75" customHeight="1" x14ac:dyDescent="0.25">
      <c r="A362" s="85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95"/>
      <c r="AH362" s="1"/>
      <c r="AI362" s="1"/>
      <c r="AJ362" s="95"/>
      <c r="AK362" s="95"/>
      <c r="AL362" s="95"/>
      <c r="AM362" s="95"/>
      <c r="AN362" s="95"/>
    </row>
    <row r="363" spans="1:40" ht="12.75" customHeight="1" x14ac:dyDescent="0.25">
      <c r="A363" s="85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95"/>
      <c r="AH363" s="1"/>
      <c r="AI363" s="1"/>
      <c r="AJ363" s="95"/>
      <c r="AK363" s="95"/>
      <c r="AL363" s="95"/>
      <c r="AM363" s="95"/>
      <c r="AN363" s="95"/>
    </row>
    <row r="364" spans="1:40" ht="12.75" customHeight="1" x14ac:dyDescent="0.25">
      <c r="A364" s="85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95"/>
      <c r="AH364" s="1"/>
      <c r="AI364" s="1"/>
      <c r="AJ364" s="95"/>
      <c r="AK364" s="95"/>
      <c r="AL364" s="95"/>
      <c r="AM364" s="95"/>
      <c r="AN364" s="95"/>
    </row>
    <row r="365" spans="1:40" ht="12.75" customHeight="1" x14ac:dyDescent="0.25">
      <c r="A365" s="85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95"/>
      <c r="AH365" s="1"/>
      <c r="AI365" s="1"/>
      <c r="AJ365" s="95"/>
      <c r="AK365" s="95"/>
      <c r="AL365" s="95"/>
      <c r="AM365" s="95"/>
      <c r="AN365" s="95"/>
    </row>
    <row r="366" spans="1:40" ht="12.75" customHeight="1" x14ac:dyDescent="0.25">
      <c r="A366" s="85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95"/>
      <c r="AH366" s="1"/>
      <c r="AI366" s="1"/>
      <c r="AJ366" s="95"/>
      <c r="AK366" s="95"/>
      <c r="AL366" s="95"/>
      <c r="AM366" s="95"/>
      <c r="AN366" s="95"/>
    </row>
    <row r="367" spans="1:40" ht="12.75" customHeight="1" x14ac:dyDescent="0.25">
      <c r="A367" s="85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95"/>
      <c r="AH367" s="1"/>
      <c r="AI367" s="1"/>
      <c r="AJ367" s="95"/>
      <c r="AK367" s="95"/>
      <c r="AL367" s="95"/>
      <c r="AM367" s="95"/>
      <c r="AN367" s="95"/>
    </row>
    <row r="368" spans="1:40" ht="12.75" customHeight="1" x14ac:dyDescent="0.25">
      <c r="A368" s="85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95"/>
      <c r="AH368" s="1"/>
      <c r="AI368" s="1"/>
      <c r="AJ368" s="95"/>
      <c r="AK368" s="95"/>
      <c r="AL368" s="95"/>
      <c r="AM368" s="95"/>
      <c r="AN368" s="95"/>
    </row>
    <row r="369" spans="1:40" ht="12.75" customHeight="1" x14ac:dyDescent="0.25">
      <c r="A369" s="85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95"/>
      <c r="AH369" s="1"/>
      <c r="AI369" s="1"/>
      <c r="AJ369" s="95"/>
      <c r="AK369" s="95"/>
      <c r="AL369" s="95"/>
      <c r="AM369" s="95"/>
      <c r="AN369" s="95"/>
    </row>
    <row r="370" spans="1:40" ht="12.75" customHeight="1" x14ac:dyDescent="0.25">
      <c r="A370" s="85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95"/>
      <c r="AH370" s="1"/>
      <c r="AI370" s="1"/>
      <c r="AJ370" s="95"/>
      <c r="AK370" s="95"/>
      <c r="AL370" s="95"/>
      <c r="AM370" s="95"/>
      <c r="AN370" s="95"/>
    </row>
    <row r="371" spans="1:40" ht="12.75" customHeight="1" x14ac:dyDescent="0.25">
      <c r="A371" s="85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95"/>
      <c r="AH371" s="1"/>
      <c r="AI371" s="1"/>
      <c r="AJ371" s="95"/>
      <c r="AK371" s="95"/>
      <c r="AL371" s="95"/>
      <c r="AM371" s="95"/>
      <c r="AN371" s="95"/>
    </row>
    <row r="372" spans="1:40" ht="12.75" customHeight="1" x14ac:dyDescent="0.25">
      <c r="A372" s="85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95"/>
      <c r="AH372" s="1"/>
      <c r="AI372" s="1"/>
      <c r="AJ372" s="95"/>
      <c r="AK372" s="95"/>
      <c r="AL372" s="95"/>
      <c r="AM372" s="95"/>
      <c r="AN372" s="95"/>
    </row>
    <row r="373" spans="1:40" ht="12.75" customHeight="1" x14ac:dyDescent="0.25">
      <c r="A373" s="85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95"/>
      <c r="AH373" s="1"/>
      <c r="AI373" s="1"/>
      <c r="AJ373" s="95"/>
      <c r="AK373" s="95"/>
      <c r="AL373" s="95"/>
      <c r="AM373" s="95"/>
      <c r="AN373" s="95"/>
    </row>
    <row r="374" spans="1:40" ht="12.75" customHeight="1" x14ac:dyDescent="0.25">
      <c r="A374" s="85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95"/>
      <c r="AH374" s="1"/>
      <c r="AI374" s="1"/>
      <c r="AJ374" s="95"/>
      <c r="AK374" s="95"/>
      <c r="AL374" s="95"/>
      <c r="AM374" s="95"/>
      <c r="AN374" s="95"/>
    </row>
    <row r="375" spans="1:40" ht="12.75" customHeight="1" x14ac:dyDescent="0.25">
      <c r="A375" s="85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95"/>
      <c r="AH375" s="1"/>
      <c r="AI375" s="1"/>
      <c r="AJ375" s="95"/>
      <c r="AK375" s="95"/>
      <c r="AL375" s="95"/>
      <c r="AM375" s="95"/>
      <c r="AN375" s="95"/>
    </row>
    <row r="376" spans="1:40" ht="12.75" customHeight="1" x14ac:dyDescent="0.25">
      <c r="A376" s="85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95"/>
      <c r="AH376" s="1"/>
      <c r="AI376" s="1"/>
      <c r="AJ376" s="95"/>
      <c r="AK376" s="95"/>
      <c r="AL376" s="95"/>
      <c r="AM376" s="95"/>
      <c r="AN376" s="95"/>
    </row>
    <row r="377" spans="1:40" ht="12.75" customHeight="1" x14ac:dyDescent="0.25">
      <c r="A377" s="85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95"/>
      <c r="AH377" s="1"/>
      <c r="AI377" s="1"/>
      <c r="AJ377" s="95"/>
      <c r="AK377" s="95"/>
      <c r="AL377" s="95"/>
      <c r="AM377" s="95"/>
      <c r="AN377" s="95"/>
    </row>
    <row r="378" spans="1:40" ht="12.75" customHeight="1" x14ac:dyDescent="0.25">
      <c r="A378" s="85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95"/>
      <c r="AH378" s="1"/>
      <c r="AI378" s="1"/>
      <c r="AJ378" s="95"/>
      <c r="AK378" s="95"/>
      <c r="AL378" s="95"/>
      <c r="AM378" s="95"/>
      <c r="AN378" s="95"/>
    </row>
    <row r="379" spans="1:40" ht="12.75" customHeight="1" x14ac:dyDescent="0.25">
      <c r="A379" s="85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95"/>
      <c r="AH379" s="1"/>
      <c r="AI379" s="1"/>
      <c r="AJ379" s="95"/>
      <c r="AK379" s="95"/>
      <c r="AL379" s="95"/>
      <c r="AM379" s="95"/>
      <c r="AN379" s="95"/>
    </row>
    <row r="380" spans="1:40" ht="12.75" customHeight="1" x14ac:dyDescent="0.25">
      <c r="A380" s="85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95"/>
      <c r="AH380" s="1"/>
      <c r="AI380" s="1"/>
      <c r="AJ380" s="95"/>
      <c r="AK380" s="95"/>
      <c r="AL380" s="95"/>
      <c r="AM380" s="95"/>
      <c r="AN380" s="95"/>
    </row>
    <row r="381" spans="1:40" ht="12.75" customHeight="1" x14ac:dyDescent="0.25">
      <c r="A381" s="85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95"/>
      <c r="AH381" s="1"/>
      <c r="AI381" s="1"/>
      <c r="AJ381" s="95"/>
      <c r="AK381" s="95"/>
      <c r="AL381" s="95"/>
      <c r="AM381" s="95"/>
      <c r="AN381" s="95"/>
    </row>
    <row r="382" spans="1:40" ht="12.75" customHeight="1" x14ac:dyDescent="0.25">
      <c r="A382" s="85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95"/>
      <c r="AH382" s="1"/>
      <c r="AI382" s="1"/>
      <c r="AJ382" s="95"/>
      <c r="AK382" s="95"/>
      <c r="AL382" s="95"/>
      <c r="AM382" s="95"/>
      <c r="AN382" s="95"/>
    </row>
    <row r="383" spans="1:40" ht="12.75" customHeight="1" x14ac:dyDescent="0.25">
      <c r="A383" s="85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95"/>
      <c r="AH383" s="1"/>
      <c r="AI383" s="1"/>
      <c r="AJ383" s="95"/>
      <c r="AK383" s="95"/>
      <c r="AL383" s="95"/>
      <c r="AM383" s="95"/>
      <c r="AN383" s="95"/>
    </row>
    <row r="384" spans="1:40" ht="12.75" customHeight="1" x14ac:dyDescent="0.25">
      <c r="A384" s="85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95"/>
      <c r="AH384" s="1"/>
      <c r="AI384" s="1"/>
      <c r="AJ384" s="95"/>
      <c r="AK384" s="95"/>
      <c r="AL384" s="95"/>
      <c r="AM384" s="95"/>
      <c r="AN384" s="95"/>
    </row>
    <row r="385" spans="1:40" ht="12.75" customHeight="1" x14ac:dyDescent="0.25">
      <c r="A385" s="85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95"/>
      <c r="AH385" s="1"/>
      <c r="AI385" s="1"/>
      <c r="AJ385" s="95"/>
      <c r="AK385" s="95"/>
      <c r="AL385" s="95"/>
      <c r="AM385" s="95"/>
      <c r="AN385" s="95"/>
    </row>
    <row r="386" spans="1:40" ht="12.75" customHeight="1" x14ac:dyDescent="0.25">
      <c r="A386" s="85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95"/>
      <c r="AH386" s="1"/>
      <c r="AI386" s="1"/>
      <c r="AJ386" s="95"/>
      <c r="AK386" s="95"/>
      <c r="AL386" s="95"/>
      <c r="AM386" s="95"/>
      <c r="AN386" s="95"/>
    </row>
    <row r="387" spans="1:40" ht="12.75" customHeight="1" x14ac:dyDescent="0.25">
      <c r="A387" s="85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95"/>
      <c r="AH387" s="1"/>
      <c r="AI387" s="1"/>
      <c r="AJ387" s="95"/>
      <c r="AK387" s="95"/>
      <c r="AL387" s="95"/>
      <c r="AM387" s="95"/>
      <c r="AN387" s="95"/>
    </row>
    <row r="388" spans="1:40" ht="12.75" customHeight="1" x14ac:dyDescent="0.25">
      <c r="A388" s="85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95"/>
      <c r="AH388" s="1"/>
      <c r="AI388" s="1"/>
      <c r="AJ388" s="95"/>
      <c r="AK388" s="95"/>
      <c r="AL388" s="95"/>
      <c r="AM388" s="95"/>
      <c r="AN388" s="95"/>
    </row>
    <row r="389" spans="1:40" ht="12.75" customHeight="1" x14ac:dyDescent="0.25">
      <c r="A389" s="85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95"/>
      <c r="AH389" s="1"/>
      <c r="AI389" s="1"/>
      <c r="AJ389" s="95"/>
      <c r="AK389" s="95"/>
      <c r="AL389" s="95"/>
      <c r="AM389" s="95"/>
      <c r="AN389" s="95"/>
    </row>
    <row r="390" spans="1:40" ht="12.75" customHeight="1" x14ac:dyDescent="0.25">
      <c r="A390" s="85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95"/>
      <c r="AH390" s="1"/>
      <c r="AI390" s="1"/>
      <c r="AJ390" s="95"/>
      <c r="AK390" s="95"/>
      <c r="AL390" s="95"/>
      <c r="AM390" s="95"/>
      <c r="AN390" s="95"/>
    </row>
    <row r="391" spans="1:40" ht="12.75" customHeight="1" x14ac:dyDescent="0.25">
      <c r="A391" s="85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95"/>
      <c r="AH391" s="1"/>
      <c r="AI391" s="1"/>
      <c r="AJ391" s="95"/>
      <c r="AK391" s="95"/>
      <c r="AL391" s="95"/>
      <c r="AM391" s="95"/>
      <c r="AN391" s="95"/>
    </row>
    <row r="392" spans="1:40" ht="12.75" customHeight="1" x14ac:dyDescent="0.25">
      <c r="A392" s="85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95"/>
      <c r="AH392" s="1"/>
      <c r="AI392" s="1"/>
      <c r="AJ392" s="95"/>
      <c r="AK392" s="95"/>
      <c r="AL392" s="95"/>
      <c r="AM392" s="95"/>
      <c r="AN392" s="95"/>
    </row>
    <row r="393" spans="1:40" ht="12.75" customHeight="1" x14ac:dyDescent="0.25">
      <c r="A393" s="85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95"/>
      <c r="AH393" s="1"/>
      <c r="AI393" s="1"/>
      <c r="AJ393" s="95"/>
      <c r="AK393" s="95"/>
      <c r="AL393" s="95"/>
      <c r="AM393" s="95"/>
      <c r="AN393" s="95"/>
    </row>
    <row r="394" spans="1:40" ht="12.75" customHeight="1" x14ac:dyDescent="0.25">
      <c r="A394" s="85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95"/>
      <c r="AH394" s="1"/>
      <c r="AI394" s="1"/>
      <c r="AJ394" s="95"/>
      <c r="AK394" s="95"/>
      <c r="AL394" s="95"/>
      <c r="AM394" s="95"/>
      <c r="AN394" s="95"/>
    </row>
    <row r="395" spans="1:40" ht="12.75" customHeight="1" x14ac:dyDescent="0.25">
      <c r="A395" s="85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95"/>
      <c r="AH395" s="1"/>
      <c r="AI395" s="1"/>
      <c r="AJ395" s="95"/>
      <c r="AK395" s="95"/>
      <c r="AL395" s="95"/>
      <c r="AM395" s="95"/>
      <c r="AN395" s="95"/>
    </row>
    <row r="396" spans="1:40" ht="12.75" customHeight="1" x14ac:dyDescent="0.25">
      <c r="A396" s="85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95"/>
      <c r="AH396" s="1"/>
      <c r="AI396" s="1"/>
      <c r="AJ396" s="95"/>
      <c r="AK396" s="95"/>
      <c r="AL396" s="95"/>
      <c r="AM396" s="95"/>
      <c r="AN396" s="95"/>
    </row>
    <row r="397" spans="1:40" ht="12.75" customHeight="1" x14ac:dyDescent="0.25">
      <c r="A397" s="85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95"/>
      <c r="AH397" s="1"/>
      <c r="AI397" s="1"/>
      <c r="AJ397" s="95"/>
      <c r="AK397" s="95"/>
      <c r="AL397" s="95"/>
      <c r="AM397" s="95"/>
      <c r="AN397" s="95"/>
    </row>
    <row r="398" spans="1:40" ht="12.75" customHeight="1" x14ac:dyDescent="0.25">
      <c r="A398" s="85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95"/>
      <c r="AH398" s="1"/>
      <c r="AI398" s="1"/>
      <c r="AJ398" s="95"/>
      <c r="AK398" s="95"/>
      <c r="AL398" s="95"/>
      <c r="AM398" s="95"/>
      <c r="AN398" s="95"/>
    </row>
    <row r="399" spans="1:40" ht="12.75" customHeight="1" x14ac:dyDescent="0.25">
      <c r="A399" s="85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95"/>
      <c r="AH399" s="1"/>
      <c r="AI399" s="1"/>
      <c r="AJ399" s="95"/>
      <c r="AK399" s="95"/>
      <c r="AL399" s="95"/>
      <c r="AM399" s="95"/>
      <c r="AN399" s="95"/>
    </row>
    <row r="400" spans="1:40" ht="12.75" customHeight="1" x14ac:dyDescent="0.25">
      <c r="A400" s="85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95"/>
      <c r="AH400" s="1"/>
      <c r="AI400" s="1"/>
      <c r="AJ400" s="95"/>
      <c r="AK400" s="95"/>
      <c r="AL400" s="95"/>
      <c r="AM400" s="95"/>
      <c r="AN400" s="95"/>
    </row>
    <row r="401" spans="1:40" ht="12.75" customHeight="1" x14ac:dyDescent="0.25">
      <c r="A401" s="85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95"/>
      <c r="AH401" s="1"/>
      <c r="AI401" s="1"/>
      <c r="AJ401" s="95"/>
      <c r="AK401" s="95"/>
      <c r="AL401" s="95"/>
      <c r="AM401" s="95"/>
      <c r="AN401" s="95"/>
    </row>
    <row r="402" spans="1:40" ht="12.75" customHeight="1" x14ac:dyDescent="0.25">
      <c r="A402" s="85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95"/>
      <c r="AH402" s="1"/>
      <c r="AI402" s="1"/>
      <c r="AJ402" s="95"/>
      <c r="AK402" s="95"/>
      <c r="AL402" s="95"/>
      <c r="AM402" s="95"/>
      <c r="AN402" s="95"/>
    </row>
    <row r="403" spans="1:40" ht="12.75" customHeight="1" x14ac:dyDescent="0.25">
      <c r="A403" s="85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95"/>
      <c r="AH403" s="1"/>
      <c r="AI403" s="1"/>
      <c r="AJ403" s="95"/>
      <c r="AK403" s="95"/>
      <c r="AL403" s="95"/>
      <c r="AM403" s="95"/>
      <c r="AN403" s="95"/>
    </row>
    <row r="404" spans="1:40" ht="12.75" customHeight="1" x14ac:dyDescent="0.25">
      <c r="A404" s="85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95"/>
      <c r="AH404" s="1"/>
      <c r="AI404" s="1"/>
      <c r="AJ404" s="95"/>
      <c r="AK404" s="95"/>
      <c r="AL404" s="95"/>
      <c r="AM404" s="95"/>
      <c r="AN404" s="95"/>
    </row>
    <row r="405" spans="1:40" ht="12.75" customHeight="1" x14ac:dyDescent="0.25">
      <c r="A405" s="85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95"/>
      <c r="AH405" s="1"/>
      <c r="AI405" s="1"/>
      <c r="AJ405" s="95"/>
      <c r="AK405" s="95"/>
      <c r="AL405" s="95"/>
      <c r="AM405" s="95"/>
      <c r="AN405" s="95"/>
    </row>
    <row r="406" spans="1:40" ht="12.75" customHeight="1" x14ac:dyDescent="0.25">
      <c r="A406" s="85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95"/>
      <c r="AH406" s="1"/>
      <c r="AI406" s="1"/>
      <c r="AJ406" s="95"/>
      <c r="AK406" s="95"/>
      <c r="AL406" s="95"/>
      <c r="AM406" s="95"/>
      <c r="AN406" s="95"/>
    </row>
    <row r="407" spans="1:40" ht="12.75" customHeight="1" x14ac:dyDescent="0.25">
      <c r="A407" s="85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95"/>
      <c r="AH407" s="1"/>
      <c r="AI407" s="1"/>
      <c r="AJ407" s="95"/>
      <c r="AK407" s="95"/>
      <c r="AL407" s="95"/>
      <c r="AM407" s="95"/>
      <c r="AN407" s="95"/>
    </row>
    <row r="408" spans="1:40" ht="12.75" customHeight="1" x14ac:dyDescent="0.25">
      <c r="A408" s="85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95"/>
      <c r="AH408" s="1"/>
      <c r="AI408" s="1"/>
      <c r="AJ408" s="95"/>
      <c r="AK408" s="95"/>
      <c r="AL408" s="95"/>
      <c r="AM408" s="95"/>
      <c r="AN408" s="95"/>
    </row>
    <row r="409" spans="1:40" ht="12.75" customHeight="1" x14ac:dyDescent="0.25">
      <c r="A409" s="85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95"/>
      <c r="AH409" s="1"/>
      <c r="AI409" s="1"/>
      <c r="AJ409" s="95"/>
      <c r="AK409" s="95"/>
      <c r="AL409" s="95"/>
      <c r="AM409" s="95"/>
      <c r="AN409" s="95"/>
    </row>
    <row r="410" spans="1:40" ht="12.75" customHeight="1" x14ac:dyDescent="0.25">
      <c r="A410" s="85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95"/>
      <c r="AH410" s="1"/>
      <c r="AI410" s="1"/>
      <c r="AJ410" s="95"/>
      <c r="AK410" s="95"/>
      <c r="AL410" s="95"/>
      <c r="AM410" s="95"/>
      <c r="AN410" s="95"/>
    </row>
    <row r="411" spans="1:40" ht="12.75" customHeight="1" x14ac:dyDescent="0.25">
      <c r="A411" s="85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95"/>
      <c r="AH411" s="1"/>
      <c r="AI411" s="1"/>
      <c r="AJ411" s="95"/>
      <c r="AK411" s="95"/>
      <c r="AL411" s="95"/>
      <c r="AM411" s="95"/>
      <c r="AN411" s="95"/>
    </row>
    <row r="412" spans="1:40" ht="12.75" customHeight="1" x14ac:dyDescent="0.25">
      <c r="A412" s="85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95"/>
      <c r="AH412" s="1"/>
      <c r="AI412" s="1"/>
      <c r="AJ412" s="95"/>
      <c r="AK412" s="95"/>
      <c r="AL412" s="95"/>
      <c r="AM412" s="95"/>
      <c r="AN412" s="95"/>
    </row>
    <row r="413" spans="1:40" ht="12.75" customHeight="1" x14ac:dyDescent="0.25">
      <c r="A413" s="85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95"/>
      <c r="AH413" s="1"/>
      <c r="AI413" s="1"/>
      <c r="AJ413" s="95"/>
      <c r="AK413" s="95"/>
      <c r="AL413" s="95"/>
      <c r="AM413" s="95"/>
      <c r="AN413" s="95"/>
    </row>
    <row r="414" spans="1:40" ht="12.75" customHeight="1" x14ac:dyDescent="0.25">
      <c r="A414" s="85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95"/>
      <c r="AH414" s="1"/>
      <c r="AI414" s="1"/>
      <c r="AJ414" s="95"/>
      <c r="AK414" s="95"/>
      <c r="AL414" s="95"/>
      <c r="AM414" s="95"/>
      <c r="AN414" s="95"/>
    </row>
    <row r="415" spans="1:40" ht="12.75" customHeight="1" x14ac:dyDescent="0.25">
      <c r="A415" s="85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95"/>
      <c r="AH415" s="1"/>
      <c r="AI415" s="1"/>
      <c r="AJ415" s="95"/>
      <c r="AK415" s="95"/>
      <c r="AL415" s="95"/>
      <c r="AM415" s="95"/>
      <c r="AN415" s="95"/>
    </row>
    <row r="416" spans="1:40" ht="12.75" customHeight="1" x14ac:dyDescent="0.25">
      <c r="A416" s="85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95"/>
      <c r="AH416" s="1"/>
      <c r="AI416" s="1"/>
      <c r="AJ416" s="95"/>
      <c r="AK416" s="95"/>
      <c r="AL416" s="95"/>
      <c r="AM416" s="95"/>
      <c r="AN416" s="95"/>
    </row>
    <row r="417" spans="1:40" ht="12.75" customHeight="1" x14ac:dyDescent="0.25">
      <c r="A417" s="85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95"/>
      <c r="AH417" s="1"/>
      <c r="AI417" s="1"/>
      <c r="AJ417" s="95"/>
      <c r="AK417" s="95"/>
      <c r="AL417" s="95"/>
      <c r="AM417" s="95"/>
      <c r="AN417" s="95"/>
    </row>
    <row r="418" spans="1:40" ht="12.75" customHeight="1" x14ac:dyDescent="0.25">
      <c r="A418" s="85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95"/>
      <c r="AH418" s="1"/>
      <c r="AI418" s="1"/>
      <c r="AJ418" s="95"/>
      <c r="AK418" s="95"/>
      <c r="AL418" s="95"/>
      <c r="AM418" s="95"/>
      <c r="AN418" s="95"/>
    </row>
    <row r="419" spans="1:40" ht="12.75" customHeight="1" x14ac:dyDescent="0.25">
      <c r="A419" s="85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95"/>
      <c r="AH419" s="1"/>
      <c r="AI419" s="1"/>
      <c r="AJ419" s="95"/>
      <c r="AK419" s="95"/>
      <c r="AL419" s="95"/>
      <c r="AM419" s="95"/>
      <c r="AN419" s="95"/>
    </row>
    <row r="420" spans="1:40" ht="12.75" customHeight="1" x14ac:dyDescent="0.25">
      <c r="A420" s="85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95"/>
      <c r="AH420" s="1"/>
      <c r="AI420" s="1"/>
      <c r="AJ420" s="95"/>
      <c r="AK420" s="95"/>
      <c r="AL420" s="95"/>
      <c r="AM420" s="95"/>
      <c r="AN420" s="95"/>
    </row>
    <row r="421" spans="1:40" ht="12.75" customHeight="1" x14ac:dyDescent="0.25">
      <c r="A421" s="85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95"/>
      <c r="AH421" s="1"/>
      <c r="AI421" s="1"/>
      <c r="AJ421" s="95"/>
      <c r="AK421" s="95"/>
      <c r="AL421" s="95"/>
      <c r="AM421" s="95"/>
      <c r="AN421" s="95"/>
    </row>
    <row r="422" spans="1:40" ht="12.75" customHeight="1" x14ac:dyDescent="0.25">
      <c r="A422" s="85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95"/>
      <c r="AH422" s="1"/>
      <c r="AI422" s="1"/>
      <c r="AJ422" s="95"/>
      <c r="AK422" s="95"/>
      <c r="AL422" s="95"/>
      <c r="AM422" s="95"/>
      <c r="AN422" s="95"/>
    </row>
    <row r="423" spans="1:40" ht="12.75" customHeight="1" x14ac:dyDescent="0.25">
      <c r="A423" s="85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95"/>
      <c r="AH423" s="1"/>
      <c r="AI423" s="1"/>
      <c r="AJ423" s="95"/>
      <c r="AK423" s="95"/>
      <c r="AL423" s="95"/>
      <c r="AM423" s="95"/>
      <c r="AN423" s="95"/>
    </row>
    <row r="424" spans="1:40" ht="12.75" customHeight="1" x14ac:dyDescent="0.25">
      <c r="A424" s="85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95"/>
      <c r="AH424" s="1"/>
      <c r="AI424" s="1"/>
      <c r="AJ424" s="95"/>
      <c r="AK424" s="95"/>
      <c r="AL424" s="95"/>
      <c r="AM424" s="95"/>
      <c r="AN424" s="95"/>
    </row>
    <row r="425" spans="1:40" ht="12.75" customHeight="1" x14ac:dyDescent="0.25">
      <c r="A425" s="85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95"/>
      <c r="AH425" s="1"/>
      <c r="AI425" s="1"/>
      <c r="AJ425" s="95"/>
      <c r="AK425" s="95"/>
      <c r="AL425" s="95"/>
      <c r="AM425" s="95"/>
      <c r="AN425" s="95"/>
    </row>
    <row r="426" spans="1:40" ht="12.75" customHeight="1" x14ac:dyDescent="0.25">
      <c r="A426" s="85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95"/>
      <c r="AH426" s="1"/>
      <c r="AI426" s="1"/>
      <c r="AJ426" s="95"/>
      <c r="AK426" s="95"/>
      <c r="AL426" s="95"/>
      <c r="AM426" s="95"/>
      <c r="AN426" s="95"/>
    </row>
    <row r="427" spans="1:40" ht="12.75" customHeight="1" x14ac:dyDescent="0.25">
      <c r="A427" s="85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95"/>
      <c r="AH427" s="1"/>
      <c r="AI427" s="1"/>
      <c r="AJ427" s="95"/>
      <c r="AK427" s="95"/>
      <c r="AL427" s="95"/>
      <c r="AM427" s="95"/>
      <c r="AN427" s="95"/>
    </row>
    <row r="428" spans="1:40" ht="12.75" customHeight="1" x14ac:dyDescent="0.25">
      <c r="A428" s="85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95"/>
      <c r="AH428" s="1"/>
      <c r="AI428" s="1"/>
      <c r="AJ428" s="95"/>
      <c r="AK428" s="95"/>
      <c r="AL428" s="95"/>
      <c r="AM428" s="95"/>
      <c r="AN428" s="95"/>
    </row>
    <row r="429" spans="1:40" ht="12.75" customHeight="1" x14ac:dyDescent="0.25">
      <c r="A429" s="85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95"/>
      <c r="AH429" s="1"/>
      <c r="AI429" s="1"/>
      <c r="AJ429" s="95"/>
      <c r="AK429" s="95"/>
      <c r="AL429" s="95"/>
      <c r="AM429" s="95"/>
      <c r="AN429" s="95"/>
    </row>
    <row r="430" spans="1:40" ht="12.75" customHeight="1" x14ac:dyDescent="0.25">
      <c r="A430" s="85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95"/>
      <c r="AH430" s="1"/>
      <c r="AI430" s="1"/>
      <c r="AJ430" s="95"/>
      <c r="AK430" s="95"/>
      <c r="AL430" s="95"/>
      <c r="AM430" s="95"/>
      <c r="AN430" s="95"/>
    </row>
    <row r="431" spans="1:40" ht="12.75" customHeight="1" x14ac:dyDescent="0.25">
      <c r="A431" s="85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95"/>
      <c r="AH431" s="1"/>
      <c r="AI431" s="1"/>
      <c r="AJ431" s="95"/>
      <c r="AK431" s="95"/>
      <c r="AL431" s="95"/>
      <c r="AM431" s="95"/>
      <c r="AN431" s="95"/>
    </row>
    <row r="432" spans="1:40" ht="12.75" customHeight="1" x14ac:dyDescent="0.25">
      <c r="A432" s="85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95"/>
      <c r="AH432" s="1"/>
      <c r="AI432" s="1"/>
      <c r="AJ432" s="95"/>
      <c r="AK432" s="95"/>
      <c r="AL432" s="95"/>
      <c r="AM432" s="95"/>
      <c r="AN432" s="95"/>
    </row>
    <row r="433" spans="1:40" ht="12.75" customHeight="1" x14ac:dyDescent="0.25">
      <c r="A433" s="85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95"/>
      <c r="AH433" s="1"/>
      <c r="AI433" s="1"/>
      <c r="AJ433" s="95"/>
      <c r="AK433" s="95"/>
      <c r="AL433" s="95"/>
      <c r="AM433" s="95"/>
      <c r="AN433" s="95"/>
    </row>
    <row r="434" spans="1:40" ht="12.75" customHeight="1" x14ac:dyDescent="0.25">
      <c r="A434" s="85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95"/>
      <c r="AH434" s="1"/>
      <c r="AI434" s="1"/>
      <c r="AJ434" s="95"/>
      <c r="AK434" s="95"/>
      <c r="AL434" s="95"/>
      <c r="AM434" s="95"/>
      <c r="AN434" s="95"/>
    </row>
    <row r="435" spans="1:40" ht="12.75" customHeight="1" x14ac:dyDescent="0.25">
      <c r="A435" s="85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95"/>
      <c r="AH435" s="1"/>
      <c r="AI435" s="1"/>
      <c r="AJ435" s="95"/>
      <c r="AK435" s="95"/>
      <c r="AL435" s="95"/>
      <c r="AM435" s="95"/>
      <c r="AN435" s="95"/>
    </row>
    <row r="436" spans="1:40" ht="12.75" customHeight="1" x14ac:dyDescent="0.25">
      <c r="A436" s="85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95"/>
      <c r="AH436" s="1"/>
      <c r="AI436" s="1"/>
      <c r="AJ436" s="95"/>
      <c r="AK436" s="95"/>
      <c r="AL436" s="95"/>
      <c r="AM436" s="95"/>
      <c r="AN436" s="95"/>
    </row>
    <row r="437" spans="1:40" ht="12.75" customHeight="1" x14ac:dyDescent="0.25">
      <c r="A437" s="85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95"/>
      <c r="AH437" s="1"/>
      <c r="AI437" s="1"/>
      <c r="AJ437" s="95"/>
      <c r="AK437" s="95"/>
      <c r="AL437" s="95"/>
      <c r="AM437" s="95"/>
      <c r="AN437" s="95"/>
    </row>
    <row r="438" spans="1:40" ht="12.75" customHeight="1" x14ac:dyDescent="0.25">
      <c r="A438" s="85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95"/>
      <c r="AH438" s="1"/>
      <c r="AI438" s="1"/>
      <c r="AJ438" s="95"/>
      <c r="AK438" s="95"/>
      <c r="AL438" s="95"/>
      <c r="AM438" s="95"/>
      <c r="AN438" s="95"/>
    </row>
    <row r="439" spans="1:40" ht="12.75" customHeight="1" x14ac:dyDescent="0.25">
      <c r="A439" s="85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95"/>
      <c r="AH439" s="1"/>
      <c r="AI439" s="1"/>
      <c r="AJ439" s="95"/>
      <c r="AK439" s="95"/>
      <c r="AL439" s="95"/>
      <c r="AM439" s="95"/>
      <c r="AN439" s="95"/>
    </row>
    <row r="440" spans="1:40" ht="12.75" customHeight="1" x14ac:dyDescent="0.25">
      <c r="A440" s="85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95"/>
      <c r="AH440" s="1"/>
      <c r="AI440" s="1"/>
      <c r="AJ440" s="95"/>
      <c r="AK440" s="95"/>
      <c r="AL440" s="95"/>
      <c r="AM440" s="95"/>
      <c r="AN440" s="95"/>
    </row>
    <row r="441" spans="1:40" ht="12.75" customHeight="1" x14ac:dyDescent="0.25">
      <c r="A441" s="85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95"/>
      <c r="AH441" s="1"/>
      <c r="AI441" s="1"/>
      <c r="AJ441" s="95"/>
      <c r="AK441" s="95"/>
      <c r="AL441" s="95"/>
      <c r="AM441" s="95"/>
      <c r="AN441" s="95"/>
    </row>
    <row r="442" spans="1:40" ht="12.75" customHeight="1" x14ac:dyDescent="0.25">
      <c r="A442" s="85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95"/>
      <c r="AH442" s="1"/>
      <c r="AI442" s="1"/>
      <c r="AJ442" s="95"/>
      <c r="AK442" s="95"/>
      <c r="AL442" s="95"/>
      <c r="AM442" s="95"/>
      <c r="AN442" s="95"/>
    </row>
    <row r="443" spans="1:40" ht="12.75" customHeight="1" x14ac:dyDescent="0.25">
      <c r="A443" s="85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95"/>
      <c r="AH443" s="1"/>
      <c r="AI443" s="1"/>
      <c r="AJ443" s="95"/>
      <c r="AK443" s="95"/>
      <c r="AL443" s="95"/>
      <c r="AM443" s="95"/>
      <c r="AN443" s="95"/>
    </row>
    <row r="444" spans="1:40" ht="12.75" customHeight="1" x14ac:dyDescent="0.25">
      <c r="A444" s="85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95"/>
      <c r="AH444" s="1"/>
      <c r="AI444" s="1"/>
      <c r="AJ444" s="95"/>
      <c r="AK444" s="95"/>
      <c r="AL444" s="95"/>
      <c r="AM444" s="95"/>
      <c r="AN444" s="95"/>
    </row>
    <row r="445" spans="1:40" ht="12.75" customHeight="1" x14ac:dyDescent="0.25">
      <c r="A445" s="85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95"/>
      <c r="AH445" s="1"/>
      <c r="AI445" s="1"/>
      <c r="AJ445" s="95"/>
      <c r="AK445" s="95"/>
      <c r="AL445" s="95"/>
      <c r="AM445" s="95"/>
      <c r="AN445" s="95"/>
    </row>
    <row r="446" spans="1:40" ht="12.75" customHeight="1" x14ac:dyDescent="0.25">
      <c r="A446" s="85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95"/>
      <c r="AH446" s="1"/>
      <c r="AI446" s="1"/>
      <c r="AJ446" s="95"/>
      <c r="AK446" s="95"/>
      <c r="AL446" s="95"/>
      <c r="AM446" s="95"/>
      <c r="AN446" s="95"/>
    </row>
    <row r="447" spans="1:40" ht="12.75" customHeight="1" x14ac:dyDescent="0.25">
      <c r="A447" s="85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95"/>
      <c r="AH447" s="1"/>
      <c r="AI447" s="1"/>
      <c r="AJ447" s="95"/>
      <c r="AK447" s="95"/>
      <c r="AL447" s="95"/>
      <c r="AM447" s="95"/>
      <c r="AN447" s="95"/>
    </row>
    <row r="448" spans="1:40" ht="12.75" customHeight="1" x14ac:dyDescent="0.25">
      <c r="A448" s="85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95"/>
      <c r="AH448" s="1"/>
      <c r="AI448" s="1"/>
      <c r="AJ448" s="95"/>
      <c r="AK448" s="95"/>
      <c r="AL448" s="95"/>
      <c r="AM448" s="95"/>
      <c r="AN448" s="95"/>
    </row>
    <row r="449" spans="1:40" ht="12.75" customHeight="1" x14ac:dyDescent="0.25">
      <c r="A449" s="85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95"/>
      <c r="AH449" s="1"/>
      <c r="AI449" s="1"/>
      <c r="AJ449" s="95"/>
      <c r="AK449" s="95"/>
      <c r="AL449" s="95"/>
      <c r="AM449" s="95"/>
      <c r="AN449" s="95"/>
    </row>
    <row r="450" spans="1:40" ht="12.75" customHeight="1" x14ac:dyDescent="0.25">
      <c r="A450" s="85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95"/>
      <c r="AH450" s="1"/>
      <c r="AI450" s="1"/>
      <c r="AJ450" s="95"/>
      <c r="AK450" s="95"/>
      <c r="AL450" s="95"/>
      <c r="AM450" s="95"/>
      <c r="AN450" s="95"/>
    </row>
    <row r="451" spans="1:40" ht="12.75" customHeight="1" x14ac:dyDescent="0.25">
      <c r="A451" s="85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95"/>
      <c r="AH451" s="1"/>
      <c r="AI451" s="1"/>
      <c r="AJ451" s="95"/>
      <c r="AK451" s="95"/>
      <c r="AL451" s="95"/>
      <c r="AM451" s="95"/>
      <c r="AN451" s="95"/>
    </row>
    <row r="452" spans="1:40" ht="12.75" customHeight="1" x14ac:dyDescent="0.25">
      <c r="A452" s="85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95"/>
      <c r="AH452" s="1"/>
      <c r="AI452" s="1"/>
      <c r="AJ452" s="95"/>
      <c r="AK452" s="95"/>
      <c r="AL452" s="95"/>
      <c r="AM452" s="95"/>
      <c r="AN452" s="95"/>
    </row>
    <row r="453" spans="1:40" ht="12.75" customHeight="1" x14ac:dyDescent="0.25">
      <c r="A453" s="85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95"/>
      <c r="AH453" s="1"/>
      <c r="AI453" s="1"/>
      <c r="AJ453" s="95"/>
      <c r="AK453" s="95"/>
      <c r="AL453" s="95"/>
      <c r="AM453" s="95"/>
      <c r="AN453" s="95"/>
    </row>
    <row r="454" spans="1:40" ht="12.75" customHeight="1" x14ac:dyDescent="0.25">
      <c r="A454" s="85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95"/>
      <c r="AH454" s="1"/>
      <c r="AI454" s="1"/>
      <c r="AJ454" s="95"/>
      <c r="AK454" s="95"/>
      <c r="AL454" s="95"/>
      <c r="AM454" s="95"/>
      <c r="AN454" s="95"/>
    </row>
    <row r="455" spans="1:40" ht="12.75" customHeight="1" x14ac:dyDescent="0.25">
      <c r="A455" s="85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95"/>
      <c r="AH455" s="1"/>
      <c r="AI455" s="1"/>
      <c r="AJ455" s="95"/>
      <c r="AK455" s="95"/>
      <c r="AL455" s="95"/>
      <c r="AM455" s="95"/>
      <c r="AN455" s="95"/>
    </row>
    <row r="456" spans="1:40" ht="12.75" customHeight="1" x14ac:dyDescent="0.25">
      <c r="A456" s="85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95"/>
      <c r="AH456" s="1"/>
      <c r="AI456" s="1"/>
      <c r="AJ456" s="95"/>
      <c r="AK456" s="95"/>
      <c r="AL456" s="95"/>
      <c r="AM456" s="95"/>
      <c r="AN456" s="95"/>
    </row>
    <row r="457" spans="1:40" ht="12.75" customHeight="1" x14ac:dyDescent="0.25">
      <c r="A457" s="85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95"/>
      <c r="AH457" s="1"/>
      <c r="AI457" s="1"/>
      <c r="AJ457" s="95"/>
      <c r="AK457" s="95"/>
      <c r="AL457" s="95"/>
      <c r="AM457" s="95"/>
      <c r="AN457" s="95"/>
    </row>
    <row r="458" spans="1:40" ht="12.75" customHeight="1" x14ac:dyDescent="0.25">
      <c r="A458" s="85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95"/>
      <c r="AH458" s="1"/>
      <c r="AI458" s="1"/>
      <c r="AJ458" s="95"/>
      <c r="AK458" s="95"/>
      <c r="AL458" s="95"/>
      <c r="AM458" s="95"/>
      <c r="AN458" s="95"/>
    </row>
    <row r="459" spans="1:40" ht="12.75" customHeight="1" x14ac:dyDescent="0.25">
      <c r="A459" s="85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95"/>
      <c r="AH459" s="1"/>
      <c r="AI459" s="1"/>
      <c r="AJ459" s="95"/>
      <c r="AK459" s="95"/>
      <c r="AL459" s="95"/>
      <c r="AM459" s="95"/>
      <c r="AN459" s="95"/>
    </row>
    <row r="460" spans="1:40" ht="12.75" customHeight="1" x14ac:dyDescent="0.25">
      <c r="A460" s="85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95"/>
      <c r="AH460" s="1"/>
      <c r="AI460" s="1"/>
      <c r="AJ460" s="95"/>
      <c r="AK460" s="95"/>
      <c r="AL460" s="95"/>
      <c r="AM460" s="95"/>
      <c r="AN460" s="95"/>
    </row>
    <row r="461" spans="1:40" ht="12.75" customHeight="1" x14ac:dyDescent="0.25">
      <c r="A461" s="85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95"/>
      <c r="AH461" s="1"/>
      <c r="AI461" s="1"/>
      <c r="AJ461" s="95"/>
      <c r="AK461" s="95"/>
      <c r="AL461" s="95"/>
      <c r="AM461" s="95"/>
      <c r="AN461" s="95"/>
    </row>
    <row r="462" spans="1:40" ht="12.75" customHeight="1" x14ac:dyDescent="0.25">
      <c r="A462" s="85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95"/>
      <c r="AH462" s="1"/>
      <c r="AI462" s="1"/>
      <c r="AJ462" s="95"/>
      <c r="AK462" s="95"/>
      <c r="AL462" s="95"/>
      <c r="AM462" s="95"/>
      <c r="AN462" s="95"/>
    </row>
    <row r="463" spans="1:40" ht="12.75" customHeight="1" x14ac:dyDescent="0.25">
      <c r="A463" s="85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95"/>
      <c r="AH463" s="1"/>
      <c r="AI463" s="1"/>
      <c r="AJ463" s="95"/>
      <c r="AK463" s="95"/>
      <c r="AL463" s="95"/>
      <c r="AM463" s="95"/>
      <c r="AN463" s="95"/>
    </row>
    <row r="464" spans="1:40" ht="12.75" customHeight="1" x14ac:dyDescent="0.25">
      <c r="A464" s="85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95"/>
      <c r="AH464" s="1"/>
      <c r="AI464" s="1"/>
      <c r="AJ464" s="95"/>
      <c r="AK464" s="95"/>
      <c r="AL464" s="95"/>
      <c r="AM464" s="95"/>
      <c r="AN464" s="95"/>
    </row>
    <row r="465" spans="1:40" ht="12.75" customHeight="1" x14ac:dyDescent="0.25">
      <c r="A465" s="85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95"/>
      <c r="AH465" s="1"/>
      <c r="AI465" s="1"/>
      <c r="AJ465" s="95"/>
      <c r="AK465" s="95"/>
      <c r="AL465" s="95"/>
      <c r="AM465" s="95"/>
      <c r="AN465" s="95"/>
    </row>
    <row r="466" spans="1:40" ht="12.75" customHeight="1" x14ac:dyDescent="0.25">
      <c r="A466" s="85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95"/>
      <c r="AH466" s="1"/>
      <c r="AI466" s="1"/>
      <c r="AJ466" s="95"/>
      <c r="AK466" s="95"/>
      <c r="AL466" s="95"/>
      <c r="AM466" s="95"/>
      <c r="AN466" s="95"/>
    </row>
    <row r="467" spans="1:40" ht="12.75" customHeight="1" x14ac:dyDescent="0.25">
      <c r="A467" s="85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95"/>
      <c r="AH467" s="1"/>
      <c r="AI467" s="1"/>
      <c r="AJ467" s="95"/>
      <c r="AK467" s="95"/>
      <c r="AL467" s="95"/>
      <c r="AM467" s="95"/>
      <c r="AN467" s="95"/>
    </row>
    <row r="468" spans="1:40" ht="12.75" customHeight="1" x14ac:dyDescent="0.25">
      <c r="A468" s="85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95"/>
      <c r="AH468" s="1"/>
      <c r="AI468" s="1"/>
      <c r="AJ468" s="95"/>
      <c r="AK468" s="95"/>
      <c r="AL468" s="95"/>
      <c r="AM468" s="95"/>
      <c r="AN468" s="95"/>
    </row>
    <row r="469" spans="1:40" ht="12.75" customHeight="1" x14ac:dyDescent="0.25">
      <c r="A469" s="85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95"/>
      <c r="AH469" s="1"/>
      <c r="AI469" s="1"/>
      <c r="AJ469" s="95"/>
      <c r="AK469" s="95"/>
      <c r="AL469" s="95"/>
      <c r="AM469" s="95"/>
      <c r="AN469" s="95"/>
    </row>
    <row r="470" spans="1:40" ht="12.75" customHeight="1" x14ac:dyDescent="0.25">
      <c r="A470" s="85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95"/>
      <c r="AH470" s="1"/>
      <c r="AI470" s="1"/>
      <c r="AJ470" s="95"/>
      <c r="AK470" s="95"/>
      <c r="AL470" s="95"/>
      <c r="AM470" s="95"/>
      <c r="AN470" s="95"/>
    </row>
    <row r="471" spans="1:40" ht="12.75" customHeight="1" x14ac:dyDescent="0.25">
      <c r="A471" s="85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95"/>
      <c r="AH471" s="1"/>
      <c r="AI471" s="1"/>
      <c r="AJ471" s="95"/>
      <c r="AK471" s="95"/>
      <c r="AL471" s="95"/>
      <c r="AM471" s="95"/>
      <c r="AN471" s="95"/>
    </row>
    <row r="472" spans="1:40" ht="12.75" customHeight="1" x14ac:dyDescent="0.25">
      <c r="A472" s="85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95"/>
      <c r="AH472" s="1"/>
      <c r="AI472" s="1"/>
      <c r="AJ472" s="95"/>
      <c r="AK472" s="95"/>
      <c r="AL472" s="95"/>
      <c r="AM472" s="95"/>
      <c r="AN472" s="95"/>
    </row>
    <row r="473" spans="1:40" ht="12.75" customHeight="1" x14ac:dyDescent="0.25">
      <c r="A473" s="85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95"/>
      <c r="AH473" s="1"/>
      <c r="AI473" s="1"/>
      <c r="AJ473" s="95"/>
      <c r="AK473" s="95"/>
      <c r="AL473" s="95"/>
      <c r="AM473" s="95"/>
      <c r="AN473" s="95"/>
    </row>
    <row r="474" spans="1:40" ht="12.75" customHeight="1" x14ac:dyDescent="0.25">
      <c r="A474" s="85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95"/>
      <c r="AH474" s="1"/>
      <c r="AI474" s="1"/>
      <c r="AJ474" s="95"/>
      <c r="AK474" s="95"/>
      <c r="AL474" s="95"/>
      <c r="AM474" s="95"/>
      <c r="AN474" s="95"/>
    </row>
    <row r="475" spans="1:40" ht="12.75" customHeight="1" x14ac:dyDescent="0.25">
      <c r="A475" s="85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95"/>
      <c r="AH475" s="1"/>
      <c r="AI475" s="1"/>
      <c r="AJ475" s="95"/>
      <c r="AK475" s="95"/>
      <c r="AL475" s="95"/>
      <c r="AM475" s="95"/>
      <c r="AN475" s="95"/>
    </row>
    <row r="476" spans="1:40" ht="12.75" customHeight="1" x14ac:dyDescent="0.25">
      <c r="A476" s="85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95"/>
      <c r="AH476" s="1"/>
      <c r="AI476" s="1"/>
      <c r="AJ476" s="95"/>
      <c r="AK476" s="95"/>
      <c r="AL476" s="95"/>
      <c r="AM476" s="95"/>
      <c r="AN476" s="95"/>
    </row>
    <row r="477" spans="1:40" ht="12.75" customHeight="1" x14ac:dyDescent="0.25">
      <c r="A477" s="85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95"/>
      <c r="AH477" s="1"/>
      <c r="AI477" s="1"/>
      <c r="AJ477" s="95"/>
      <c r="AK477" s="95"/>
      <c r="AL477" s="95"/>
      <c r="AM477" s="95"/>
      <c r="AN477" s="95"/>
    </row>
    <row r="478" spans="1:40" ht="12.75" customHeight="1" x14ac:dyDescent="0.25">
      <c r="A478" s="85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95"/>
      <c r="AH478" s="1"/>
      <c r="AI478" s="1"/>
      <c r="AJ478" s="95"/>
      <c r="AK478" s="95"/>
      <c r="AL478" s="95"/>
      <c r="AM478" s="95"/>
      <c r="AN478" s="95"/>
    </row>
    <row r="479" spans="1:40" ht="12.75" customHeight="1" x14ac:dyDescent="0.25">
      <c r="A479" s="85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95"/>
      <c r="AH479" s="1"/>
      <c r="AI479" s="1"/>
      <c r="AJ479" s="95"/>
      <c r="AK479" s="95"/>
      <c r="AL479" s="95"/>
      <c r="AM479" s="95"/>
      <c r="AN479" s="95"/>
    </row>
    <row r="480" spans="1:40" ht="12.75" customHeight="1" x14ac:dyDescent="0.25">
      <c r="A480" s="85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95"/>
      <c r="AH480" s="1"/>
      <c r="AI480" s="1"/>
      <c r="AJ480" s="95"/>
      <c r="AK480" s="95"/>
      <c r="AL480" s="95"/>
      <c r="AM480" s="95"/>
      <c r="AN480" s="95"/>
    </row>
    <row r="481" spans="1:40" ht="12.75" customHeight="1" x14ac:dyDescent="0.25">
      <c r="A481" s="85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95"/>
      <c r="AH481" s="1"/>
      <c r="AI481" s="1"/>
      <c r="AJ481" s="95"/>
      <c r="AK481" s="95"/>
      <c r="AL481" s="95"/>
      <c r="AM481" s="95"/>
      <c r="AN481" s="95"/>
    </row>
    <row r="482" spans="1:40" ht="12.75" customHeight="1" x14ac:dyDescent="0.25">
      <c r="A482" s="85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95"/>
      <c r="AH482" s="1"/>
      <c r="AI482" s="1"/>
      <c r="AJ482" s="95"/>
      <c r="AK482" s="95"/>
      <c r="AL482" s="95"/>
      <c r="AM482" s="95"/>
      <c r="AN482" s="95"/>
    </row>
    <row r="483" spans="1:40" ht="12.75" customHeight="1" x14ac:dyDescent="0.25">
      <c r="A483" s="85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95"/>
      <c r="AH483" s="1"/>
      <c r="AI483" s="1"/>
      <c r="AJ483" s="95"/>
      <c r="AK483" s="95"/>
      <c r="AL483" s="95"/>
      <c r="AM483" s="95"/>
      <c r="AN483" s="95"/>
    </row>
    <row r="484" spans="1:40" ht="12.75" customHeight="1" x14ac:dyDescent="0.25">
      <c r="A484" s="85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95"/>
      <c r="AH484" s="1"/>
      <c r="AI484" s="1"/>
      <c r="AJ484" s="95"/>
      <c r="AK484" s="95"/>
      <c r="AL484" s="95"/>
      <c r="AM484" s="95"/>
      <c r="AN484" s="95"/>
    </row>
    <row r="485" spans="1:40" ht="12.75" customHeight="1" x14ac:dyDescent="0.25">
      <c r="A485" s="85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95"/>
      <c r="AH485" s="1"/>
      <c r="AI485" s="1"/>
      <c r="AJ485" s="95"/>
      <c r="AK485" s="95"/>
      <c r="AL485" s="95"/>
      <c r="AM485" s="95"/>
      <c r="AN485" s="95"/>
    </row>
    <row r="486" spans="1:40" ht="12.75" customHeight="1" x14ac:dyDescent="0.25">
      <c r="A486" s="85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95"/>
      <c r="AH486" s="1"/>
      <c r="AI486" s="1"/>
      <c r="AJ486" s="95"/>
      <c r="AK486" s="95"/>
      <c r="AL486" s="95"/>
      <c r="AM486" s="95"/>
      <c r="AN486" s="95"/>
    </row>
    <row r="487" spans="1:40" ht="12.75" customHeight="1" x14ac:dyDescent="0.25">
      <c r="A487" s="85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95"/>
      <c r="AH487" s="1"/>
      <c r="AI487" s="1"/>
      <c r="AJ487" s="95"/>
      <c r="AK487" s="95"/>
      <c r="AL487" s="95"/>
      <c r="AM487" s="95"/>
      <c r="AN487" s="95"/>
    </row>
    <row r="488" spans="1:40" ht="12.75" customHeight="1" x14ac:dyDescent="0.25">
      <c r="A488" s="85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95"/>
      <c r="AH488" s="1"/>
      <c r="AI488" s="1"/>
      <c r="AJ488" s="95"/>
      <c r="AK488" s="95"/>
      <c r="AL488" s="95"/>
      <c r="AM488" s="95"/>
      <c r="AN488" s="95"/>
    </row>
    <row r="489" spans="1:40" ht="12.75" customHeight="1" x14ac:dyDescent="0.25">
      <c r="A489" s="85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95"/>
      <c r="AH489" s="1"/>
      <c r="AI489" s="1"/>
      <c r="AJ489" s="95"/>
      <c r="AK489" s="95"/>
      <c r="AL489" s="95"/>
      <c r="AM489" s="95"/>
      <c r="AN489" s="95"/>
    </row>
    <row r="490" spans="1:40" ht="12.75" customHeight="1" x14ac:dyDescent="0.25">
      <c r="A490" s="85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95"/>
      <c r="AH490" s="1"/>
      <c r="AI490" s="1"/>
      <c r="AJ490" s="95"/>
      <c r="AK490" s="95"/>
      <c r="AL490" s="95"/>
      <c r="AM490" s="95"/>
      <c r="AN490" s="95"/>
    </row>
    <row r="491" spans="1:40" ht="12.75" customHeight="1" x14ac:dyDescent="0.25">
      <c r="A491" s="85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95"/>
      <c r="AH491" s="1"/>
      <c r="AI491" s="1"/>
      <c r="AJ491" s="95"/>
      <c r="AK491" s="95"/>
      <c r="AL491" s="95"/>
      <c r="AM491" s="95"/>
      <c r="AN491" s="95"/>
    </row>
    <row r="492" spans="1:40" ht="12.75" customHeight="1" x14ac:dyDescent="0.25">
      <c r="A492" s="85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95"/>
      <c r="AH492" s="1"/>
      <c r="AI492" s="1"/>
      <c r="AJ492" s="95"/>
      <c r="AK492" s="95"/>
      <c r="AL492" s="95"/>
      <c r="AM492" s="95"/>
      <c r="AN492" s="95"/>
    </row>
    <row r="493" spans="1:40" ht="12.75" customHeight="1" x14ac:dyDescent="0.25">
      <c r="A493" s="85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95"/>
      <c r="AH493" s="1"/>
      <c r="AI493" s="1"/>
      <c r="AJ493" s="95"/>
      <c r="AK493" s="95"/>
      <c r="AL493" s="95"/>
      <c r="AM493" s="95"/>
      <c r="AN493" s="95"/>
    </row>
    <row r="494" spans="1:40" ht="12.75" customHeight="1" x14ac:dyDescent="0.25">
      <c r="A494" s="85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95"/>
      <c r="AH494" s="1"/>
      <c r="AI494" s="1"/>
      <c r="AJ494" s="95"/>
      <c r="AK494" s="95"/>
      <c r="AL494" s="95"/>
      <c r="AM494" s="95"/>
      <c r="AN494" s="95"/>
    </row>
    <row r="495" spans="1:40" ht="12.75" customHeight="1" x14ac:dyDescent="0.25">
      <c r="A495" s="85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95"/>
      <c r="AH495" s="1"/>
      <c r="AI495" s="1"/>
      <c r="AJ495" s="95"/>
      <c r="AK495" s="95"/>
      <c r="AL495" s="95"/>
      <c r="AM495" s="95"/>
      <c r="AN495" s="95"/>
    </row>
    <row r="496" spans="1:40" ht="12.75" customHeight="1" x14ac:dyDescent="0.25">
      <c r="A496" s="85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95"/>
      <c r="AH496" s="1"/>
      <c r="AI496" s="1"/>
      <c r="AJ496" s="95"/>
      <c r="AK496" s="95"/>
      <c r="AL496" s="95"/>
      <c r="AM496" s="95"/>
      <c r="AN496" s="95"/>
    </row>
    <row r="497" spans="1:40" ht="12.75" customHeight="1" x14ac:dyDescent="0.25">
      <c r="A497" s="85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95"/>
      <c r="AH497" s="1"/>
      <c r="AI497" s="1"/>
      <c r="AJ497" s="95"/>
      <c r="AK497" s="95"/>
      <c r="AL497" s="95"/>
      <c r="AM497" s="95"/>
      <c r="AN497" s="95"/>
    </row>
    <row r="498" spans="1:40" ht="12.75" customHeight="1" x14ac:dyDescent="0.25">
      <c r="A498" s="85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95"/>
      <c r="AH498" s="1"/>
      <c r="AI498" s="1"/>
      <c r="AJ498" s="95"/>
      <c r="AK498" s="95"/>
      <c r="AL498" s="95"/>
      <c r="AM498" s="95"/>
      <c r="AN498" s="95"/>
    </row>
    <row r="499" spans="1:40" ht="12.75" customHeight="1" x14ac:dyDescent="0.25">
      <c r="A499" s="85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95"/>
      <c r="AH499" s="1"/>
      <c r="AI499" s="1"/>
      <c r="AJ499" s="95"/>
      <c r="AK499" s="95"/>
      <c r="AL499" s="95"/>
      <c r="AM499" s="95"/>
      <c r="AN499" s="95"/>
    </row>
    <row r="500" spans="1:40" ht="12.75" customHeight="1" x14ac:dyDescent="0.25">
      <c r="A500" s="85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95"/>
      <c r="AH500" s="1"/>
      <c r="AI500" s="1"/>
      <c r="AJ500" s="95"/>
      <c r="AK500" s="95"/>
      <c r="AL500" s="95"/>
      <c r="AM500" s="95"/>
      <c r="AN500" s="95"/>
    </row>
    <row r="501" spans="1:40" ht="12.75" customHeight="1" x14ac:dyDescent="0.25">
      <c r="A501" s="85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95"/>
      <c r="AH501" s="1"/>
      <c r="AI501" s="1"/>
      <c r="AJ501" s="95"/>
      <c r="AK501" s="95"/>
      <c r="AL501" s="95"/>
      <c r="AM501" s="95"/>
      <c r="AN501" s="95"/>
    </row>
    <row r="502" spans="1:40" ht="12.75" customHeight="1" x14ac:dyDescent="0.25">
      <c r="A502" s="85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95"/>
      <c r="AH502" s="1"/>
      <c r="AI502" s="1"/>
      <c r="AJ502" s="95"/>
      <c r="AK502" s="95"/>
      <c r="AL502" s="95"/>
      <c r="AM502" s="95"/>
      <c r="AN502" s="95"/>
    </row>
    <row r="503" spans="1:40" ht="12.75" customHeight="1" x14ac:dyDescent="0.25">
      <c r="A503" s="85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95"/>
      <c r="AH503" s="1"/>
      <c r="AI503" s="1"/>
      <c r="AJ503" s="95"/>
      <c r="AK503" s="95"/>
      <c r="AL503" s="95"/>
      <c r="AM503" s="95"/>
      <c r="AN503" s="95"/>
    </row>
    <row r="504" spans="1:40" ht="12.75" customHeight="1" x14ac:dyDescent="0.25">
      <c r="A504" s="85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95"/>
      <c r="AH504" s="1"/>
      <c r="AI504" s="1"/>
      <c r="AJ504" s="95"/>
      <c r="AK504" s="95"/>
      <c r="AL504" s="95"/>
      <c r="AM504" s="95"/>
      <c r="AN504" s="95"/>
    </row>
    <row r="505" spans="1:40" ht="12.75" customHeight="1" x14ac:dyDescent="0.25">
      <c r="A505" s="85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95"/>
      <c r="AH505" s="1"/>
      <c r="AI505" s="1"/>
      <c r="AJ505" s="95"/>
      <c r="AK505" s="95"/>
      <c r="AL505" s="95"/>
      <c r="AM505" s="95"/>
      <c r="AN505" s="95"/>
    </row>
    <row r="506" spans="1:40" ht="12.75" customHeight="1" x14ac:dyDescent="0.25">
      <c r="A506" s="85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95"/>
      <c r="AH506" s="1"/>
      <c r="AI506" s="1"/>
      <c r="AJ506" s="95"/>
      <c r="AK506" s="95"/>
      <c r="AL506" s="95"/>
      <c r="AM506" s="95"/>
      <c r="AN506" s="95"/>
    </row>
    <row r="507" spans="1:40" ht="12.75" customHeight="1" x14ac:dyDescent="0.25">
      <c r="A507" s="85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95"/>
      <c r="AH507" s="1"/>
      <c r="AI507" s="1"/>
      <c r="AJ507" s="95"/>
      <c r="AK507" s="95"/>
      <c r="AL507" s="95"/>
      <c r="AM507" s="95"/>
      <c r="AN507" s="95"/>
    </row>
    <row r="508" spans="1:40" ht="12.75" customHeight="1" x14ac:dyDescent="0.25">
      <c r="A508" s="85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95"/>
      <c r="AH508" s="1"/>
      <c r="AI508" s="1"/>
      <c r="AJ508" s="95"/>
      <c r="AK508" s="95"/>
      <c r="AL508" s="95"/>
      <c r="AM508" s="95"/>
      <c r="AN508" s="95"/>
    </row>
    <row r="509" spans="1:40" ht="12.75" customHeight="1" x14ac:dyDescent="0.25">
      <c r="A509" s="85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95"/>
      <c r="AH509" s="1"/>
      <c r="AI509" s="1"/>
      <c r="AJ509" s="95"/>
      <c r="AK509" s="95"/>
      <c r="AL509" s="95"/>
      <c r="AM509" s="95"/>
      <c r="AN509" s="95"/>
    </row>
    <row r="510" spans="1:40" ht="12.75" customHeight="1" x14ac:dyDescent="0.25">
      <c r="A510" s="85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95"/>
      <c r="AH510" s="1"/>
      <c r="AI510" s="1"/>
      <c r="AJ510" s="95"/>
      <c r="AK510" s="95"/>
      <c r="AL510" s="95"/>
      <c r="AM510" s="95"/>
      <c r="AN510" s="95"/>
    </row>
    <row r="511" spans="1:40" ht="12.75" customHeight="1" x14ac:dyDescent="0.25">
      <c r="A511" s="85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95"/>
      <c r="AH511" s="1"/>
      <c r="AI511" s="1"/>
      <c r="AJ511" s="95"/>
      <c r="AK511" s="95"/>
      <c r="AL511" s="95"/>
      <c r="AM511" s="95"/>
      <c r="AN511" s="95"/>
    </row>
    <row r="512" spans="1:40" ht="12.75" customHeight="1" x14ac:dyDescent="0.25">
      <c r="A512" s="85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95"/>
      <c r="AH512" s="1"/>
      <c r="AI512" s="1"/>
      <c r="AJ512" s="95"/>
      <c r="AK512" s="95"/>
      <c r="AL512" s="95"/>
      <c r="AM512" s="95"/>
      <c r="AN512" s="95"/>
    </row>
    <row r="513" spans="1:40" ht="12.75" customHeight="1" x14ac:dyDescent="0.25">
      <c r="A513" s="85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95"/>
      <c r="AH513" s="1"/>
      <c r="AI513" s="1"/>
      <c r="AJ513" s="95"/>
      <c r="AK513" s="95"/>
      <c r="AL513" s="95"/>
      <c r="AM513" s="95"/>
      <c r="AN513" s="95"/>
    </row>
    <row r="514" spans="1:40" ht="12.75" customHeight="1" x14ac:dyDescent="0.25">
      <c r="A514" s="85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95"/>
      <c r="AH514" s="1"/>
      <c r="AI514" s="1"/>
      <c r="AJ514" s="95"/>
      <c r="AK514" s="95"/>
      <c r="AL514" s="95"/>
      <c r="AM514" s="95"/>
      <c r="AN514" s="95"/>
    </row>
    <row r="515" spans="1:40" ht="12.75" customHeight="1" x14ac:dyDescent="0.25">
      <c r="A515" s="85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95"/>
      <c r="AH515" s="1"/>
      <c r="AI515" s="1"/>
      <c r="AJ515" s="95"/>
      <c r="AK515" s="95"/>
      <c r="AL515" s="95"/>
      <c r="AM515" s="95"/>
      <c r="AN515" s="95"/>
    </row>
    <row r="516" spans="1:40" ht="12.75" customHeight="1" x14ac:dyDescent="0.25">
      <c r="A516" s="85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95"/>
      <c r="AH516" s="1"/>
      <c r="AI516" s="1"/>
      <c r="AJ516" s="95"/>
      <c r="AK516" s="95"/>
      <c r="AL516" s="95"/>
      <c r="AM516" s="95"/>
      <c r="AN516" s="95"/>
    </row>
    <row r="517" spans="1:40" ht="12.75" customHeight="1" x14ac:dyDescent="0.25">
      <c r="A517" s="85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95"/>
      <c r="AH517" s="1"/>
      <c r="AI517" s="1"/>
      <c r="AJ517" s="95"/>
      <c r="AK517" s="95"/>
      <c r="AL517" s="95"/>
      <c r="AM517" s="95"/>
      <c r="AN517" s="95"/>
    </row>
    <row r="518" spans="1:40" ht="12.75" customHeight="1" x14ac:dyDescent="0.25">
      <c r="A518" s="85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95"/>
      <c r="AH518" s="1"/>
      <c r="AI518" s="1"/>
      <c r="AJ518" s="95"/>
      <c r="AK518" s="95"/>
      <c r="AL518" s="95"/>
      <c r="AM518" s="95"/>
      <c r="AN518" s="95"/>
    </row>
    <row r="519" spans="1:40" ht="12.75" customHeight="1" x14ac:dyDescent="0.25">
      <c r="A519" s="85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95"/>
      <c r="AH519" s="1"/>
      <c r="AI519" s="1"/>
      <c r="AJ519" s="95"/>
      <c r="AK519" s="95"/>
      <c r="AL519" s="95"/>
      <c r="AM519" s="95"/>
      <c r="AN519" s="95"/>
    </row>
    <row r="520" spans="1:40" ht="12.75" customHeight="1" x14ac:dyDescent="0.25">
      <c r="A520" s="85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95"/>
      <c r="AH520" s="1"/>
      <c r="AI520" s="1"/>
      <c r="AJ520" s="95"/>
      <c r="AK520" s="95"/>
      <c r="AL520" s="95"/>
      <c r="AM520" s="95"/>
      <c r="AN520" s="95"/>
    </row>
    <row r="521" spans="1:40" ht="12.75" customHeight="1" x14ac:dyDescent="0.25">
      <c r="A521" s="85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95"/>
      <c r="AH521" s="1"/>
      <c r="AI521" s="1"/>
      <c r="AJ521" s="95"/>
      <c r="AK521" s="95"/>
      <c r="AL521" s="95"/>
      <c r="AM521" s="95"/>
      <c r="AN521" s="95"/>
    </row>
    <row r="522" spans="1:40" ht="12.75" customHeight="1" x14ac:dyDescent="0.25">
      <c r="A522" s="85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95"/>
      <c r="AH522" s="1"/>
      <c r="AI522" s="1"/>
      <c r="AJ522" s="95"/>
      <c r="AK522" s="95"/>
      <c r="AL522" s="95"/>
      <c r="AM522" s="95"/>
      <c r="AN522" s="95"/>
    </row>
    <row r="523" spans="1:40" ht="12.75" customHeight="1" x14ac:dyDescent="0.25">
      <c r="A523" s="85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95"/>
      <c r="AH523" s="1"/>
      <c r="AI523" s="1"/>
      <c r="AJ523" s="95"/>
      <c r="AK523" s="95"/>
      <c r="AL523" s="95"/>
      <c r="AM523" s="95"/>
      <c r="AN523" s="95"/>
    </row>
    <row r="524" spans="1:40" ht="12.75" customHeight="1" x14ac:dyDescent="0.25">
      <c r="A524" s="85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95"/>
      <c r="AH524" s="1"/>
      <c r="AI524" s="1"/>
      <c r="AJ524" s="95"/>
      <c r="AK524" s="95"/>
      <c r="AL524" s="95"/>
      <c r="AM524" s="95"/>
      <c r="AN524" s="95"/>
    </row>
    <row r="525" spans="1:40" ht="12.75" customHeight="1" x14ac:dyDescent="0.25">
      <c r="A525" s="85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95"/>
      <c r="AH525" s="1"/>
      <c r="AI525" s="1"/>
      <c r="AJ525" s="95"/>
      <c r="AK525" s="95"/>
      <c r="AL525" s="95"/>
      <c r="AM525" s="95"/>
      <c r="AN525" s="95"/>
    </row>
    <row r="526" spans="1:40" ht="12.75" customHeight="1" x14ac:dyDescent="0.25">
      <c r="A526" s="85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95"/>
      <c r="AH526" s="1"/>
      <c r="AI526" s="1"/>
      <c r="AJ526" s="95"/>
      <c r="AK526" s="95"/>
      <c r="AL526" s="95"/>
      <c r="AM526" s="95"/>
      <c r="AN526" s="95"/>
    </row>
    <row r="527" spans="1:40" ht="12.75" customHeight="1" x14ac:dyDescent="0.25">
      <c r="A527" s="85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95"/>
      <c r="AH527" s="1"/>
      <c r="AI527" s="1"/>
      <c r="AJ527" s="95"/>
      <c r="AK527" s="95"/>
      <c r="AL527" s="95"/>
      <c r="AM527" s="95"/>
      <c r="AN527" s="95"/>
    </row>
    <row r="528" spans="1:40" ht="12.75" customHeight="1" x14ac:dyDescent="0.25">
      <c r="A528" s="85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95"/>
      <c r="AH528" s="1"/>
      <c r="AI528" s="1"/>
      <c r="AJ528" s="95"/>
      <c r="AK528" s="95"/>
      <c r="AL528" s="95"/>
      <c r="AM528" s="95"/>
      <c r="AN528" s="95"/>
    </row>
    <row r="529" spans="1:40" ht="12.75" customHeight="1" x14ac:dyDescent="0.25">
      <c r="A529" s="85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95"/>
      <c r="AH529" s="1"/>
      <c r="AI529" s="1"/>
      <c r="AJ529" s="95"/>
      <c r="AK529" s="95"/>
      <c r="AL529" s="95"/>
      <c r="AM529" s="95"/>
      <c r="AN529" s="95"/>
    </row>
    <row r="530" spans="1:40" ht="12.75" customHeight="1" x14ac:dyDescent="0.25">
      <c r="A530" s="85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95"/>
      <c r="AH530" s="1"/>
      <c r="AI530" s="1"/>
      <c r="AJ530" s="95"/>
      <c r="AK530" s="95"/>
      <c r="AL530" s="95"/>
      <c r="AM530" s="95"/>
      <c r="AN530" s="95"/>
    </row>
    <row r="531" spans="1:40" ht="12.75" customHeight="1" x14ac:dyDescent="0.25">
      <c r="A531" s="85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95"/>
      <c r="AH531" s="1"/>
      <c r="AI531" s="1"/>
      <c r="AJ531" s="95"/>
      <c r="AK531" s="95"/>
      <c r="AL531" s="95"/>
      <c r="AM531" s="95"/>
      <c r="AN531" s="95"/>
    </row>
    <row r="532" spans="1:40" ht="12.75" customHeight="1" x14ac:dyDescent="0.25">
      <c r="A532" s="85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95"/>
      <c r="AH532" s="1"/>
      <c r="AI532" s="1"/>
      <c r="AJ532" s="95"/>
      <c r="AK532" s="95"/>
      <c r="AL532" s="95"/>
      <c r="AM532" s="95"/>
      <c r="AN532" s="95"/>
    </row>
    <row r="533" spans="1:40" ht="12.75" customHeight="1" x14ac:dyDescent="0.25">
      <c r="A533" s="85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95"/>
      <c r="AH533" s="1"/>
      <c r="AI533" s="1"/>
      <c r="AJ533" s="95"/>
      <c r="AK533" s="95"/>
      <c r="AL533" s="95"/>
      <c r="AM533" s="95"/>
      <c r="AN533" s="95"/>
    </row>
    <row r="534" spans="1:40" ht="12.75" customHeight="1" x14ac:dyDescent="0.25">
      <c r="A534" s="85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95"/>
      <c r="AH534" s="1"/>
      <c r="AI534" s="1"/>
      <c r="AJ534" s="95"/>
      <c r="AK534" s="95"/>
      <c r="AL534" s="95"/>
      <c r="AM534" s="95"/>
      <c r="AN534" s="95"/>
    </row>
    <row r="535" spans="1:40" ht="12.75" customHeight="1" x14ac:dyDescent="0.25">
      <c r="A535" s="85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95"/>
      <c r="AH535" s="1"/>
      <c r="AI535" s="1"/>
      <c r="AJ535" s="95"/>
      <c r="AK535" s="95"/>
      <c r="AL535" s="95"/>
      <c r="AM535" s="95"/>
      <c r="AN535" s="95"/>
    </row>
    <row r="536" spans="1:40" ht="12.75" customHeight="1" x14ac:dyDescent="0.25">
      <c r="A536" s="85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95"/>
      <c r="AH536" s="1"/>
      <c r="AI536" s="1"/>
      <c r="AJ536" s="95"/>
      <c r="AK536" s="95"/>
      <c r="AL536" s="95"/>
      <c r="AM536" s="95"/>
      <c r="AN536" s="95"/>
    </row>
    <row r="537" spans="1:40" ht="12.75" customHeight="1" x14ac:dyDescent="0.25">
      <c r="A537" s="85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95"/>
      <c r="AH537" s="1"/>
      <c r="AI537" s="1"/>
      <c r="AJ537" s="95"/>
      <c r="AK537" s="95"/>
      <c r="AL537" s="95"/>
      <c r="AM537" s="95"/>
      <c r="AN537" s="95"/>
    </row>
    <row r="538" spans="1:40" ht="12.75" customHeight="1" x14ac:dyDescent="0.25">
      <c r="A538" s="85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95"/>
      <c r="AH538" s="1"/>
      <c r="AI538" s="1"/>
      <c r="AJ538" s="95"/>
      <c r="AK538" s="95"/>
      <c r="AL538" s="95"/>
      <c r="AM538" s="95"/>
      <c r="AN538" s="95"/>
    </row>
    <row r="539" spans="1:40" ht="12.75" customHeight="1" x14ac:dyDescent="0.25">
      <c r="A539" s="85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95"/>
      <c r="AH539" s="1"/>
      <c r="AI539" s="1"/>
      <c r="AJ539" s="95"/>
      <c r="AK539" s="95"/>
      <c r="AL539" s="95"/>
      <c r="AM539" s="95"/>
      <c r="AN539" s="95"/>
    </row>
    <row r="540" spans="1:40" ht="12.75" customHeight="1" x14ac:dyDescent="0.25">
      <c r="A540" s="85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95"/>
      <c r="AH540" s="1"/>
      <c r="AI540" s="1"/>
      <c r="AJ540" s="95"/>
      <c r="AK540" s="95"/>
      <c r="AL540" s="95"/>
      <c r="AM540" s="95"/>
      <c r="AN540" s="95"/>
    </row>
    <row r="541" spans="1:40" ht="12.75" customHeight="1" x14ac:dyDescent="0.25">
      <c r="A541" s="85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95"/>
      <c r="AH541" s="1"/>
      <c r="AI541" s="1"/>
      <c r="AJ541" s="95"/>
      <c r="AK541" s="95"/>
      <c r="AL541" s="95"/>
      <c r="AM541" s="95"/>
      <c r="AN541" s="95"/>
    </row>
    <row r="542" spans="1:40" ht="12.75" customHeight="1" x14ac:dyDescent="0.25">
      <c r="A542" s="85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95"/>
      <c r="AH542" s="1"/>
      <c r="AI542" s="1"/>
      <c r="AJ542" s="95"/>
      <c r="AK542" s="95"/>
      <c r="AL542" s="95"/>
      <c r="AM542" s="95"/>
      <c r="AN542" s="95"/>
    </row>
    <row r="543" spans="1:40" ht="12.75" customHeight="1" x14ac:dyDescent="0.25">
      <c r="A543" s="85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95"/>
      <c r="AH543" s="1"/>
      <c r="AI543" s="1"/>
      <c r="AJ543" s="95"/>
      <c r="AK543" s="95"/>
      <c r="AL543" s="95"/>
      <c r="AM543" s="95"/>
      <c r="AN543" s="95"/>
    </row>
    <row r="544" spans="1:40" ht="12.75" customHeight="1" x14ac:dyDescent="0.25">
      <c r="A544" s="85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95"/>
      <c r="AH544" s="1"/>
      <c r="AI544" s="1"/>
      <c r="AJ544" s="95"/>
      <c r="AK544" s="95"/>
      <c r="AL544" s="95"/>
      <c r="AM544" s="95"/>
      <c r="AN544" s="95"/>
    </row>
    <row r="545" spans="1:40" ht="12.75" customHeight="1" x14ac:dyDescent="0.25">
      <c r="A545" s="85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95"/>
      <c r="AH545" s="1"/>
      <c r="AI545" s="1"/>
      <c r="AJ545" s="95"/>
      <c r="AK545" s="95"/>
      <c r="AL545" s="95"/>
      <c r="AM545" s="95"/>
      <c r="AN545" s="95"/>
    </row>
    <row r="546" spans="1:40" ht="12.75" customHeight="1" x14ac:dyDescent="0.25">
      <c r="A546" s="85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95"/>
      <c r="AH546" s="1"/>
      <c r="AI546" s="1"/>
      <c r="AJ546" s="95"/>
      <c r="AK546" s="95"/>
      <c r="AL546" s="95"/>
      <c r="AM546" s="95"/>
      <c r="AN546" s="95"/>
    </row>
    <row r="547" spans="1:40" ht="12.75" customHeight="1" x14ac:dyDescent="0.25">
      <c r="A547" s="85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95"/>
      <c r="AH547" s="1"/>
      <c r="AI547" s="1"/>
      <c r="AJ547" s="95"/>
      <c r="AK547" s="95"/>
      <c r="AL547" s="95"/>
      <c r="AM547" s="95"/>
      <c r="AN547" s="95"/>
    </row>
    <row r="548" spans="1:40" ht="12.75" customHeight="1" x14ac:dyDescent="0.25">
      <c r="A548" s="85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95"/>
      <c r="AH548" s="1"/>
      <c r="AI548" s="1"/>
      <c r="AJ548" s="95"/>
      <c r="AK548" s="95"/>
      <c r="AL548" s="95"/>
      <c r="AM548" s="95"/>
      <c r="AN548" s="95"/>
    </row>
    <row r="549" spans="1:40" ht="12.75" customHeight="1" x14ac:dyDescent="0.25">
      <c r="A549" s="85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95"/>
      <c r="AH549" s="1"/>
      <c r="AI549" s="1"/>
      <c r="AJ549" s="95"/>
      <c r="AK549" s="95"/>
      <c r="AL549" s="95"/>
      <c r="AM549" s="95"/>
      <c r="AN549" s="95"/>
    </row>
    <row r="550" spans="1:40" ht="12.75" customHeight="1" x14ac:dyDescent="0.25">
      <c r="A550" s="85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95"/>
      <c r="AH550" s="1"/>
      <c r="AI550" s="1"/>
      <c r="AJ550" s="95"/>
      <c r="AK550" s="95"/>
      <c r="AL550" s="95"/>
      <c r="AM550" s="95"/>
      <c r="AN550" s="95"/>
    </row>
    <row r="551" spans="1:40" ht="12.75" customHeight="1" x14ac:dyDescent="0.25">
      <c r="A551" s="85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95"/>
      <c r="AH551" s="1"/>
      <c r="AI551" s="1"/>
      <c r="AJ551" s="95"/>
      <c r="AK551" s="95"/>
      <c r="AL551" s="95"/>
      <c r="AM551" s="95"/>
      <c r="AN551" s="95"/>
    </row>
    <row r="552" spans="1:40" ht="12.75" customHeight="1" x14ac:dyDescent="0.25">
      <c r="A552" s="85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95"/>
      <c r="AH552" s="1"/>
      <c r="AI552" s="1"/>
      <c r="AJ552" s="95"/>
      <c r="AK552" s="95"/>
      <c r="AL552" s="95"/>
      <c r="AM552" s="95"/>
      <c r="AN552" s="95"/>
    </row>
    <row r="553" spans="1:40" ht="12.75" customHeight="1" x14ac:dyDescent="0.25">
      <c r="A553" s="85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95"/>
      <c r="AH553" s="1"/>
      <c r="AI553" s="1"/>
      <c r="AJ553" s="95"/>
      <c r="AK553" s="95"/>
      <c r="AL553" s="95"/>
      <c r="AM553" s="95"/>
      <c r="AN553" s="95"/>
    </row>
    <row r="554" spans="1:40" ht="12.75" customHeight="1" x14ac:dyDescent="0.25">
      <c r="A554" s="85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95"/>
      <c r="AH554" s="1"/>
      <c r="AI554" s="1"/>
      <c r="AJ554" s="95"/>
      <c r="AK554" s="95"/>
      <c r="AL554" s="95"/>
      <c r="AM554" s="95"/>
      <c r="AN554" s="95"/>
    </row>
    <row r="555" spans="1:40" ht="12.75" customHeight="1" x14ac:dyDescent="0.25">
      <c r="A555" s="85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95"/>
      <c r="AH555" s="1"/>
      <c r="AI555" s="1"/>
      <c r="AJ555" s="95"/>
      <c r="AK555" s="95"/>
      <c r="AL555" s="95"/>
      <c r="AM555" s="95"/>
      <c r="AN555" s="95"/>
    </row>
    <row r="556" spans="1:40" ht="12.75" customHeight="1" x14ac:dyDescent="0.25">
      <c r="A556" s="85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95"/>
      <c r="AH556" s="1"/>
      <c r="AI556" s="1"/>
      <c r="AJ556" s="95"/>
      <c r="AK556" s="95"/>
      <c r="AL556" s="95"/>
      <c r="AM556" s="95"/>
      <c r="AN556" s="95"/>
    </row>
    <row r="557" spans="1:40" ht="12.75" customHeight="1" x14ac:dyDescent="0.25">
      <c r="A557" s="85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95"/>
      <c r="AH557" s="1"/>
      <c r="AI557" s="1"/>
      <c r="AJ557" s="95"/>
      <c r="AK557" s="95"/>
      <c r="AL557" s="95"/>
      <c r="AM557" s="95"/>
      <c r="AN557" s="95"/>
    </row>
    <row r="558" spans="1:40" ht="12.75" customHeight="1" x14ac:dyDescent="0.25">
      <c r="A558" s="85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95"/>
      <c r="AH558" s="1"/>
      <c r="AI558" s="1"/>
      <c r="AJ558" s="95"/>
      <c r="AK558" s="95"/>
      <c r="AL558" s="95"/>
      <c r="AM558" s="95"/>
      <c r="AN558" s="95"/>
    </row>
    <row r="559" spans="1:40" ht="12.75" customHeight="1" x14ac:dyDescent="0.25">
      <c r="A559" s="85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95"/>
      <c r="AH559" s="1"/>
      <c r="AI559" s="1"/>
      <c r="AJ559" s="95"/>
      <c r="AK559" s="95"/>
      <c r="AL559" s="95"/>
      <c r="AM559" s="95"/>
      <c r="AN559" s="95"/>
    </row>
    <row r="560" spans="1:40" ht="12.75" customHeight="1" x14ac:dyDescent="0.25">
      <c r="A560" s="85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95"/>
      <c r="AH560" s="1"/>
      <c r="AI560" s="1"/>
      <c r="AJ560" s="95"/>
      <c r="AK560" s="95"/>
      <c r="AL560" s="95"/>
      <c r="AM560" s="95"/>
      <c r="AN560" s="95"/>
    </row>
    <row r="561" spans="1:40" ht="12.75" customHeight="1" x14ac:dyDescent="0.25">
      <c r="A561" s="85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95"/>
      <c r="AH561" s="1"/>
      <c r="AI561" s="1"/>
      <c r="AJ561" s="95"/>
      <c r="AK561" s="95"/>
      <c r="AL561" s="95"/>
      <c r="AM561" s="95"/>
      <c r="AN561" s="95"/>
    </row>
    <row r="562" spans="1:40" ht="12.75" customHeight="1" x14ac:dyDescent="0.25">
      <c r="A562" s="85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95"/>
      <c r="AH562" s="1"/>
      <c r="AI562" s="1"/>
      <c r="AJ562" s="95"/>
      <c r="AK562" s="95"/>
      <c r="AL562" s="95"/>
      <c r="AM562" s="95"/>
      <c r="AN562" s="95"/>
    </row>
    <row r="563" spans="1:40" ht="12.75" customHeight="1" x14ac:dyDescent="0.25">
      <c r="A563" s="85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95"/>
      <c r="AH563" s="1"/>
      <c r="AI563" s="1"/>
      <c r="AJ563" s="95"/>
      <c r="AK563" s="95"/>
      <c r="AL563" s="95"/>
      <c r="AM563" s="95"/>
      <c r="AN563" s="95"/>
    </row>
    <row r="564" spans="1:40" ht="12.75" customHeight="1" x14ac:dyDescent="0.25">
      <c r="A564" s="85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95"/>
      <c r="AH564" s="1"/>
      <c r="AI564" s="1"/>
      <c r="AJ564" s="95"/>
      <c r="AK564" s="95"/>
      <c r="AL564" s="95"/>
      <c r="AM564" s="95"/>
      <c r="AN564" s="95"/>
    </row>
    <row r="565" spans="1:40" ht="12.75" customHeight="1" x14ac:dyDescent="0.25">
      <c r="A565" s="85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95"/>
      <c r="AH565" s="1"/>
      <c r="AI565" s="1"/>
      <c r="AJ565" s="95"/>
      <c r="AK565" s="95"/>
      <c r="AL565" s="95"/>
      <c r="AM565" s="95"/>
      <c r="AN565" s="95"/>
    </row>
    <row r="566" spans="1:40" ht="12.75" customHeight="1" x14ac:dyDescent="0.25">
      <c r="A566" s="85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95"/>
      <c r="AH566" s="1"/>
      <c r="AI566" s="1"/>
      <c r="AJ566" s="95"/>
      <c r="AK566" s="95"/>
      <c r="AL566" s="95"/>
      <c r="AM566" s="95"/>
      <c r="AN566" s="95"/>
    </row>
    <row r="567" spans="1:40" ht="12.75" customHeight="1" x14ac:dyDescent="0.25">
      <c r="A567" s="85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95"/>
      <c r="AH567" s="1"/>
      <c r="AI567" s="1"/>
      <c r="AJ567" s="95"/>
      <c r="AK567" s="95"/>
      <c r="AL567" s="95"/>
      <c r="AM567" s="95"/>
      <c r="AN567" s="95"/>
    </row>
    <row r="568" spans="1:40" ht="12.75" customHeight="1" x14ac:dyDescent="0.25">
      <c r="A568" s="85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95"/>
      <c r="AH568" s="1"/>
      <c r="AI568" s="1"/>
      <c r="AJ568" s="95"/>
      <c r="AK568" s="95"/>
      <c r="AL568" s="95"/>
      <c r="AM568" s="95"/>
      <c r="AN568" s="95"/>
    </row>
    <row r="569" spans="1:40" ht="12.75" customHeight="1" x14ac:dyDescent="0.25">
      <c r="A569" s="85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95"/>
      <c r="AH569" s="1"/>
      <c r="AI569" s="1"/>
      <c r="AJ569" s="95"/>
      <c r="AK569" s="95"/>
      <c r="AL569" s="95"/>
      <c r="AM569" s="95"/>
      <c r="AN569" s="95"/>
    </row>
    <row r="570" spans="1:40" ht="12.75" customHeight="1" x14ac:dyDescent="0.25">
      <c r="A570" s="85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95"/>
      <c r="AH570" s="1"/>
      <c r="AI570" s="1"/>
      <c r="AJ570" s="95"/>
      <c r="AK570" s="95"/>
      <c r="AL570" s="95"/>
      <c r="AM570" s="95"/>
      <c r="AN570" s="95"/>
    </row>
    <row r="571" spans="1:40" ht="12.75" customHeight="1" x14ac:dyDescent="0.25">
      <c r="A571" s="85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95"/>
      <c r="AH571" s="1"/>
      <c r="AI571" s="1"/>
      <c r="AJ571" s="95"/>
      <c r="AK571" s="95"/>
      <c r="AL571" s="95"/>
      <c r="AM571" s="95"/>
      <c r="AN571" s="95"/>
    </row>
    <row r="572" spans="1:40" ht="12.75" customHeight="1" x14ac:dyDescent="0.25">
      <c r="A572" s="85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95"/>
      <c r="AH572" s="1"/>
      <c r="AI572" s="1"/>
      <c r="AJ572" s="95"/>
      <c r="AK572" s="95"/>
      <c r="AL572" s="95"/>
      <c r="AM572" s="95"/>
      <c r="AN572" s="95"/>
    </row>
    <row r="573" spans="1:40" ht="12.75" customHeight="1" x14ac:dyDescent="0.25">
      <c r="A573" s="85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95"/>
      <c r="AH573" s="1"/>
      <c r="AI573" s="1"/>
      <c r="AJ573" s="95"/>
      <c r="AK573" s="95"/>
      <c r="AL573" s="95"/>
      <c r="AM573" s="95"/>
      <c r="AN573" s="95"/>
    </row>
    <row r="574" spans="1:40" ht="12.75" customHeight="1" x14ac:dyDescent="0.25">
      <c r="A574" s="85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95"/>
      <c r="AH574" s="1"/>
      <c r="AI574" s="1"/>
      <c r="AJ574" s="95"/>
      <c r="AK574" s="95"/>
      <c r="AL574" s="95"/>
      <c r="AM574" s="95"/>
      <c r="AN574" s="95"/>
    </row>
    <row r="575" spans="1:40" ht="12.75" customHeight="1" x14ac:dyDescent="0.25">
      <c r="A575" s="85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95"/>
      <c r="AH575" s="1"/>
      <c r="AI575" s="1"/>
      <c r="AJ575" s="95"/>
      <c r="AK575" s="95"/>
      <c r="AL575" s="95"/>
      <c r="AM575" s="95"/>
      <c r="AN575" s="95"/>
    </row>
    <row r="576" spans="1:40" ht="12.75" customHeight="1" x14ac:dyDescent="0.25">
      <c r="A576" s="85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95"/>
      <c r="AH576" s="1"/>
      <c r="AI576" s="1"/>
      <c r="AJ576" s="95"/>
      <c r="AK576" s="95"/>
      <c r="AL576" s="95"/>
      <c r="AM576" s="95"/>
      <c r="AN576" s="95"/>
    </row>
    <row r="577" spans="1:40" ht="12.75" customHeight="1" x14ac:dyDescent="0.25">
      <c r="A577" s="85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95"/>
      <c r="AH577" s="1"/>
      <c r="AI577" s="1"/>
      <c r="AJ577" s="95"/>
      <c r="AK577" s="95"/>
      <c r="AL577" s="95"/>
      <c r="AM577" s="95"/>
      <c r="AN577" s="95"/>
    </row>
    <row r="578" spans="1:40" ht="12.75" customHeight="1" x14ac:dyDescent="0.25">
      <c r="A578" s="85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95"/>
      <c r="AH578" s="1"/>
      <c r="AI578" s="1"/>
      <c r="AJ578" s="95"/>
      <c r="AK578" s="95"/>
      <c r="AL578" s="95"/>
      <c r="AM578" s="95"/>
      <c r="AN578" s="95"/>
    </row>
    <row r="579" spans="1:40" ht="12.75" customHeight="1" x14ac:dyDescent="0.25">
      <c r="A579" s="85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95"/>
      <c r="AH579" s="1"/>
      <c r="AI579" s="1"/>
      <c r="AJ579" s="95"/>
      <c r="AK579" s="95"/>
      <c r="AL579" s="95"/>
      <c r="AM579" s="95"/>
      <c r="AN579" s="95"/>
    </row>
    <row r="580" spans="1:40" ht="12.75" customHeight="1" x14ac:dyDescent="0.25">
      <c r="A580" s="85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95"/>
      <c r="AH580" s="1"/>
      <c r="AI580" s="1"/>
      <c r="AJ580" s="95"/>
      <c r="AK580" s="95"/>
      <c r="AL580" s="95"/>
      <c r="AM580" s="95"/>
      <c r="AN580" s="95"/>
    </row>
    <row r="581" spans="1:40" ht="12.75" customHeight="1" x14ac:dyDescent="0.25">
      <c r="A581" s="85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95"/>
      <c r="AH581" s="1"/>
      <c r="AI581" s="1"/>
      <c r="AJ581" s="95"/>
      <c r="AK581" s="95"/>
      <c r="AL581" s="95"/>
      <c r="AM581" s="95"/>
      <c r="AN581" s="95"/>
    </row>
    <row r="582" spans="1:40" ht="12.75" customHeight="1" x14ac:dyDescent="0.25">
      <c r="A582" s="85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95"/>
      <c r="AH582" s="1"/>
      <c r="AI582" s="1"/>
      <c r="AJ582" s="95"/>
      <c r="AK582" s="95"/>
      <c r="AL582" s="95"/>
      <c r="AM582" s="95"/>
      <c r="AN582" s="95"/>
    </row>
    <row r="583" spans="1:40" ht="12.75" customHeight="1" x14ac:dyDescent="0.25">
      <c r="A583" s="85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95"/>
      <c r="AH583" s="1"/>
      <c r="AI583" s="1"/>
      <c r="AJ583" s="95"/>
      <c r="AK583" s="95"/>
      <c r="AL583" s="95"/>
      <c r="AM583" s="95"/>
      <c r="AN583" s="95"/>
    </row>
    <row r="584" spans="1:40" ht="12.75" customHeight="1" x14ac:dyDescent="0.25">
      <c r="A584" s="85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95"/>
      <c r="AH584" s="1"/>
      <c r="AI584" s="1"/>
      <c r="AJ584" s="95"/>
      <c r="AK584" s="95"/>
      <c r="AL584" s="95"/>
      <c r="AM584" s="95"/>
      <c r="AN584" s="95"/>
    </row>
    <row r="585" spans="1:40" ht="12.75" customHeight="1" x14ac:dyDescent="0.25">
      <c r="A585" s="85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95"/>
      <c r="AH585" s="1"/>
      <c r="AI585" s="1"/>
      <c r="AJ585" s="95"/>
      <c r="AK585" s="95"/>
      <c r="AL585" s="95"/>
      <c r="AM585" s="95"/>
      <c r="AN585" s="95"/>
    </row>
    <row r="586" spans="1:40" ht="12.75" customHeight="1" x14ac:dyDescent="0.25">
      <c r="A586" s="85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95"/>
      <c r="AH586" s="1"/>
      <c r="AI586" s="1"/>
      <c r="AJ586" s="95"/>
      <c r="AK586" s="95"/>
      <c r="AL586" s="95"/>
      <c r="AM586" s="95"/>
      <c r="AN586" s="95"/>
    </row>
    <row r="587" spans="1:40" ht="12.75" customHeight="1" x14ac:dyDescent="0.25">
      <c r="A587" s="85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95"/>
      <c r="AH587" s="1"/>
      <c r="AI587" s="1"/>
      <c r="AJ587" s="95"/>
      <c r="AK587" s="95"/>
      <c r="AL587" s="95"/>
      <c r="AM587" s="95"/>
      <c r="AN587" s="95"/>
    </row>
    <row r="588" spans="1:40" ht="12.75" customHeight="1" x14ac:dyDescent="0.25">
      <c r="A588" s="85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95"/>
      <c r="AH588" s="1"/>
      <c r="AI588" s="1"/>
      <c r="AJ588" s="95"/>
      <c r="AK588" s="95"/>
      <c r="AL588" s="95"/>
      <c r="AM588" s="95"/>
      <c r="AN588" s="95"/>
    </row>
    <row r="589" spans="1:40" ht="12.75" customHeight="1" x14ac:dyDescent="0.25">
      <c r="A589" s="85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95"/>
      <c r="AH589" s="1"/>
      <c r="AI589" s="1"/>
      <c r="AJ589" s="95"/>
      <c r="AK589" s="95"/>
      <c r="AL589" s="95"/>
      <c r="AM589" s="95"/>
      <c r="AN589" s="95"/>
    </row>
    <row r="590" spans="1:40" ht="12.75" customHeight="1" x14ac:dyDescent="0.25">
      <c r="A590" s="85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95"/>
      <c r="AH590" s="1"/>
      <c r="AI590" s="1"/>
      <c r="AJ590" s="95"/>
      <c r="AK590" s="95"/>
      <c r="AL590" s="95"/>
      <c r="AM590" s="95"/>
      <c r="AN590" s="95"/>
    </row>
    <row r="591" spans="1:40" ht="12.75" customHeight="1" x14ac:dyDescent="0.25">
      <c r="A591" s="85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95"/>
      <c r="AH591" s="1"/>
      <c r="AI591" s="1"/>
      <c r="AJ591" s="95"/>
      <c r="AK591" s="95"/>
      <c r="AL591" s="95"/>
      <c r="AM591" s="95"/>
      <c r="AN591" s="95"/>
    </row>
    <row r="592" spans="1:40" ht="12.75" customHeight="1" x14ac:dyDescent="0.25">
      <c r="A592" s="85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95"/>
      <c r="AH592" s="1"/>
      <c r="AI592" s="1"/>
      <c r="AJ592" s="95"/>
      <c r="AK592" s="95"/>
      <c r="AL592" s="95"/>
      <c r="AM592" s="95"/>
      <c r="AN592" s="95"/>
    </row>
    <row r="593" spans="1:40" ht="12.75" customHeight="1" x14ac:dyDescent="0.25">
      <c r="A593" s="85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95"/>
      <c r="AH593" s="1"/>
      <c r="AI593" s="1"/>
      <c r="AJ593" s="95"/>
      <c r="AK593" s="95"/>
      <c r="AL593" s="95"/>
      <c r="AM593" s="95"/>
      <c r="AN593" s="95"/>
    </row>
    <row r="594" spans="1:40" ht="12.75" customHeight="1" x14ac:dyDescent="0.25">
      <c r="A594" s="85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95"/>
      <c r="AH594" s="1"/>
      <c r="AI594" s="1"/>
      <c r="AJ594" s="95"/>
      <c r="AK594" s="95"/>
      <c r="AL594" s="95"/>
      <c r="AM594" s="95"/>
      <c r="AN594" s="95"/>
    </row>
    <row r="595" spans="1:40" ht="12.75" customHeight="1" x14ac:dyDescent="0.25">
      <c r="A595" s="85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95"/>
      <c r="AH595" s="1"/>
      <c r="AI595" s="1"/>
      <c r="AJ595" s="95"/>
      <c r="AK595" s="95"/>
      <c r="AL595" s="95"/>
      <c r="AM595" s="95"/>
      <c r="AN595" s="95"/>
    </row>
    <row r="596" spans="1:40" ht="12.75" customHeight="1" x14ac:dyDescent="0.25">
      <c r="A596" s="85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95"/>
      <c r="AH596" s="1"/>
      <c r="AI596" s="1"/>
      <c r="AJ596" s="95"/>
      <c r="AK596" s="95"/>
      <c r="AL596" s="95"/>
      <c r="AM596" s="95"/>
      <c r="AN596" s="95"/>
    </row>
    <row r="597" spans="1:40" ht="12.75" customHeight="1" x14ac:dyDescent="0.25">
      <c r="A597" s="85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95"/>
      <c r="AH597" s="1"/>
      <c r="AI597" s="1"/>
      <c r="AJ597" s="95"/>
      <c r="AK597" s="95"/>
      <c r="AL597" s="95"/>
      <c r="AM597" s="95"/>
      <c r="AN597" s="95"/>
    </row>
    <row r="598" spans="1:40" ht="12.75" customHeight="1" x14ac:dyDescent="0.25">
      <c r="A598" s="85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95"/>
      <c r="AH598" s="1"/>
      <c r="AI598" s="1"/>
      <c r="AJ598" s="95"/>
      <c r="AK598" s="95"/>
      <c r="AL598" s="95"/>
      <c r="AM598" s="95"/>
      <c r="AN598" s="95"/>
    </row>
    <row r="599" spans="1:40" ht="12.75" customHeight="1" x14ac:dyDescent="0.25">
      <c r="A599" s="85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95"/>
      <c r="AH599" s="1"/>
      <c r="AI599" s="1"/>
      <c r="AJ599" s="95"/>
      <c r="AK599" s="95"/>
      <c r="AL599" s="95"/>
      <c r="AM599" s="95"/>
      <c r="AN599" s="95"/>
    </row>
    <row r="600" spans="1:40" ht="12.75" customHeight="1" x14ac:dyDescent="0.25">
      <c r="A600" s="85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95"/>
      <c r="AH600" s="1"/>
      <c r="AI600" s="1"/>
      <c r="AJ600" s="95"/>
      <c r="AK600" s="95"/>
      <c r="AL600" s="95"/>
      <c r="AM600" s="95"/>
      <c r="AN600" s="95"/>
    </row>
    <row r="601" spans="1:40" ht="12.75" customHeight="1" x14ac:dyDescent="0.25">
      <c r="A601" s="85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95"/>
      <c r="AH601" s="1"/>
      <c r="AI601" s="1"/>
      <c r="AJ601" s="95"/>
      <c r="AK601" s="95"/>
      <c r="AL601" s="95"/>
      <c r="AM601" s="95"/>
      <c r="AN601" s="95"/>
    </row>
    <row r="602" spans="1:40" ht="12.75" customHeight="1" x14ac:dyDescent="0.25">
      <c r="A602" s="85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95"/>
      <c r="AH602" s="1"/>
      <c r="AI602" s="1"/>
      <c r="AJ602" s="95"/>
      <c r="AK602" s="95"/>
      <c r="AL602" s="95"/>
      <c r="AM602" s="95"/>
      <c r="AN602" s="95"/>
    </row>
    <row r="603" spans="1:40" ht="12.75" customHeight="1" x14ac:dyDescent="0.25">
      <c r="A603" s="85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95"/>
      <c r="AH603" s="1"/>
      <c r="AI603" s="1"/>
      <c r="AJ603" s="95"/>
      <c r="AK603" s="95"/>
      <c r="AL603" s="95"/>
      <c r="AM603" s="95"/>
      <c r="AN603" s="95"/>
    </row>
    <row r="604" spans="1:40" ht="12.75" customHeight="1" x14ac:dyDescent="0.25">
      <c r="A604" s="85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95"/>
      <c r="AH604" s="1"/>
      <c r="AI604" s="1"/>
      <c r="AJ604" s="95"/>
      <c r="AK604" s="95"/>
      <c r="AL604" s="95"/>
      <c r="AM604" s="95"/>
      <c r="AN604" s="95"/>
    </row>
    <row r="605" spans="1:40" ht="12.75" customHeight="1" x14ac:dyDescent="0.25">
      <c r="A605" s="85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95"/>
      <c r="AH605" s="1"/>
      <c r="AI605" s="1"/>
      <c r="AJ605" s="95"/>
      <c r="AK605" s="95"/>
      <c r="AL605" s="95"/>
      <c r="AM605" s="95"/>
      <c r="AN605" s="95"/>
    </row>
    <row r="606" spans="1:40" ht="12.75" customHeight="1" x14ac:dyDescent="0.25">
      <c r="A606" s="85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95"/>
      <c r="AH606" s="1"/>
      <c r="AI606" s="1"/>
      <c r="AJ606" s="95"/>
      <c r="AK606" s="95"/>
      <c r="AL606" s="95"/>
      <c r="AM606" s="95"/>
      <c r="AN606" s="95"/>
    </row>
    <row r="607" spans="1:40" ht="12.75" customHeight="1" x14ac:dyDescent="0.25">
      <c r="A607" s="85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95"/>
      <c r="AH607" s="1"/>
      <c r="AI607" s="1"/>
      <c r="AJ607" s="95"/>
      <c r="AK607" s="95"/>
      <c r="AL607" s="95"/>
      <c r="AM607" s="95"/>
      <c r="AN607" s="95"/>
    </row>
    <row r="608" spans="1:40" ht="12.75" customHeight="1" x14ac:dyDescent="0.25">
      <c r="A608" s="85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95"/>
      <c r="AH608" s="1"/>
      <c r="AI608" s="1"/>
      <c r="AJ608" s="95"/>
      <c r="AK608" s="95"/>
      <c r="AL608" s="95"/>
      <c r="AM608" s="95"/>
      <c r="AN608" s="95"/>
    </row>
    <row r="609" spans="1:40" ht="12.75" customHeight="1" x14ac:dyDescent="0.25">
      <c r="A609" s="85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95"/>
      <c r="AH609" s="1"/>
      <c r="AI609" s="1"/>
      <c r="AJ609" s="95"/>
      <c r="AK609" s="95"/>
      <c r="AL609" s="95"/>
      <c r="AM609" s="95"/>
      <c r="AN609" s="95"/>
    </row>
    <row r="610" spans="1:40" ht="12.75" customHeight="1" x14ac:dyDescent="0.25">
      <c r="A610" s="85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95"/>
      <c r="AH610" s="1"/>
      <c r="AI610" s="1"/>
      <c r="AJ610" s="95"/>
      <c r="AK610" s="95"/>
      <c r="AL610" s="95"/>
      <c r="AM610" s="95"/>
      <c r="AN610" s="95"/>
    </row>
    <row r="611" spans="1:40" ht="12.75" customHeight="1" x14ac:dyDescent="0.25">
      <c r="A611" s="85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95"/>
      <c r="AH611" s="1"/>
      <c r="AI611" s="1"/>
      <c r="AJ611" s="95"/>
      <c r="AK611" s="95"/>
      <c r="AL611" s="95"/>
      <c r="AM611" s="95"/>
      <c r="AN611" s="95"/>
    </row>
    <row r="612" spans="1:40" ht="12.75" customHeight="1" x14ac:dyDescent="0.25">
      <c r="A612" s="85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95"/>
      <c r="AH612" s="1"/>
      <c r="AI612" s="1"/>
      <c r="AJ612" s="95"/>
      <c r="AK612" s="95"/>
      <c r="AL612" s="95"/>
      <c r="AM612" s="95"/>
      <c r="AN612" s="95"/>
    </row>
    <row r="613" spans="1:40" ht="12.75" customHeight="1" x14ac:dyDescent="0.25">
      <c r="A613" s="85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95"/>
      <c r="AH613" s="1"/>
      <c r="AI613" s="1"/>
      <c r="AJ613" s="95"/>
      <c r="AK613" s="95"/>
      <c r="AL613" s="95"/>
      <c r="AM613" s="95"/>
      <c r="AN613" s="95"/>
    </row>
    <row r="614" spans="1:40" ht="12.75" customHeight="1" x14ac:dyDescent="0.25">
      <c r="A614" s="85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95"/>
      <c r="AH614" s="1"/>
      <c r="AI614" s="1"/>
      <c r="AJ614" s="95"/>
      <c r="AK614" s="95"/>
      <c r="AL614" s="95"/>
      <c r="AM614" s="95"/>
      <c r="AN614" s="95"/>
    </row>
    <row r="615" spans="1:40" ht="12.75" customHeight="1" x14ac:dyDescent="0.25">
      <c r="A615" s="85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95"/>
      <c r="AH615" s="1"/>
      <c r="AI615" s="1"/>
      <c r="AJ615" s="95"/>
      <c r="AK615" s="95"/>
      <c r="AL615" s="95"/>
      <c r="AM615" s="95"/>
      <c r="AN615" s="95"/>
    </row>
    <row r="616" spans="1:40" ht="12.75" customHeight="1" x14ac:dyDescent="0.25">
      <c r="A616" s="85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95"/>
      <c r="AH616" s="1"/>
      <c r="AI616" s="1"/>
      <c r="AJ616" s="95"/>
      <c r="AK616" s="95"/>
      <c r="AL616" s="95"/>
      <c r="AM616" s="95"/>
      <c r="AN616" s="95"/>
    </row>
    <row r="617" spans="1:40" ht="12.75" customHeight="1" x14ac:dyDescent="0.25">
      <c r="A617" s="85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95"/>
      <c r="AH617" s="1"/>
      <c r="AI617" s="1"/>
      <c r="AJ617" s="95"/>
      <c r="AK617" s="95"/>
      <c r="AL617" s="95"/>
      <c r="AM617" s="95"/>
      <c r="AN617" s="95"/>
    </row>
    <row r="618" spans="1:40" ht="12.75" customHeight="1" x14ac:dyDescent="0.25">
      <c r="A618" s="85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95"/>
      <c r="AH618" s="1"/>
      <c r="AI618" s="1"/>
      <c r="AJ618" s="95"/>
      <c r="AK618" s="95"/>
      <c r="AL618" s="95"/>
      <c r="AM618" s="95"/>
      <c r="AN618" s="95"/>
    </row>
    <row r="619" spans="1:40" ht="12.75" customHeight="1" x14ac:dyDescent="0.25">
      <c r="A619" s="85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95"/>
      <c r="AH619" s="1"/>
      <c r="AI619" s="1"/>
      <c r="AJ619" s="95"/>
      <c r="AK619" s="95"/>
      <c r="AL619" s="95"/>
      <c r="AM619" s="95"/>
      <c r="AN619" s="95"/>
    </row>
    <row r="620" spans="1:40" ht="12.75" customHeight="1" x14ac:dyDescent="0.25">
      <c r="A620" s="85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95"/>
      <c r="AH620" s="1"/>
      <c r="AI620" s="1"/>
      <c r="AJ620" s="95"/>
      <c r="AK620" s="95"/>
      <c r="AL620" s="95"/>
      <c r="AM620" s="95"/>
      <c r="AN620" s="95"/>
    </row>
    <row r="621" spans="1:40" ht="12.75" customHeight="1" x14ac:dyDescent="0.25">
      <c r="A621" s="85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95"/>
      <c r="AH621" s="1"/>
      <c r="AI621" s="1"/>
      <c r="AJ621" s="95"/>
      <c r="AK621" s="95"/>
      <c r="AL621" s="95"/>
      <c r="AM621" s="95"/>
      <c r="AN621" s="95"/>
    </row>
    <row r="622" spans="1:40" ht="12.75" customHeight="1" x14ac:dyDescent="0.25">
      <c r="A622" s="85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95"/>
      <c r="AH622" s="1"/>
      <c r="AI622" s="1"/>
      <c r="AJ622" s="95"/>
      <c r="AK622" s="95"/>
      <c r="AL622" s="95"/>
      <c r="AM622" s="95"/>
      <c r="AN622" s="95"/>
    </row>
    <row r="623" spans="1:40" ht="12.75" customHeight="1" x14ac:dyDescent="0.25">
      <c r="A623" s="85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95"/>
      <c r="AH623" s="1"/>
      <c r="AI623" s="1"/>
      <c r="AJ623" s="95"/>
      <c r="AK623" s="95"/>
      <c r="AL623" s="95"/>
      <c r="AM623" s="95"/>
      <c r="AN623" s="95"/>
    </row>
    <row r="624" spans="1:40" ht="12.75" customHeight="1" x14ac:dyDescent="0.25">
      <c r="A624" s="85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95"/>
      <c r="AH624" s="1"/>
      <c r="AI624" s="1"/>
      <c r="AJ624" s="95"/>
      <c r="AK624" s="95"/>
      <c r="AL624" s="95"/>
      <c r="AM624" s="95"/>
      <c r="AN624" s="95"/>
    </row>
    <row r="625" spans="1:40" ht="12.75" customHeight="1" x14ac:dyDescent="0.25">
      <c r="A625" s="85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95"/>
      <c r="AH625" s="1"/>
      <c r="AI625" s="1"/>
      <c r="AJ625" s="95"/>
      <c r="AK625" s="95"/>
      <c r="AL625" s="95"/>
      <c r="AM625" s="95"/>
      <c r="AN625" s="95"/>
    </row>
    <row r="626" spans="1:40" ht="12.75" customHeight="1" x14ac:dyDescent="0.25">
      <c r="A626" s="85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95"/>
      <c r="AH626" s="1"/>
      <c r="AI626" s="1"/>
      <c r="AJ626" s="95"/>
      <c r="AK626" s="95"/>
      <c r="AL626" s="95"/>
      <c r="AM626" s="95"/>
      <c r="AN626" s="95"/>
    </row>
    <row r="627" spans="1:40" ht="12.75" customHeight="1" x14ac:dyDescent="0.25">
      <c r="A627" s="85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95"/>
      <c r="AH627" s="1"/>
      <c r="AI627" s="1"/>
      <c r="AJ627" s="95"/>
      <c r="AK627" s="95"/>
      <c r="AL627" s="95"/>
      <c r="AM627" s="95"/>
      <c r="AN627" s="95"/>
    </row>
    <row r="628" spans="1:40" ht="12.75" customHeight="1" x14ac:dyDescent="0.25">
      <c r="A628" s="85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95"/>
      <c r="AH628" s="1"/>
      <c r="AI628" s="1"/>
      <c r="AJ628" s="95"/>
      <c r="AK628" s="95"/>
      <c r="AL628" s="95"/>
      <c r="AM628" s="95"/>
      <c r="AN628" s="95"/>
    </row>
    <row r="629" spans="1:40" ht="12.75" customHeight="1" x14ac:dyDescent="0.25">
      <c r="A629" s="85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95"/>
      <c r="AH629" s="1"/>
      <c r="AI629" s="1"/>
      <c r="AJ629" s="95"/>
      <c r="AK629" s="95"/>
      <c r="AL629" s="95"/>
      <c r="AM629" s="95"/>
      <c r="AN629" s="95"/>
    </row>
    <row r="630" spans="1:40" ht="12.75" customHeight="1" x14ac:dyDescent="0.25">
      <c r="A630" s="85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95"/>
      <c r="AH630" s="1"/>
      <c r="AI630" s="1"/>
      <c r="AJ630" s="95"/>
      <c r="AK630" s="95"/>
      <c r="AL630" s="95"/>
      <c r="AM630" s="95"/>
      <c r="AN630" s="95"/>
    </row>
    <row r="631" spans="1:40" ht="12.75" customHeight="1" x14ac:dyDescent="0.25">
      <c r="A631" s="85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95"/>
      <c r="AH631" s="1"/>
      <c r="AI631" s="1"/>
      <c r="AJ631" s="95"/>
      <c r="AK631" s="95"/>
      <c r="AL631" s="95"/>
      <c r="AM631" s="95"/>
      <c r="AN631" s="95"/>
    </row>
    <row r="632" spans="1:40" ht="12.75" customHeight="1" x14ac:dyDescent="0.25">
      <c r="A632" s="85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95"/>
      <c r="AH632" s="1"/>
      <c r="AI632" s="1"/>
      <c r="AJ632" s="95"/>
      <c r="AK632" s="95"/>
      <c r="AL632" s="95"/>
      <c r="AM632" s="95"/>
      <c r="AN632" s="95"/>
    </row>
    <row r="633" spans="1:40" ht="12.75" customHeight="1" x14ac:dyDescent="0.25">
      <c r="A633" s="85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95"/>
      <c r="AH633" s="1"/>
      <c r="AI633" s="1"/>
      <c r="AJ633" s="95"/>
      <c r="AK633" s="95"/>
      <c r="AL633" s="95"/>
      <c r="AM633" s="95"/>
      <c r="AN633" s="95"/>
    </row>
    <row r="634" spans="1:40" ht="12.75" customHeight="1" x14ac:dyDescent="0.25">
      <c r="A634" s="85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95"/>
      <c r="AH634" s="1"/>
      <c r="AI634" s="1"/>
      <c r="AJ634" s="95"/>
      <c r="AK634" s="95"/>
      <c r="AL634" s="95"/>
      <c r="AM634" s="95"/>
      <c r="AN634" s="95"/>
    </row>
    <row r="635" spans="1:40" ht="12.75" customHeight="1" x14ac:dyDescent="0.25">
      <c r="A635" s="85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95"/>
      <c r="AH635" s="1"/>
      <c r="AI635" s="1"/>
      <c r="AJ635" s="95"/>
      <c r="AK635" s="95"/>
      <c r="AL635" s="95"/>
      <c r="AM635" s="95"/>
      <c r="AN635" s="95"/>
    </row>
    <row r="636" spans="1:40" ht="12.75" customHeight="1" x14ac:dyDescent="0.25">
      <c r="A636" s="85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95"/>
      <c r="AH636" s="1"/>
      <c r="AI636" s="1"/>
      <c r="AJ636" s="95"/>
      <c r="AK636" s="95"/>
      <c r="AL636" s="95"/>
      <c r="AM636" s="95"/>
      <c r="AN636" s="95"/>
    </row>
    <row r="637" spans="1:40" ht="12.75" customHeight="1" x14ac:dyDescent="0.25">
      <c r="A637" s="85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95"/>
      <c r="AH637" s="1"/>
      <c r="AI637" s="1"/>
      <c r="AJ637" s="95"/>
      <c r="AK637" s="95"/>
      <c r="AL637" s="95"/>
      <c r="AM637" s="95"/>
      <c r="AN637" s="95"/>
    </row>
    <row r="638" spans="1:40" ht="12.75" customHeight="1" x14ac:dyDescent="0.25">
      <c r="A638" s="85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95"/>
      <c r="AH638" s="1"/>
      <c r="AI638" s="1"/>
      <c r="AJ638" s="95"/>
      <c r="AK638" s="95"/>
      <c r="AL638" s="95"/>
      <c r="AM638" s="95"/>
      <c r="AN638" s="95"/>
    </row>
    <row r="639" spans="1:40" ht="12.75" customHeight="1" x14ac:dyDescent="0.25">
      <c r="A639" s="85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95"/>
      <c r="AH639" s="1"/>
      <c r="AI639" s="1"/>
      <c r="AJ639" s="95"/>
      <c r="AK639" s="95"/>
      <c r="AL639" s="95"/>
      <c r="AM639" s="95"/>
      <c r="AN639" s="95"/>
    </row>
    <row r="640" spans="1:40" ht="12.75" customHeight="1" x14ac:dyDescent="0.25">
      <c r="A640" s="85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95"/>
      <c r="AH640" s="1"/>
      <c r="AI640" s="1"/>
      <c r="AJ640" s="95"/>
      <c r="AK640" s="95"/>
      <c r="AL640" s="95"/>
      <c r="AM640" s="95"/>
      <c r="AN640" s="95"/>
    </row>
    <row r="641" spans="1:40" ht="12.75" customHeight="1" x14ac:dyDescent="0.25">
      <c r="A641" s="85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95"/>
      <c r="AH641" s="1"/>
      <c r="AI641" s="1"/>
      <c r="AJ641" s="95"/>
      <c r="AK641" s="95"/>
      <c r="AL641" s="95"/>
      <c r="AM641" s="95"/>
      <c r="AN641" s="95"/>
    </row>
    <row r="642" spans="1:40" ht="12.75" customHeight="1" x14ac:dyDescent="0.25">
      <c r="A642" s="85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95"/>
      <c r="AH642" s="1"/>
      <c r="AI642" s="1"/>
      <c r="AJ642" s="95"/>
      <c r="AK642" s="95"/>
      <c r="AL642" s="95"/>
      <c r="AM642" s="95"/>
      <c r="AN642" s="95"/>
    </row>
    <row r="643" spans="1:40" ht="12.75" customHeight="1" x14ac:dyDescent="0.25">
      <c r="A643" s="85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95"/>
      <c r="AH643" s="1"/>
      <c r="AI643" s="1"/>
      <c r="AJ643" s="95"/>
      <c r="AK643" s="95"/>
      <c r="AL643" s="95"/>
      <c r="AM643" s="95"/>
      <c r="AN643" s="95"/>
    </row>
    <row r="644" spans="1:40" ht="12.75" customHeight="1" x14ac:dyDescent="0.25">
      <c r="A644" s="85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95"/>
      <c r="AH644" s="1"/>
      <c r="AI644" s="1"/>
      <c r="AJ644" s="95"/>
      <c r="AK644" s="95"/>
      <c r="AL644" s="95"/>
      <c r="AM644" s="95"/>
      <c r="AN644" s="95"/>
    </row>
    <row r="645" spans="1:40" ht="12.75" customHeight="1" x14ac:dyDescent="0.25">
      <c r="A645" s="85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95"/>
      <c r="AH645" s="1"/>
      <c r="AI645" s="1"/>
      <c r="AJ645" s="95"/>
      <c r="AK645" s="95"/>
      <c r="AL645" s="95"/>
      <c r="AM645" s="95"/>
      <c r="AN645" s="95"/>
    </row>
    <row r="646" spans="1:40" ht="12.75" customHeight="1" x14ac:dyDescent="0.25">
      <c r="A646" s="85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95"/>
      <c r="AH646" s="1"/>
      <c r="AI646" s="1"/>
      <c r="AJ646" s="95"/>
      <c r="AK646" s="95"/>
      <c r="AL646" s="95"/>
      <c r="AM646" s="95"/>
      <c r="AN646" s="95"/>
    </row>
    <row r="647" spans="1:40" ht="12.75" customHeight="1" x14ac:dyDescent="0.25">
      <c r="A647" s="85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95"/>
      <c r="AH647" s="1"/>
      <c r="AI647" s="1"/>
      <c r="AJ647" s="95"/>
      <c r="AK647" s="95"/>
      <c r="AL647" s="95"/>
      <c r="AM647" s="95"/>
      <c r="AN647" s="95"/>
    </row>
    <row r="648" spans="1:40" ht="12.75" customHeight="1" x14ac:dyDescent="0.25">
      <c r="A648" s="85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95"/>
      <c r="AH648" s="1"/>
      <c r="AI648" s="1"/>
      <c r="AJ648" s="95"/>
      <c r="AK648" s="95"/>
      <c r="AL648" s="95"/>
      <c r="AM648" s="95"/>
      <c r="AN648" s="95"/>
    </row>
    <row r="649" spans="1:40" ht="12.75" customHeight="1" x14ac:dyDescent="0.25">
      <c r="A649" s="85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95"/>
      <c r="AH649" s="1"/>
      <c r="AI649" s="1"/>
      <c r="AJ649" s="95"/>
      <c r="AK649" s="95"/>
      <c r="AL649" s="95"/>
      <c r="AM649" s="95"/>
      <c r="AN649" s="95"/>
    </row>
    <row r="650" spans="1:40" ht="12.75" customHeight="1" x14ac:dyDescent="0.25">
      <c r="A650" s="85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95"/>
      <c r="AH650" s="1"/>
      <c r="AI650" s="1"/>
      <c r="AJ650" s="95"/>
      <c r="AK650" s="95"/>
      <c r="AL650" s="95"/>
      <c r="AM650" s="95"/>
      <c r="AN650" s="95"/>
    </row>
    <row r="651" spans="1:40" ht="12.75" customHeight="1" x14ac:dyDescent="0.25">
      <c r="A651" s="85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95"/>
      <c r="AH651" s="1"/>
      <c r="AI651" s="1"/>
      <c r="AJ651" s="95"/>
      <c r="AK651" s="95"/>
      <c r="AL651" s="95"/>
      <c r="AM651" s="95"/>
      <c r="AN651" s="95"/>
    </row>
    <row r="652" spans="1:40" ht="12.75" customHeight="1" x14ac:dyDescent="0.25">
      <c r="A652" s="85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95"/>
      <c r="AH652" s="1"/>
      <c r="AI652" s="1"/>
      <c r="AJ652" s="95"/>
      <c r="AK652" s="95"/>
      <c r="AL652" s="95"/>
      <c r="AM652" s="95"/>
      <c r="AN652" s="95"/>
    </row>
    <row r="653" spans="1:40" ht="12.75" customHeight="1" x14ac:dyDescent="0.25">
      <c r="A653" s="85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95"/>
      <c r="AH653" s="1"/>
      <c r="AI653" s="1"/>
      <c r="AJ653" s="95"/>
      <c r="AK653" s="95"/>
      <c r="AL653" s="95"/>
      <c r="AM653" s="95"/>
      <c r="AN653" s="95"/>
    </row>
    <row r="654" spans="1:40" ht="12.75" customHeight="1" x14ac:dyDescent="0.25">
      <c r="A654" s="85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95"/>
      <c r="AH654" s="1"/>
      <c r="AI654" s="1"/>
      <c r="AJ654" s="95"/>
      <c r="AK654" s="95"/>
      <c r="AL654" s="95"/>
      <c r="AM654" s="95"/>
      <c r="AN654" s="95"/>
    </row>
    <row r="655" spans="1:40" ht="12.75" customHeight="1" x14ac:dyDescent="0.25">
      <c r="A655" s="85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95"/>
      <c r="AH655" s="1"/>
      <c r="AI655" s="1"/>
      <c r="AJ655" s="95"/>
      <c r="AK655" s="95"/>
      <c r="AL655" s="95"/>
      <c r="AM655" s="95"/>
      <c r="AN655" s="95"/>
    </row>
    <row r="656" spans="1:40" ht="12.75" customHeight="1" x14ac:dyDescent="0.25">
      <c r="A656" s="85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95"/>
      <c r="AH656" s="1"/>
      <c r="AI656" s="1"/>
      <c r="AJ656" s="95"/>
      <c r="AK656" s="95"/>
      <c r="AL656" s="95"/>
      <c r="AM656" s="95"/>
      <c r="AN656" s="95"/>
    </row>
    <row r="657" spans="1:40" ht="12.75" customHeight="1" x14ac:dyDescent="0.25">
      <c r="A657" s="85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95"/>
      <c r="AH657" s="1"/>
      <c r="AI657" s="1"/>
      <c r="AJ657" s="95"/>
      <c r="AK657" s="95"/>
      <c r="AL657" s="95"/>
      <c r="AM657" s="95"/>
      <c r="AN657" s="95"/>
    </row>
    <row r="658" spans="1:40" ht="12.75" customHeight="1" x14ac:dyDescent="0.25">
      <c r="A658" s="85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95"/>
      <c r="AH658" s="1"/>
      <c r="AI658" s="1"/>
      <c r="AJ658" s="95"/>
      <c r="AK658" s="95"/>
      <c r="AL658" s="95"/>
      <c r="AM658" s="95"/>
      <c r="AN658" s="95"/>
    </row>
    <row r="659" spans="1:40" ht="12.75" customHeight="1" x14ac:dyDescent="0.25">
      <c r="A659" s="85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95"/>
      <c r="AH659" s="1"/>
      <c r="AI659" s="1"/>
      <c r="AJ659" s="95"/>
      <c r="AK659" s="95"/>
      <c r="AL659" s="95"/>
      <c r="AM659" s="95"/>
      <c r="AN659" s="95"/>
    </row>
    <row r="660" spans="1:40" ht="12.75" customHeight="1" x14ac:dyDescent="0.25">
      <c r="A660" s="85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95"/>
      <c r="AH660" s="1"/>
      <c r="AI660" s="1"/>
      <c r="AJ660" s="95"/>
      <c r="AK660" s="95"/>
      <c r="AL660" s="95"/>
      <c r="AM660" s="95"/>
      <c r="AN660" s="95"/>
    </row>
    <row r="661" spans="1:40" ht="12.75" customHeight="1" x14ac:dyDescent="0.25">
      <c r="A661" s="85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95"/>
      <c r="AH661" s="1"/>
      <c r="AI661" s="1"/>
      <c r="AJ661" s="95"/>
      <c r="AK661" s="95"/>
      <c r="AL661" s="95"/>
      <c r="AM661" s="95"/>
      <c r="AN661" s="95"/>
    </row>
    <row r="662" spans="1:40" ht="12.75" customHeight="1" x14ac:dyDescent="0.25">
      <c r="A662" s="85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95"/>
      <c r="AH662" s="1"/>
      <c r="AI662" s="1"/>
      <c r="AJ662" s="95"/>
      <c r="AK662" s="95"/>
      <c r="AL662" s="95"/>
      <c r="AM662" s="95"/>
      <c r="AN662" s="95"/>
    </row>
    <row r="663" spans="1:40" ht="12.75" customHeight="1" x14ac:dyDescent="0.25">
      <c r="A663" s="85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95"/>
      <c r="AH663" s="1"/>
      <c r="AI663" s="1"/>
      <c r="AJ663" s="95"/>
      <c r="AK663" s="95"/>
      <c r="AL663" s="95"/>
      <c r="AM663" s="95"/>
      <c r="AN663" s="95"/>
    </row>
    <row r="664" spans="1:40" ht="12.75" customHeight="1" x14ac:dyDescent="0.25">
      <c r="A664" s="85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95"/>
      <c r="AH664" s="1"/>
      <c r="AI664" s="1"/>
      <c r="AJ664" s="95"/>
      <c r="AK664" s="95"/>
      <c r="AL664" s="95"/>
      <c r="AM664" s="95"/>
      <c r="AN664" s="95"/>
    </row>
    <row r="665" spans="1:40" ht="12.75" customHeight="1" x14ac:dyDescent="0.25">
      <c r="A665" s="85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95"/>
      <c r="AH665" s="1"/>
      <c r="AI665" s="1"/>
      <c r="AJ665" s="95"/>
      <c r="AK665" s="95"/>
      <c r="AL665" s="95"/>
      <c r="AM665" s="95"/>
      <c r="AN665" s="95"/>
    </row>
    <row r="666" spans="1:40" ht="12.75" customHeight="1" x14ac:dyDescent="0.25">
      <c r="A666" s="85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95"/>
      <c r="AH666" s="1"/>
      <c r="AI666" s="1"/>
      <c r="AJ666" s="95"/>
      <c r="AK666" s="95"/>
      <c r="AL666" s="95"/>
      <c r="AM666" s="95"/>
      <c r="AN666" s="95"/>
    </row>
    <row r="667" spans="1:40" ht="12.75" customHeight="1" x14ac:dyDescent="0.25">
      <c r="A667" s="85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95"/>
      <c r="AH667" s="1"/>
      <c r="AI667" s="1"/>
      <c r="AJ667" s="95"/>
      <c r="AK667" s="95"/>
      <c r="AL667" s="95"/>
      <c r="AM667" s="95"/>
      <c r="AN667" s="95"/>
    </row>
    <row r="668" spans="1:40" ht="12.75" customHeight="1" x14ac:dyDescent="0.25">
      <c r="A668" s="85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95"/>
      <c r="AH668" s="1"/>
      <c r="AI668" s="1"/>
      <c r="AJ668" s="95"/>
      <c r="AK668" s="95"/>
      <c r="AL668" s="95"/>
      <c r="AM668" s="95"/>
      <c r="AN668" s="95"/>
    </row>
    <row r="669" spans="1:40" ht="12.75" customHeight="1" x14ac:dyDescent="0.25">
      <c r="A669" s="85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95"/>
      <c r="AH669" s="1"/>
      <c r="AI669" s="1"/>
      <c r="AJ669" s="95"/>
      <c r="AK669" s="95"/>
      <c r="AL669" s="95"/>
      <c r="AM669" s="95"/>
      <c r="AN669" s="95"/>
    </row>
    <row r="670" spans="1:40" ht="12.75" customHeight="1" x14ac:dyDescent="0.25">
      <c r="A670" s="85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95"/>
      <c r="AH670" s="1"/>
      <c r="AI670" s="1"/>
      <c r="AJ670" s="95"/>
      <c r="AK670" s="95"/>
      <c r="AL670" s="95"/>
      <c r="AM670" s="95"/>
      <c r="AN670" s="95"/>
    </row>
    <row r="671" spans="1:40" ht="12.75" customHeight="1" x14ac:dyDescent="0.25">
      <c r="A671" s="85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95"/>
      <c r="AH671" s="1"/>
      <c r="AI671" s="1"/>
      <c r="AJ671" s="95"/>
      <c r="AK671" s="95"/>
      <c r="AL671" s="95"/>
      <c r="AM671" s="95"/>
      <c r="AN671" s="95"/>
    </row>
    <row r="672" spans="1:40" ht="12.75" customHeight="1" x14ac:dyDescent="0.25">
      <c r="A672" s="85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95"/>
      <c r="AH672" s="1"/>
      <c r="AI672" s="1"/>
      <c r="AJ672" s="95"/>
      <c r="AK672" s="95"/>
      <c r="AL672" s="95"/>
      <c r="AM672" s="95"/>
      <c r="AN672" s="95"/>
    </row>
    <row r="673" spans="1:40" ht="12.75" customHeight="1" x14ac:dyDescent="0.25">
      <c r="A673" s="85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95"/>
      <c r="AH673" s="1"/>
      <c r="AI673" s="1"/>
      <c r="AJ673" s="95"/>
      <c r="AK673" s="95"/>
      <c r="AL673" s="95"/>
      <c r="AM673" s="95"/>
      <c r="AN673" s="95"/>
    </row>
    <row r="674" spans="1:40" ht="12.75" customHeight="1" x14ac:dyDescent="0.25">
      <c r="A674" s="85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95"/>
      <c r="AH674" s="1"/>
      <c r="AI674" s="1"/>
      <c r="AJ674" s="95"/>
      <c r="AK674" s="95"/>
      <c r="AL674" s="95"/>
      <c r="AM674" s="95"/>
      <c r="AN674" s="95"/>
    </row>
    <row r="675" spans="1:40" ht="12.75" customHeight="1" x14ac:dyDescent="0.25">
      <c r="A675" s="85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95"/>
      <c r="AH675" s="1"/>
      <c r="AI675" s="1"/>
      <c r="AJ675" s="95"/>
      <c r="AK675" s="95"/>
      <c r="AL675" s="95"/>
      <c r="AM675" s="95"/>
      <c r="AN675" s="95"/>
    </row>
    <row r="676" spans="1:40" ht="12.75" customHeight="1" x14ac:dyDescent="0.25">
      <c r="A676" s="85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95"/>
      <c r="AH676" s="1"/>
      <c r="AI676" s="1"/>
      <c r="AJ676" s="95"/>
      <c r="AK676" s="95"/>
      <c r="AL676" s="95"/>
      <c r="AM676" s="95"/>
      <c r="AN676" s="95"/>
    </row>
    <row r="677" spans="1:40" ht="12.75" customHeight="1" x14ac:dyDescent="0.25">
      <c r="A677" s="85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95"/>
      <c r="AH677" s="1"/>
      <c r="AI677" s="1"/>
      <c r="AJ677" s="95"/>
      <c r="AK677" s="95"/>
      <c r="AL677" s="95"/>
      <c r="AM677" s="95"/>
      <c r="AN677" s="95"/>
    </row>
    <row r="678" spans="1:40" ht="12.75" customHeight="1" x14ac:dyDescent="0.25">
      <c r="A678" s="85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95"/>
      <c r="AH678" s="1"/>
      <c r="AI678" s="1"/>
      <c r="AJ678" s="95"/>
      <c r="AK678" s="95"/>
      <c r="AL678" s="95"/>
      <c r="AM678" s="95"/>
      <c r="AN678" s="95"/>
    </row>
    <row r="679" spans="1:40" ht="12.75" customHeight="1" x14ac:dyDescent="0.25">
      <c r="A679" s="85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95"/>
      <c r="AH679" s="1"/>
      <c r="AI679" s="1"/>
      <c r="AJ679" s="95"/>
      <c r="AK679" s="95"/>
      <c r="AL679" s="95"/>
      <c r="AM679" s="95"/>
      <c r="AN679" s="95"/>
    </row>
    <row r="680" spans="1:40" ht="12.75" customHeight="1" x14ac:dyDescent="0.25">
      <c r="A680" s="85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95"/>
      <c r="AH680" s="1"/>
      <c r="AI680" s="1"/>
      <c r="AJ680" s="95"/>
      <c r="AK680" s="95"/>
      <c r="AL680" s="95"/>
      <c r="AM680" s="95"/>
      <c r="AN680" s="95"/>
    </row>
    <row r="681" spans="1:40" ht="12.75" customHeight="1" x14ac:dyDescent="0.25">
      <c r="A681" s="85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95"/>
      <c r="AH681" s="1"/>
      <c r="AI681" s="1"/>
      <c r="AJ681" s="95"/>
      <c r="AK681" s="95"/>
      <c r="AL681" s="95"/>
      <c r="AM681" s="95"/>
      <c r="AN681" s="95"/>
    </row>
    <row r="682" spans="1:40" ht="12.75" customHeight="1" x14ac:dyDescent="0.25">
      <c r="A682" s="85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95"/>
      <c r="AH682" s="1"/>
      <c r="AI682" s="1"/>
      <c r="AJ682" s="95"/>
      <c r="AK682" s="95"/>
      <c r="AL682" s="95"/>
      <c r="AM682" s="95"/>
      <c r="AN682" s="95"/>
    </row>
    <row r="683" spans="1:40" ht="12.75" customHeight="1" x14ac:dyDescent="0.25">
      <c r="A683" s="85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95"/>
      <c r="AH683" s="1"/>
      <c r="AI683" s="1"/>
      <c r="AJ683" s="95"/>
      <c r="AK683" s="95"/>
      <c r="AL683" s="95"/>
      <c r="AM683" s="95"/>
      <c r="AN683" s="95"/>
    </row>
    <row r="684" spans="1:40" ht="12.75" customHeight="1" x14ac:dyDescent="0.25">
      <c r="A684" s="85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95"/>
      <c r="AH684" s="1"/>
      <c r="AI684" s="1"/>
      <c r="AJ684" s="95"/>
      <c r="AK684" s="95"/>
      <c r="AL684" s="95"/>
      <c r="AM684" s="95"/>
      <c r="AN684" s="95"/>
    </row>
    <row r="685" spans="1:40" ht="12.75" customHeight="1" x14ac:dyDescent="0.25">
      <c r="A685" s="85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95"/>
      <c r="AH685" s="1"/>
      <c r="AI685" s="1"/>
      <c r="AJ685" s="95"/>
      <c r="AK685" s="95"/>
      <c r="AL685" s="95"/>
      <c r="AM685" s="95"/>
      <c r="AN685" s="95"/>
    </row>
    <row r="686" spans="1:40" ht="12.75" customHeight="1" x14ac:dyDescent="0.25">
      <c r="A686" s="85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95"/>
      <c r="AH686" s="1"/>
      <c r="AI686" s="1"/>
      <c r="AJ686" s="95"/>
      <c r="AK686" s="95"/>
      <c r="AL686" s="95"/>
      <c r="AM686" s="95"/>
      <c r="AN686" s="95"/>
    </row>
    <row r="687" spans="1:40" ht="12.75" customHeight="1" x14ac:dyDescent="0.25">
      <c r="A687" s="85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95"/>
      <c r="AH687" s="1"/>
      <c r="AI687" s="1"/>
      <c r="AJ687" s="95"/>
      <c r="AK687" s="95"/>
      <c r="AL687" s="95"/>
      <c r="AM687" s="95"/>
      <c r="AN687" s="95"/>
    </row>
    <row r="688" spans="1:40" ht="12.75" customHeight="1" x14ac:dyDescent="0.25">
      <c r="A688" s="85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95"/>
      <c r="AH688" s="1"/>
      <c r="AI688" s="1"/>
      <c r="AJ688" s="95"/>
      <c r="AK688" s="95"/>
      <c r="AL688" s="95"/>
      <c r="AM688" s="95"/>
      <c r="AN688" s="95"/>
    </row>
    <row r="689" spans="1:40" ht="12.75" customHeight="1" x14ac:dyDescent="0.25">
      <c r="A689" s="85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95"/>
      <c r="AH689" s="1"/>
      <c r="AI689" s="1"/>
      <c r="AJ689" s="95"/>
      <c r="AK689" s="95"/>
      <c r="AL689" s="95"/>
      <c r="AM689" s="95"/>
      <c r="AN689" s="95"/>
    </row>
    <row r="690" spans="1:40" ht="12.75" customHeight="1" x14ac:dyDescent="0.25">
      <c r="A690" s="85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95"/>
      <c r="AH690" s="1"/>
      <c r="AI690" s="1"/>
      <c r="AJ690" s="95"/>
      <c r="AK690" s="95"/>
      <c r="AL690" s="95"/>
      <c r="AM690" s="95"/>
      <c r="AN690" s="95"/>
    </row>
    <row r="691" spans="1:40" ht="12.75" customHeight="1" x14ac:dyDescent="0.25">
      <c r="A691" s="85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95"/>
      <c r="AH691" s="1"/>
      <c r="AI691" s="1"/>
      <c r="AJ691" s="95"/>
      <c r="AK691" s="95"/>
      <c r="AL691" s="95"/>
      <c r="AM691" s="95"/>
      <c r="AN691" s="95"/>
    </row>
    <row r="692" spans="1:40" ht="12.75" customHeight="1" x14ac:dyDescent="0.25">
      <c r="A692" s="85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95"/>
      <c r="AH692" s="1"/>
      <c r="AI692" s="1"/>
      <c r="AJ692" s="95"/>
      <c r="AK692" s="95"/>
      <c r="AL692" s="95"/>
      <c r="AM692" s="95"/>
      <c r="AN692" s="95"/>
    </row>
    <row r="693" spans="1:40" ht="12.75" customHeight="1" x14ac:dyDescent="0.25">
      <c r="A693" s="85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95"/>
      <c r="AH693" s="1"/>
      <c r="AI693" s="1"/>
      <c r="AJ693" s="95"/>
      <c r="AK693" s="95"/>
      <c r="AL693" s="95"/>
      <c r="AM693" s="95"/>
      <c r="AN693" s="95"/>
    </row>
    <row r="694" spans="1:40" ht="12.75" customHeight="1" x14ac:dyDescent="0.25">
      <c r="A694" s="85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95"/>
      <c r="AH694" s="1"/>
      <c r="AI694" s="1"/>
      <c r="AJ694" s="95"/>
      <c r="AK694" s="95"/>
      <c r="AL694" s="95"/>
      <c r="AM694" s="95"/>
      <c r="AN694" s="95"/>
    </row>
    <row r="695" spans="1:40" ht="12.75" customHeight="1" x14ac:dyDescent="0.25">
      <c r="A695" s="85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95"/>
      <c r="AH695" s="1"/>
      <c r="AI695" s="1"/>
      <c r="AJ695" s="95"/>
      <c r="AK695" s="95"/>
      <c r="AL695" s="95"/>
      <c r="AM695" s="95"/>
      <c r="AN695" s="95"/>
    </row>
    <row r="696" spans="1:40" ht="12.75" customHeight="1" x14ac:dyDescent="0.25">
      <c r="A696" s="85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95"/>
      <c r="AH696" s="1"/>
      <c r="AI696" s="1"/>
      <c r="AJ696" s="95"/>
      <c r="AK696" s="95"/>
      <c r="AL696" s="95"/>
      <c r="AM696" s="95"/>
      <c r="AN696" s="95"/>
    </row>
    <row r="697" spans="1:40" ht="12.75" customHeight="1" x14ac:dyDescent="0.25">
      <c r="A697" s="85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95"/>
      <c r="AH697" s="1"/>
      <c r="AI697" s="1"/>
      <c r="AJ697" s="95"/>
      <c r="AK697" s="95"/>
      <c r="AL697" s="95"/>
      <c r="AM697" s="95"/>
      <c r="AN697" s="95"/>
    </row>
    <row r="698" spans="1:40" ht="12.75" customHeight="1" x14ac:dyDescent="0.25">
      <c r="A698" s="85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95"/>
      <c r="AH698" s="1"/>
      <c r="AI698" s="1"/>
      <c r="AJ698" s="95"/>
      <c r="AK698" s="95"/>
      <c r="AL698" s="95"/>
      <c r="AM698" s="95"/>
      <c r="AN698" s="95"/>
    </row>
    <row r="699" spans="1:40" ht="12.75" customHeight="1" x14ac:dyDescent="0.25">
      <c r="A699" s="85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95"/>
      <c r="AH699" s="1"/>
      <c r="AI699" s="1"/>
      <c r="AJ699" s="95"/>
      <c r="AK699" s="95"/>
      <c r="AL699" s="95"/>
      <c r="AM699" s="95"/>
      <c r="AN699" s="95"/>
    </row>
    <row r="700" spans="1:40" ht="12.75" customHeight="1" x14ac:dyDescent="0.25">
      <c r="A700" s="85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95"/>
      <c r="AH700" s="1"/>
      <c r="AI700" s="1"/>
      <c r="AJ700" s="95"/>
      <c r="AK700" s="95"/>
      <c r="AL700" s="95"/>
      <c r="AM700" s="95"/>
      <c r="AN700" s="95"/>
    </row>
    <row r="701" spans="1:40" ht="12.75" customHeight="1" x14ac:dyDescent="0.25">
      <c r="A701" s="85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95"/>
      <c r="AH701" s="1"/>
      <c r="AI701" s="1"/>
      <c r="AJ701" s="95"/>
      <c r="AK701" s="95"/>
      <c r="AL701" s="95"/>
      <c r="AM701" s="95"/>
      <c r="AN701" s="95"/>
    </row>
    <row r="702" spans="1:40" ht="12.75" customHeight="1" x14ac:dyDescent="0.25">
      <c r="A702" s="85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95"/>
      <c r="AH702" s="1"/>
      <c r="AI702" s="1"/>
      <c r="AJ702" s="95"/>
      <c r="AK702" s="95"/>
      <c r="AL702" s="95"/>
      <c r="AM702" s="95"/>
      <c r="AN702" s="95"/>
    </row>
    <row r="703" spans="1:40" ht="12.75" customHeight="1" x14ac:dyDescent="0.25">
      <c r="A703" s="85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95"/>
      <c r="AH703" s="1"/>
      <c r="AI703" s="1"/>
      <c r="AJ703" s="95"/>
      <c r="AK703" s="95"/>
      <c r="AL703" s="95"/>
      <c r="AM703" s="95"/>
      <c r="AN703" s="95"/>
    </row>
    <row r="704" spans="1:40" ht="12.75" customHeight="1" x14ac:dyDescent="0.25">
      <c r="A704" s="85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95"/>
      <c r="AH704" s="1"/>
      <c r="AI704" s="1"/>
      <c r="AJ704" s="95"/>
      <c r="AK704" s="95"/>
      <c r="AL704" s="95"/>
      <c r="AM704" s="95"/>
      <c r="AN704" s="95"/>
    </row>
    <row r="705" spans="1:40" ht="12.75" customHeight="1" x14ac:dyDescent="0.25">
      <c r="A705" s="85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95"/>
      <c r="AH705" s="1"/>
      <c r="AI705" s="1"/>
      <c r="AJ705" s="95"/>
      <c r="AK705" s="95"/>
      <c r="AL705" s="95"/>
      <c r="AM705" s="95"/>
      <c r="AN705" s="95"/>
    </row>
    <row r="706" spans="1:40" ht="12.75" customHeight="1" x14ac:dyDescent="0.25">
      <c r="A706" s="85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95"/>
      <c r="AH706" s="1"/>
      <c r="AI706" s="1"/>
      <c r="AJ706" s="95"/>
      <c r="AK706" s="95"/>
      <c r="AL706" s="95"/>
      <c r="AM706" s="95"/>
      <c r="AN706" s="95"/>
    </row>
    <row r="707" spans="1:40" ht="12.75" customHeight="1" x14ac:dyDescent="0.25">
      <c r="A707" s="85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95"/>
      <c r="AH707" s="1"/>
      <c r="AI707" s="1"/>
      <c r="AJ707" s="95"/>
      <c r="AK707" s="95"/>
      <c r="AL707" s="95"/>
      <c r="AM707" s="95"/>
      <c r="AN707" s="95"/>
    </row>
    <row r="708" spans="1:40" ht="12.75" customHeight="1" x14ac:dyDescent="0.25">
      <c r="A708" s="85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95"/>
      <c r="AH708" s="1"/>
      <c r="AI708" s="1"/>
      <c r="AJ708" s="95"/>
      <c r="AK708" s="95"/>
      <c r="AL708" s="95"/>
      <c r="AM708" s="95"/>
      <c r="AN708" s="95"/>
    </row>
    <row r="709" spans="1:40" ht="12.75" customHeight="1" x14ac:dyDescent="0.25">
      <c r="A709" s="85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95"/>
      <c r="AH709" s="1"/>
      <c r="AI709" s="1"/>
      <c r="AJ709" s="95"/>
      <c r="AK709" s="95"/>
      <c r="AL709" s="95"/>
      <c r="AM709" s="95"/>
      <c r="AN709" s="95"/>
    </row>
    <row r="710" spans="1:40" ht="12.75" customHeight="1" x14ac:dyDescent="0.25">
      <c r="A710" s="85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95"/>
      <c r="AH710" s="1"/>
      <c r="AI710" s="1"/>
      <c r="AJ710" s="95"/>
      <c r="AK710" s="95"/>
      <c r="AL710" s="95"/>
      <c r="AM710" s="95"/>
      <c r="AN710" s="95"/>
    </row>
    <row r="711" spans="1:40" ht="12.75" customHeight="1" x14ac:dyDescent="0.25">
      <c r="A711" s="85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95"/>
      <c r="AH711" s="1"/>
      <c r="AI711" s="1"/>
      <c r="AJ711" s="95"/>
      <c r="AK711" s="95"/>
      <c r="AL711" s="95"/>
      <c r="AM711" s="95"/>
      <c r="AN711" s="95"/>
    </row>
    <row r="712" spans="1:40" ht="12.75" customHeight="1" x14ac:dyDescent="0.25">
      <c r="A712" s="85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95"/>
      <c r="AH712" s="1"/>
      <c r="AI712" s="1"/>
      <c r="AJ712" s="95"/>
      <c r="AK712" s="95"/>
      <c r="AL712" s="95"/>
      <c r="AM712" s="95"/>
      <c r="AN712" s="95"/>
    </row>
    <row r="713" spans="1:40" ht="12.75" customHeight="1" x14ac:dyDescent="0.25">
      <c r="A713" s="85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95"/>
      <c r="AH713" s="1"/>
      <c r="AI713" s="1"/>
      <c r="AJ713" s="95"/>
      <c r="AK713" s="95"/>
      <c r="AL713" s="95"/>
      <c r="AM713" s="95"/>
      <c r="AN713" s="95"/>
    </row>
    <row r="714" spans="1:40" ht="12.75" customHeight="1" x14ac:dyDescent="0.25">
      <c r="A714" s="85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95"/>
      <c r="AH714" s="1"/>
      <c r="AI714" s="1"/>
      <c r="AJ714" s="95"/>
      <c r="AK714" s="95"/>
      <c r="AL714" s="95"/>
      <c r="AM714" s="95"/>
      <c r="AN714" s="95"/>
    </row>
    <row r="715" spans="1:40" ht="12.75" customHeight="1" x14ac:dyDescent="0.25">
      <c r="A715" s="85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95"/>
      <c r="AH715" s="1"/>
      <c r="AI715" s="1"/>
      <c r="AJ715" s="95"/>
      <c r="AK715" s="95"/>
      <c r="AL715" s="95"/>
      <c r="AM715" s="95"/>
      <c r="AN715" s="95"/>
    </row>
    <row r="716" spans="1:40" ht="12.75" customHeight="1" x14ac:dyDescent="0.25">
      <c r="A716" s="85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95"/>
      <c r="AH716" s="1"/>
      <c r="AI716" s="1"/>
      <c r="AJ716" s="95"/>
      <c r="AK716" s="95"/>
      <c r="AL716" s="95"/>
      <c r="AM716" s="95"/>
      <c r="AN716" s="95"/>
    </row>
    <row r="717" spans="1:40" ht="12.75" customHeight="1" x14ac:dyDescent="0.25">
      <c r="A717" s="85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95"/>
      <c r="AH717" s="1"/>
      <c r="AI717" s="1"/>
      <c r="AJ717" s="95"/>
      <c r="AK717" s="95"/>
      <c r="AL717" s="95"/>
      <c r="AM717" s="95"/>
      <c r="AN717" s="95"/>
    </row>
    <row r="718" spans="1:40" ht="12.75" customHeight="1" x14ac:dyDescent="0.25">
      <c r="A718" s="85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95"/>
      <c r="AH718" s="1"/>
      <c r="AI718" s="1"/>
      <c r="AJ718" s="95"/>
      <c r="AK718" s="95"/>
      <c r="AL718" s="95"/>
      <c r="AM718" s="95"/>
      <c r="AN718" s="95"/>
    </row>
    <row r="719" spans="1:40" ht="12.75" customHeight="1" x14ac:dyDescent="0.25">
      <c r="A719" s="85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95"/>
      <c r="AH719" s="1"/>
      <c r="AI719" s="1"/>
      <c r="AJ719" s="95"/>
      <c r="AK719" s="95"/>
      <c r="AL719" s="95"/>
      <c r="AM719" s="95"/>
      <c r="AN719" s="95"/>
    </row>
    <row r="720" spans="1:40" ht="12.75" customHeight="1" x14ac:dyDescent="0.25">
      <c r="A720" s="85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95"/>
      <c r="AH720" s="1"/>
      <c r="AI720" s="1"/>
      <c r="AJ720" s="95"/>
      <c r="AK720" s="95"/>
      <c r="AL720" s="95"/>
      <c r="AM720" s="95"/>
      <c r="AN720" s="95"/>
    </row>
    <row r="721" spans="1:40" ht="12.75" customHeight="1" x14ac:dyDescent="0.25">
      <c r="A721" s="85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95"/>
      <c r="AH721" s="1"/>
      <c r="AI721" s="1"/>
      <c r="AJ721" s="95"/>
      <c r="AK721" s="95"/>
      <c r="AL721" s="95"/>
      <c r="AM721" s="95"/>
      <c r="AN721" s="95"/>
    </row>
    <row r="722" spans="1:40" ht="12.75" customHeight="1" x14ac:dyDescent="0.25">
      <c r="A722" s="85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95"/>
      <c r="AH722" s="1"/>
      <c r="AI722" s="1"/>
      <c r="AJ722" s="95"/>
      <c r="AK722" s="95"/>
      <c r="AL722" s="95"/>
      <c r="AM722" s="95"/>
      <c r="AN722" s="95"/>
    </row>
    <row r="723" spans="1:40" ht="12.75" customHeight="1" x14ac:dyDescent="0.25">
      <c r="A723" s="85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95"/>
      <c r="AH723" s="1"/>
      <c r="AI723" s="1"/>
      <c r="AJ723" s="95"/>
      <c r="AK723" s="95"/>
      <c r="AL723" s="95"/>
      <c r="AM723" s="95"/>
      <c r="AN723" s="95"/>
    </row>
    <row r="724" spans="1:40" ht="12.75" customHeight="1" x14ac:dyDescent="0.25">
      <c r="A724" s="85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95"/>
      <c r="AH724" s="1"/>
      <c r="AI724" s="1"/>
      <c r="AJ724" s="95"/>
      <c r="AK724" s="95"/>
      <c r="AL724" s="95"/>
      <c r="AM724" s="95"/>
      <c r="AN724" s="95"/>
    </row>
    <row r="725" spans="1:40" ht="12.75" customHeight="1" x14ac:dyDescent="0.25">
      <c r="A725" s="85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95"/>
      <c r="AH725" s="1"/>
      <c r="AI725" s="1"/>
      <c r="AJ725" s="95"/>
      <c r="AK725" s="95"/>
      <c r="AL725" s="95"/>
      <c r="AM725" s="95"/>
      <c r="AN725" s="95"/>
    </row>
    <row r="726" spans="1:40" ht="12.75" customHeight="1" x14ac:dyDescent="0.25">
      <c r="A726" s="85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95"/>
      <c r="AH726" s="1"/>
      <c r="AI726" s="1"/>
      <c r="AJ726" s="95"/>
      <c r="AK726" s="95"/>
      <c r="AL726" s="95"/>
      <c r="AM726" s="95"/>
      <c r="AN726" s="95"/>
    </row>
    <row r="727" spans="1:40" ht="12.75" customHeight="1" x14ac:dyDescent="0.25">
      <c r="A727" s="85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95"/>
      <c r="AH727" s="1"/>
      <c r="AI727" s="1"/>
      <c r="AJ727" s="95"/>
      <c r="AK727" s="95"/>
      <c r="AL727" s="95"/>
      <c r="AM727" s="95"/>
      <c r="AN727" s="95"/>
    </row>
    <row r="728" spans="1:40" ht="12.75" customHeight="1" x14ac:dyDescent="0.25">
      <c r="A728" s="85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95"/>
      <c r="AH728" s="1"/>
      <c r="AI728" s="1"/>
      <c r="AJ728" s="95"/>
      <c r="AK728" s="95"/>
      <c r="AL728" s="95"/>
      <c r="AM728" s="95"/>
      <c r="AN728" s="95"/>
    </row>
    <row r="729" spans="1:40" ht="12.75" customHeight="1" x14ac:dyDescent="0.25">
      <c r="A729" s="85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95"/>
      <c r="AH729" s="1"/>
      <c r="AI729" s="1"/>
      <c r="AJ729" s="95"/>
      <c r="AK729" s="95"/>
      <c r="AL729" s="95"/>
      <c r="AM729" s="95"/>
      <c r="AN729" s="95"/>
    </row>
    <row r="730" spans="1:40" ht="12.75" customHeight="1" x14ac:dyDescent="0.25">
      <c r="A730" s="85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95"/>
      <c r="AH730" s="1"/>
      <c r="AI730" s="1"/>
      <c r="AJ730" s="95"/>
      <c r="AK730" s="95"/>
      <c r="AL730" s="95"/>
      <c r="AM730" s="95"/>
      <c r="AN730" s="95"/>
    </row>
    <row r="731" spans="1:40" ht="12.75" customHeight="1" x14ac:dyDescent="0.25">
      <c r="A731" s="85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95"/>
      <c r="AH731" s="1"/>
      <c r="AI731" s="1"/>
      <c r="AJ731" s="95"/>
      <c r="AK731" s="95"/>
      <c r="AL731" s="95"/>
      <c r="AM731" s="95"/>
      <c r="AN731" s="95"/>
    </row>
    <row r="732" spans="1:40" ht="12.75" customHeight="1" x14ac:dyDescent="0.25">
      <c r="A732" s="85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95"/>
      <c r="AH732" s="1"/>
      <c r="AI732" s="1"/>
      <c r="AJ732" s="95"/>
      <c r="AK732" s="95"/>
      <c r="AL732" s="95"/>
      <c r="AM732" s="95"/>
      <c r="AN732" s="95"/>
    </row>
    <row r="733" spans="1:40" ht="12.75" customHeight="1" x14ac:dyDescent="0.25">
      <c r="A733" s="85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95"/>
      <c r="AH733" s="1"/>
      <c r="AI733" s="1"/>
      <c r="AJ733" s="95"/>
      <c r="AK733" s="95"/>
      <c r="AL733" s="95"/>
      <c r="AM733" s="95"/>
      <c r="AN733" s="95"/>
    </row>
    <row r="734" spans="1:40" ht="12.75" customHeight="1" x14ac:dyDescent="0.25">
      <c r="A734" s="85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95"/>
      <c r="AH734" s="1"/>
      <c r="AI734" s="1"/>
      <c r="AJ734" s="95"/>
      <c r="AK734" s="95"/>
      <c r="AL734" s="95"/>
      <c r="AM734" s="95"/>
      <c r="AN734" s="95"/>
    </row>
    <row r="735" spans="1:40" ht="12.75" customHeight="1" x14ac:dyDescent="0.25">
      <c r="A735" s="85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95"/>
      <c r="AH735" s="1"/>
      <c r="AI735" s="1"/>
      <c r="AJ735" s="95"/>
      <c r="AK735" s="95"/>
      <c r="AL735" s="95"/>
      <c r="AM735" s="95"/>
      <c r="AN735" s="95"/>
    </row>
    <row r="736" spans="1:40" ht="12.75" customHeight="1" x14ac:dyDescent="0.25">
      <c r="A736" s="85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95"/>
      <c r="AH736" s="1"/>
      <c r="AI736" s="1"/>
      <c r="AJ736" s="95"/>
      <c r="AK736" s="95"/>
      <c r="AL736" s="95"/>
      <c r="AM736" s="95"/>
      <c r="AN736" s="95"/>
    </row>
    <row r="737" spans="1:40" ht="12.75" customHeight="1" x14ac:dyDescent="0.25">
      <c r="A737" s="85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95"/>
      <c r="AH737" s="1"/>
      <c r="AI737" s="1"/>
      <c r="AJ737" s="95"/>
      <c r="AK737" s="95"/>
      <c r="AL737" s="95"/>
      <c r="AM737" s="95"/>
      <c r="AN737" s="95"/>
    </row>
    <row r="738" spans="1:40" ht="12.75" customHeight="1" x14ac:dyDescent="0.25">
      <c r="A738" s="85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95"/>
      <c r="AH738" s="1"/>
      <c r="AI738" s="1"/>
      <c r="AJ738" s="95"/>
      <c r="AK738" s="95"/>
      <c r="AL738" s="95"/>
      <c r="AM738" s="95"/>
      <c r="AN738" s="95"/>
    </row>
    <row r="739" spans="1:40" ht="12.75" customHeight="1" x14ac:dyDescent="0.25">
      <c r="A739" s="85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95"/>
      <c r="AH739" s="1"/>
      <c r="AI739" s="1"/>
      <c r="AJ739" s="95"/>
      <c r="AK739" s="95"/>
      <c r="AL739" s="95"/>
      <c r="AM739" s="95"/>
      <c r="AN739" s="95"/>
    </row>
    <row r="740" spans="1:40" ht="12.75" customHeight="1" x14ac:dyDescent="0.25">
      <c r="A740" s="85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95"/>
      <c r="AH740" s="1"/>
      <c r="AI740" s="1"/>
      <c r="AJ740" s="95"/>
      <c r="AK740" s="95"/>
      <c r="AL740" s="95"/>
      <c r="AM740" s="95"/>
      <c r="AN740" s="95"/>
    </row>
    <row r="741" spans="1:40" ht="12.75" customHeight="1" x14ac:dyDescent="0.25">
      <c r="A741" s="85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95"/>
      <c r="AH741" s="1"/>
      <c r="AI741" s="1"/>
      <c r="AJ741" s="95"/>
      <c r="AK741" s="95"/>
      <c r="AL741" s="95"/>
      <c r="AM741" s="95"/>
      <c r="AN741" s="95"/>
    </row>
    <row r="742" spans="1:40" ht="12.75" customHeight="1" x14ac:dyDescent="0.25">
      <c r="A742" s="85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95"/>
      <c r="AH742" s="1"/>
      <c r="AI742" s="1"/>
      <c r="AJ742" s="95"/>
      <c r="AK742" s="95"/>
      <c r="AL742" s="95"/>
      <c r="AM742" s="95"/>
      <c r="AN742" s="95"/>
    </row>
    <row r="743" spans="1:40" ht="12.75" customHeight="1" x14ac:dyDescent="0.25">
      <c r="A743" s="85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95"/>
      <c r="AH743" s="1"/>
      <c r="AI743" s="1"/>
      <c r="AJ743" s="95"/>
      <c r="AK743" s="95"/>
      <c r="AL743" s="95"/>
      <c r="AM743" s="95"/>
      <c r="AN743" s="95"/>
    </row>
    <row r="744" spans="1:40" ht="12.75" customHeight="1" x14ac:dyDescent="0.25">
      <c r="A744" s="85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95"/>
      <c r="AH744" s="1"/>
      <c r="AI744" s="1"/>
      <c r="AJ744" s="95"/>
      <c r="AK744" s="95"/>
      <c r="AL744" s="95"/>
      <c r="AM744" s="95"/>
      <c r="AN744" s="95"/>
    </row>
    <row r="745" spans="1:40" ht="12.75" customHeight="1" x14ac:dyDescent="0.25">
      <c r="A745" s="85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95"/>
      <c r="AH745" s="1"/>
      <c r="AI745" s="1"/>
      <c r="AJ745" s="95"/>
      <c r="AK745" s="95"/>
      <c r="AL745" s="95"/>
      <c r="AM745" s="95"/>
      <c r="AN745" s="95"/>
    </row>
    <row r="746" spans="1:40" ht="12.75" customHeight="1" x14ac:dyDescent="0.25">
      <c r="A746" s="85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95"/>
      <c r="AH746" s="1"/>
      <c r="AI746" s="1"/>
      <c r="AJ746" s="95"/>
      <c r="AK746" s="95"/>
      <c r="AL746" s="95"/>
      <c r="AM746" s="95"/>
      <c r="AN746" s="95"/>
    </row>
    <row r="747" spans="1:40" ht="12.75" customHeight="1" x14ac:dyDescent="0.25">
      <c r="A747" s="85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95"/>
      <c r="AH747" s="1"/>
      <c r="AI747" s="1"/>
      <c r="AJ747" s="95"/>
      <c r="AK747" s="95"/>
      <c r="AL747" s="95"/>
      <c r="AM747" s="95"/>
      <c r="AN747" s="95"/>
    </row>
    <row r="748" spans="1:40" ht="12.75" customHeight="1" x14ac:dyDescent="0.25">
      <c r="A748" s="85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95"/>
      <c r="AH748" s="1"/>
      <c r="AI748" s="1"/>
      <c r="AJ748" s="95"/>
      <c r="AK748" s="95"/>
      <c r="AL748" s="95"/>
      <c r="AM748" s="95"/>
      <c r="AN748" s="95"/>
    </row>
    <row r="749" spans="1:40" ht="12.75" customHeight="1" x14ac:dyDescent="0.25">
      <c r="A749" s="85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95"/>
      <c r="AH749" s="1"/>
      <c r="AI749" s="1"/>
      <c r="AJ749" s="95"/>
      <c r="AK749" s="95"/>
      <c r="AL749" s="95"/>
      <c r="AM749" s="95"/>
      <c r="AN749" s="95"/>
    </row>
    <row r="750" spans="1:40" ht="12.75" customHeight="1" x14ac:dyDescent="0.25">
      <c r="A750" s="85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95"/>
      <c r="AH750" s="1"/>
      <c r="AI750" s="1"/>
      <c r="AJ750" s="95"/>
      <c r="AK750" s="95"/>
      <c r="AL750" s="95"/>
      <c r="AM750" s="95"/>
      <c r="AN750" s="95"/>
    </row>
    <row r="751" spans="1:40" ht="12.75" customHeight="1" x14ac:dyDescent="0.25">
      <c r="A751" s="85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95"/>
      <c r="AH751" s="1"/>
      <c r="AI751" s="1"/>
      <c r="AJ751" s="95"/>
      <c r="AK751" s="95"/>
      <c r="AL751" s="95"/>
      <c r="AM751" s="95"/>
      <c r="AN751" s="95"/>
    </row>
    <row r="752" spans="1:40" ht="12.75" customHeight="1" x14ac:dyDescent="0.25">
      <c r="A752" s="85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95"/>
      <c r="AH752" s="1"/>
      <c r="AI752" s="1"/>
      <c r="AJ752" s="95"/>
      <c r="AK752" s="95"/>
      <c r="AL752" s="95"/>
      <c r="AM752" s="95"/>
      <c r="AN752" s="95"/>
    </row>
    <row r="753" spans="1:40" ht="12.75" customHeight="1" x14ac:dyDescent="0.25">
      <c r="A753" s="85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95"/>
      <c r="AH753" s="1"/>
      <c r="AI753" s="1"/>
      <c r="AJ753" s="95"/>
      <c r="AK753" s="95"/>
      <c r="AL753" s="95"/>
      <c r="AM753" s="95"/>
      <c r="AN753" s="95"/>
    </row>
    <row r="754" spans="1:40" ht="12.75" customHeight="1" x14ac:dyDescent="0.25">
      <c r="A754" s="85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95"/>
      <c r="AH754" s="1"/>
      <c r="AI754" s="1"/>
      <c r="AJ754" s="95"/>
      <c r="AK754" s="95"/>
      <c r="AL754" s="95"/>
      <c r="AM754" s="95"/>
      <c r="AN754" s="95"/>
    </row>
    <row r="755" spans="1:40" ht="12.75" customHeight="1" x14ac:dyDescent="0.25">
      <c r="A755" s="85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95"/>
      <c r="AH755" s="1"/>
      <c r="AI755" s="1"/>
      <c r="AJ755" s="95"/>
      <c r="AK755" s="95"/>
      <c r="AL755" s="95"/>
      <c r="AM755" s="95"/>
      <c r="AN755" s="95"/>
    </row>
    <row r="756" spans="1:40" ht="12.75" customHeight="1" x14ac:dyDescent="0.25">
      <c r="A756" s="85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95"/>
      <c r="AH756" s="1"/>
      <c r="AI756" s="1"/>
      <c r="AJ756" s="95"/>
      <c r="AK756" s="95"/>
      <c r="AL756" s="95"/>
      <c r="AM756" s="95"/>
      <c r="AN756" s="95"/>
    </row>
    <row r="757" spans="1:40" ht="12.75" customHeight="1" x14ac:dyDescent="0.25">
      <c r="A757" s="85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95"/>
      <c r="AH757" s="1"/>
      <c r="AI757" s="1"/>
      <c r="AJ757" s="95"/>
      <c r="AK757" s="95"/>
      <c r="AL757" s="95"/>
      <c r="AM757" s="95"/>
      <c r="AN757" s="95"/>
    </row>
    <row r="758" spans="1:40" ht="12.75" customHeight="1" x14ac:dyDescent="0.25">
      <c r="A758" s="85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95"/>
      <c r="AH758" s="1"/>
      <c r="AI758" s="1"/>
      <c r="AJ758" s="95"/>
      <c r="AK758" s="95"/>
      <c r="AL758" s="95"/>
      <c r="AM758" s="95"/>
      <c r="AN758" s="95"/>
    </row>
    <row r="759" spans="1:40" ht="12.75" customHeight="1" x14ac:dyDescent="0.25">
      <c r="A759" s="85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95"/>
      <c r="AH759" s="1"/>
      <c r="AI759" s="1"/>
      <c r="AJ759" s="95"/>
      <c r="AK759" s="95"/>
      <c r="AL759" s="95"/>
      <c r="AM759" s="95"/>
      <c r="AN759" s="95"/>
    </row>
    <row r="760" spans="1:40" ht="12.75" customHeight="1" x14ac:dyDescent="0.25">
      <c r="A760" s="85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95"/>
      <c r="AH760" s="1"/>
      <c r="AI760" s="1"/>
      <c r="AJ760" s="95"/>
      <c r="AK760" s="95"/>
      <c r="AL760" s="95"/>
      <c r="AM760" s="95"/>
      <c r="AN760" s="95"/>
    </row>
    <row r="761" spans="1:40" ht="12.75" customHeight="1" x14ac:dyDescent="0.25">
      <c r="A761" s="85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95"/>
      <c r="AH761" s="1"/>
      <c r="AI761" s="1"/>
      <c r="AJ761" s="95"/>
      <c r="AK761" s="95"/>
      <c r="AL761" s="95"/>
      <c r="AM761" s="95"/>
      <c r="AN761" s="95"/>
    </row>
    <row r="762" spans="1:40" ht="12.75" customHeight="1" x14ac:dyDescent="0.25">
      <c r="A762" s="85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95"/>
      <c r="AH762" s="1"/>
      <c r="AI762" s="1"/>
      <c r="AJ762" s="95"/>
      <c r="AK762" s="95"/>
      <c r="AL762" s="95"/>
      <c r="AM762" s="95"/>
      <c r="AN762" s="95"/>
    </row>
    <row r="763" spans="1:40" ht="12.75" customHeight="1" x14ac:dyDescent="0.25">
      <c r="A763" s="85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95"/>
      <c r="AH763" s="1"/>
      <c r="AI763" s="1"/>
      <c r="AJ763" s="95"/>
      <c r="AK763" s="95"/>
      <c r="AL763" s="95"/>
      <c r="AM763" s="95"/>
      <c r="AN763" s="95"/>
    </row>
    <row r="764" spans="1:40" ht="12.75" customHeight="1" x14ac:dyDescent="0.25">
      <c r="A764" s="85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95"/>
      <c r="AH764" s="1"/>
      <c r="AI764" s="1"/>
      <c r="AJ764" s="95"/>
      <c r="AK764" s="95"/>
      <c r="AL764" s="95"/>
      <c r="AM764" s="95"/>
      <c r="AN764" s="95"/>
    </row>
    <row r="765" spans="1:40" ht="12.75" customHeight="1" x14ac:dyDescent="0.25">
      <c r="A765" s="85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95"/>
      <c r="AH765" s="1"/>
      <c r="AI765" s="1"/>
      <c r="AJ765" s="95"/>
      <c r="AK765" s="95"/>
      <c r="AL765" s="95"/>
      <c r="AM765" s="95"/>
      <c r="AN765" s="95"/>
    </row>
    <row r="766" spans="1:40" ht="12.75" customHeight="1" x14ac:dyDescent="0.25">
      <c r="A766" s="85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95"/>
      <c r="AH766" s="1"/>
      <c r="AI766" s="1"/>
      <c r="AJ766" s="95"/>
      <c r="AK766" s="95"/>
      <c r="AL766" s="95"/>
      <c r="AM766" s="95"/>
      <c r="AN766" s="95"/>
    </row>
    <row r="767" spans="1:40" ht="12.75" customHeight="1" x14ac:dyDescent="0.25">
      <c r="A767" s="85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95"/>
      <c r="AH767" s="1"/>
      <c r="AI767" s="1"/>
      <c r="AJ767" s="95"/>
      <c r="AK767" s="95"/>
      <c r="AL767" s="95"/>
      <c r="AM767" s="95"/>
      <c r="AN767" s="95"/>
    </row>
    <row r="768" spans="1:40" ht="12.75" customHeight="1" x14ac:dyDescent="0.25">
      <c r="A768" s="85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95"/>
      <c r="AH768" s="1"/>
      <c r="AI768" s="1"/>
      <c r="AJ768" s="95"/>
      <c r="AK768" s="95"/>
      <c r="AL768" s="95"/>
      <c r="AM768" s="95"/>
      <c r="AN768" s="95"/>
    </row>
    <row r="769" spans="1:40" ht="12.75" customHeight="1" x14ac:dyDescent="0.25">
      <c r="A769" s="85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95"/>
      <c r="AH769" s="1"/>
      <c r="AI769" s="1"/>
      <c r="AJ769" s="95"/>
      <c r="AK769" s="95"/>
      <c r="AL769" s="95"/>
      <c r="AM769" s="95"/>
      <c r="AN769" s="95"/>
    </row>
    <row r="770" spans="1:40" ht="12.75" customHeight="1" x14ac:dyDescent="0.25">
      <c r="A770" s="85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95"/>
      <c r="AH770" s="1"/>
      <c r="AI770" s="1"/>
      <c r="AJ770" s="95"/>
      <c r="AK770" s="95"/>
      <c r="AL770" s="95"/>
      <c r="AM770" s="95"/>
      <c r="AN770" s="95"/>
    </row>
    <row r="771" spans="1:40" ht="12.75" customHeight="1" x14ac:dyDescent="0.25">
      <c r="A771" s="85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95"/>
      <c r="AH771" s="1"/>
      <c r="AI771" s="1"/>
      <c r="AJ771" s="95"/>
      <c r="AK771" s="95"/>
      <c r="AL771" s="95"/>
      <c r="AM771" s="95"/>
      <c r="AN771" s="95"/>
    </row>
    <row r="772" spans="1:40" ht="12.75" customHeight="1" x14ac:dyDescent="0.25">
      <c r="A772" s="85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95"/>
      <c r="AH772" s="1"/>
      <c r="AI772" s="1"/>
      <c r="AJ772" s="95"/>
      <c r="AK772" s="95"/>
      <c r="AL772" s="95"/>
      <c r="AM772" s="95"/>
      <c r="AN772" s="95"/>
    </row>
    <row r="773" spans="1:40" ht="12.75" customHeight="1" x14ac:dyDescent="0.25">
      <c r="A773" s="85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95"/>
      <c r="AH773" s="1"/>
      <c r="AI773" s="1"/>
      <c r="AJ773" s="95"/>
      <c r="AK773" s="95"/>
      <c r="AL773" s="95"/>
      <c r="AM773" s="95"/>
      <c r="AN773" s="95"/>
    </row>
    <row r="774" spans="1:40" ht="12.75" customHeight="1" x14ac:dyDescent="0.25">
      <c r="A774" s="85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95"/>
      <c r="AH774" s="1"/>
      <c r="AI774" s="1"/>
      <c r="AJ774" s="95"/>
      <c r="AK774" s="95"/>
      <c r="AL774" s="95"/>
      <c r="AM774" s="95"/>
      <c r="AN774" s="95"/>
    </row>
    <row r="775" spans="1:40" ht="12.75" customHeight="1" x14ac:dyDescent="0.25">
      <c r="A775" s="85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95"/>
      <c r="AH775" s="1"/>
      <c r="AI775" s="1"/>
      <c r="AJ775" s="95"/>
      <c r="AK775" s="95"/>
      <c r="AL775" s="95"/>
      <c r="AM775" s="95"/>
      <c r="AN775" s="95"/>
    </row>
    <row r="776" spans="1:40" ht="12.75" customHeight="1" x14ac:dyDescent="0.25">
      <c r="A776" s="85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95"/>
      <c r="AH776" s="1"/>
      <c r="AI776" s="1"/>
      <c r="AJ776" s="95"/>
      <c r="AK776" s="95"/>
      <c r="AL776" s="95"/>
      <c r="AM776" s="95"/>
      <c r="AN776" s="95"/>
    </row>
    <row r="777" spans="1:40" ht="12.75" customHeight="1" x14ac:dyDescent="0.25">
      <c r="A777" s="85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95"/>
      <c r="AH777" s="1"/>
      <c r="AI777" s="1"/>
      <c r="AJ777" s="95"/>
      <c r="AK777" s="95"/>
      <c r="AL777" s="95"/>
      <c r="AM777" s="95"/>
      <c r="AN777" s="95"/>
    </row>
    <row r="778" spans="1:40" ht="12.75" customHeight="1" x14ac:dyDescent="0.25">
      <c r="A778" s="85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95"/>
      <c r="AH778" s="1"/>
      <c r="AI778" s="1"/>
      <c r="AJ778" s="95"/>
      <c r="AK778" s="95"/>
      <c r="AL778" s="95"/>
      <c r="AM778" s="95"/>
      <c r="AN778" s="95"/>
    </row>
    <row r="779" spans="1:40" ht="12.75" customHeight="1" x14ac:dyDescent="0.25">
      <c r="A779" s="85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95"/>
      <c r="AH779" s="1"/>
      <c r="AI779" s="1"/>
      <c r="AJ779" s="95"/>
      <c r="AK779" s="95"/>
      <c r="AL779" s="95"/>
      <c r="AM779" s="95"/>
      <c r="AN779" s="95"/>
    </row>
    <row r="780" spans="1:40" ht="12.75" customHeight="1" x14ac:dyDescent="0.25">
      <c r="A780" s="85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95"/>
      <c r="AH780" s="1"/>
      <c r="AI780" s="1"/>
      <c r="AJ780" s="95"/>
      <c r="AK780" s="95"/>
      <c r="AL780" s="95"/>
      <c r="AM780" s="95"/>
      <c r="AN780" s="95"/>
    </row>
    <row r="781" spans="1:40" ht="12.75" customHeight="1" x14ac:dyDescent="0.25">
      <c r="A781" s="85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95"/>
      <c r="AH781" s="1"/>
      <c r="AI781" s="1"/>
      <c r="AJ781" s="95"/>
      <c r="AK781" s="95"/>
      <c r="AL781" s="95"/>
      <c r="AM781" s="95"/>
      <c r="AN781" s="95"/>
    </row>
    <row r="782" spans="1:40" ht="12.75" customHeight="1" x14ac:dyDescent="0.25">
      <c r="A782" s="85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95"/>
      <c r="AH782" s="1"/>
      <c r="AI782" s="1"/>
      <c r="AJ782" s="95"/>
      <c r="AK782" s="95"/>
      <c r="AL782" s="95"/>
      <c r="AM782" s="95"/>
      <c r="AN782" s="95"/>
    </row>
    <row r="783" spans="1:40" ht="12.75" customHeight="1" x14ac:dyDescent="0.25">
      <c r="A783" s="85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95"/>
      <c r="AH783" s="1"/>
      <c r="AI783" s="1"/>
      <c r="AJ783" s="95"/>
      <c r="AK783" s="95"/>
      <c r="AL783" s="95"/>
      <c r="AM783" s="95"/>
      <c r="AN783" s="95"/>
    </row>
    <row r="784" spans="1:40" ht="12.75" customHeight="1" x14ac:dyDescent="0.25">
      <c r="A784" s="85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95"/>
      <c r="AH784" s="1"/>
      <c r="AI784" s="1"/>
      <c r="AJ784" s="95"/>
      <c r="AK784" s="95"/>
      <c r="AL784" s="95"/>
      <c r="AM784" s="95"/>
      <c r="AN784" s="95"/>
    </row>
    <row r="785" spans="1:40" ht="12.75" customHeight="1" x14ac:dyDescent="0.25">
      <c r="A785" s="85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95"/>
      <c r="AH785" s="1"/>
      <c r="AI785" s="1"/>
      <c r="AJ785" s="95"/>
      <c r="AK785" s="95"/>
      <c r="AL785" s="95"/>
      <c r="AM785" s="95"/>
      <c r="AN785" s="95"/>
    </row>
    <row r="786" spans="1:40" ht="12.75" customHeight="1" x14ac:dyDescent="0.25">
      <c r="A786" s="85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95"/>
      <c r="AH786" s="1"/>
      <c r="AI786" s="1"/>
      <c r="AJ786" s="95"/>
      <c r="AK786" s="95"/>
      <c r="AL786" s="95"/>
      <c r="AM786" s="95"/>
      <c r="AN786" s="95"/>
    </row>
    <row r="787" spans="1:40" ht="12.75" customHeight="1" x14ac:dyDescent="0.25">
      <c r="A787" s="85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95"/>
      <c r="AH787" s="1"/>
      <c r="AI787" s="1"/>
      <c r="AJ787" s="95"/>
      <c r="AK787" s="95"/>
      <c r="AL787" s="95"/>
      <c r="AM787" s="95"/>
      <c r="AN787" s="95"/>
    </row>
    <row r="788" spans="1:40" ht="12.75" customHeight="1" x14ac:dyDescent="0.25">
      <c r="A788" s="85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95"/>
      <c r="AH788" s="1"/>
      <c r="AI788" s="1"/>
      <c r="AJ788" s="95"/>
      <c r="AK788" s="95"/>
      <c r="AL788" s="95"/>
      <c r="AM788" s="95"/>
      <c r="AN788" s="95"/>
    </row>
    <row r="789" spans="1:40" ht="12.75" customHeight="1" x14ac:dyDescent="0.25">
      <c r="A789" s="85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95"/>
      <c r="AH789" s="1"/>
      <c r="AI789" s="1"/>
      <c r="AJ789" s="95"/>
      <c r="AK789" s="95"/>
      <c r="AL789" s="95"/>
      <c r="AM789" s="95"/>
      <c r="AN789" s="95"/>
    </row>
    <row r="790" spans="1:40" ht="12.75" customHeight="1" x14ac:dyDescent="0.25">
      <c r="A790" s="85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95"/>
      <c r="AH790" s="1"/>
      <c r="AI790" s="1"/>
      <c r="AJ790" s="95"/>
      <c r="AK790" s="95"/>
      <c r="AL790" s="95"/>
      <c r="AM790" s="95"/>
      <c r="AN790" s="95"/>
    </row>
    <row r="791" spans="1:40" ht="12.75" customHeight="1" x14ac:dyDescent="0.25">
      <c r="A791" s="85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95"/>
      <c r="AH791" s="1"/>
      <c r="AI791" s="1"/>
      <c r="AJ791" s="95"/>
      <c r="AK791" s="95"/>
      <c r="AL791" s="95"/>
      <c r="AM791" s="95"/>
      <c r="AN791" s="95"/>
    </row>
    <row r="792" spans="1:40" ht="12.75" customHeight="1" x14ac:dyDescent="0.25">
      <c r="A792" s="85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95"/>
      <c r="AH792" s="1"/>
      <c r="AI792" s="1"/>
      <c r="AJ792" s="95"/>
      <c r="AK792" s="95"/>
      <c r="AL792" s="95"/>
      <c r="AM792" s="95"/>
      <c r="AN792" s="95"/>
    </row>
    <row r="793" spans="1:40" ht="12.75" customHeight="1" x14ac:dyDescent="0.25">
      <c r="A793" s="85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95"/>
      <c r="AH793" s="1"/>
      <c r="AI793" s="1"/>
      <c r="AJ793" s="95"/>
      <c r="AK793" s="95"/>
      <c r="AL793" s="95"/>
      <c r="AM793" s="95"/>
      <c r="AN793" s="95"/>
    </row>
    <row r="794" spans="1:40" ht="12.75" customHeight="1" x14ac:dyDescent="0.25">
      <c r="A794" s="85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95"/>
      <c r="AH794" s="1"/>
      <c r="AI794" s="1"/>
      <c r="AJ794" s="95"/>
      <c r="AK794" s="95"/>
      <c r="AL794" s="95"/>
      <c r="AM794" s="95"/>
      <c r="AN794" s="95"/>
    </row>
    <row r="795" spans="1:40" ht="12.75" customHeight="1" x14ac:dyDescent="0.25">
      <c r="A795" s="85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95"/>
      <c r="AH795" s="1"/>
      <c r="AI795" s="1"/>
      <c r="AJ795" s="95"/>
      <c r="AK795" s="95"/>
      <c r="AL795" s="95"/>
      <c r="AM795" s="95"/>
      <c r="AN795" s="95"/>
    </row>
    <row r="796" spans="1:40" ht="12.75" customHeight="1" x14ac:dyDescent="0.25">
      <c r="A796" s="85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95"/>
      <c r="AH796" s="1"/>
      <c r="AI796" s="1"/>
      <c r="AJ796" s="95"/>
      <c r="AK796" s="95"/>
      <c r="AL796" s="95"/>
      <c r="AM796" s="95"/>
      <c r="AN796" s="95"/>
    </row>
    <row r="797" spans="1:40" ht="12.75" customHeight="1" x14ac:dyDescent="0.25">
      <c r="A797" s="85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95"/>
      <c r="AH797" s="1"/>
      <c r="AI797" s="1"/>
      <c r="AJ797" s="95"/>
      <c r="AK797" s="95"/>
      <c r="AL797" s="95"/>
      <c r="AM797" s="95"/>
      <c r="AN797" s="95"/>
    </row>
    <row r="798" spans="1:40" ht="12.75" customHeight="1" x14ac:dyDescent="0.25">
      <c r="A798" s="85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95"/>
      <c r="AH798" s="1"/>
      <c r="AI798" s="1"/>
      <c r="AJ798" s="95"/>
      <c r="AK798" s="95"/>
      <c r="AL798" s="95"/>
      <c r="AM798" s="95"/>
      <c r="AN798" s="95"/>
    </row>
    <row r="799" spans="1:40" ht="12.75" customHeight="1" x14ac:dyDescent="0.25">
      <c r="A799" s="85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95"/>
      <c r="AH799" s="1"/>
      <c r="AI799" s="1"/>
      <c r="AJ799" s="95"/>
      <c r="AK799" s="95"/>
      <c r="AL799" s="95"/>
      <c r="AM799" s="95"/>
      <c r="AN799" s="95"/>
    </row>
    <row r="800" spans="1:40" ht="12.75" customHeight="1" x14ac:dyDescent="0.25">
      <c r="A800" s="85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95"/>
      <c r="AH800" s="1"/>
      <c r="AI800" s="1"/>
      <c r="AJ800" s="95"/>
      <c r="AK800" s="95"/>
      <c r="AL800" s="95"/>
      <c r="AM800" s="95"/>
      <c r="AN800" s="95"/>
    </row>
    <row r="801" spans="1:40" ht="12.75" customHeight="1" x14ac:dyDescent="0.25">
      <c r="A801" s="85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95"/>
      <c r="AH801" s="1"/>
      <c r="AI801" s="1"/>
      <c r="AJ801" s="95"/>
      <c r="AK801" s="95"/>
      <c r="AL801" s="95"/>
      <c r="AM801" s="95"/>
      <c r="AN801" s="95"/>
    </row>
    <row r="802" spans="1:40" ht="12.75" customHeight="1" x14ac:dyDescent="0.25">
      <c r="A802" s="85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95"/>
      <c r="AH802" s="1"/>
      <c r="AI802" s="1"/>
      <c r="AJ802" s="95"/>
      <c r="AK802" s="95"/>
      <c r="AL802" s="95"/>
      <c r="AM802" s="95"/>
      <c r="AN802" s="95"/>
    </row>
    <row r="803" spans="1:40" ht="12.75" customHeight="1" x14ac:dyDescent="0.25">
      <c r="A803" s="85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95"/>
      <c r="AH803" s="1"/>
      <c r="AI803" s="1"/>
      <c r="AJ803" s="95"/>
      <c r="AK803" s="95"/>
      <c r="AL803" s="95"/>
      <c r="AM803" s="95"/>
      <c r="AN803" s="95"/>
    </row>
    <row r="804" spans="1:40" ht="12.75" customHeight="1" x14ac:dyDescent="0.25">
      <c r="A804" s="85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95"/>
      <c r="AH804" s="1"/>
      <c r="AI804" s="1"/>
      <c r="AJ804" s="95"/>
      <c r="AK804" s="95"/>
      <c r="AL804" s="95"/>
      <c r="AM804" s="95"/>
      <c r="AN804" s="95"/>
    </row>
    <row r="805" spans="1:40" ht="12.75" customHeight="1" x14ac:dyDescent="0.25">
      <c r="A805" s="85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95"/>
      <c r="AH805" s="1"/>
      <c r="AI805" s="1"/>
      <c r="AJ805" s="95"/>
      <c r="AK805" s="95"/>
      <c r="AL805" s="95"/>
      <c r="AM805" s="95"/>
      <c r="AN805" s="95"/>
    </row>
    <row r="806" spans="1:40" ht="12.75" customHeight="1" x14ac:dyDescent="0.25">
      <c r="A806" s="85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95"/>
      <c r="AH806" s="1"/>
      <c r="AI806" s="1"/>
      <c r="AJ806" s="95"/>
      <c r="AK806" s="95"/>
      <c r="AL806" s="95"/>
      <c r="AM806" s="95"/>
      <c r="AN806" s="95"/>
    </row>
    <row r="807" spans="1:40" ht="12.75" customHeight="1" x14ac:dyDescent="0.25">
      <c r="A807" s="85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95"/>
      <c r="AH807" s="1"/>
      <c r="AI807" s="1"/>
      <c r="AJ807" s="95"/>
      <c r="AK807" s="95"/>
      <c r="AL807" s="95"/>
      <c r="AM807" s="95"/>
      <c r="AN807" s="95"/>
    </row>
    <row r="808" spans="1:40" ht="12.75" customHeight="1" x14ac:dyDescent="0.25">
      <c r="A808" s="85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95"/>
      <c r="AH808" s="1"/>
      <c r="AI808" s="1"/>
      <c r="AJ808" s="95"/>
      <c r="AK808" s="95"/>
      <c r="AL808" s="95"/>
      <c r="AM808" s="95"/>
      <c r="AN808" s="95"/>
    </row>
    <row r="809" spans="1:40" ht="12.75" customHeight="1" x14ac:dyDescent="0.25">
      <c r="A809" s="85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95"/>
      <c r="AH809" s="1"/>
      <c r="AI809" s="1"/>
      <c r="AJ809" s="95"/>
      <c r="AK809" s="95"/>
      <c r="AL809" s="95"/>
      <c r="AM809" s="95"/>
      <c r="AN809" s="95"/>
    </row>
    <row r="810" spans="1:40" ht="12.75" customHeight="1" x14ac:dyDescent="0.25">
      <c r="A810" s="85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95"/>
      <c r="AH810" s="1"/>
      <c r="AI810" s="1"/>
      <c r="AJ810" s="95"/>
      <c r="AK810" s="95"/>
      <c r="AL810" s="95"/>
      <c r="AM810" s="95"/>
      <c r="AN810" s="95"/>
    </row>
    <row r="811" spans="1:40" ht="12.75" customHeight="1" x14ac:dyDescent="0.25">
      <c r="A811" s="85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95"/>
      <c r="AH811" s="1"/>
      <c r="AI811" s="1"/>
      <c r="AJ811" s="95"/>
      <c r="AK811" s="95"/>
      <c r="AL811" s="95"/>
      <c r="AM811" s="95"/>
      <c r="AN811" s="95"/>
    </row>
    <row r="812" spans="1:40" ht="12.75" customHeight="1" x14ac:dyDescent="0.25">
      <c r="A812" s="85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95"/>
      <c r="AH812" s="1"/>
      <c r="AI812" s="1"/>
      <c r="AJ812" s="95"/>
      <c r="AK812" s="95"/>
      <c r="AL812" s="95"/>
      <c r="AM812" s="95"/>
      <c r="AN812" s="95"/>
    </row>
    <row r="813" spans="1:40" ht="12.75" customHeight="1" x14ac:dyDescent="0.25">
      <c r="A813" s="85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95"/>
      <c r="AH813" s="1"/>
      <c r="AI813" s="1"/>
      <c r="AJ813" s="95"/>
      <c r="AK813" s="95"/>
      <c r="AL813" s="95"/>
      <c r="AM813" s="95"/>
      <c r="AN813" s="95"/>
    </row>
    <row r="814" spans="1:40" ht="12.75" customHeight="1" x14ac:dyDescent="0.25">
      <c r="A814" s="85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95"/>
      <c r="AH814" s="1"/>
      <c r="AI814" s="1"/>
      <c r="AJ814" s="95"/>
      <c r="AK814" s="95"/>
      <c r="AL814" s="95"/>
      <c r="AM814" s="95"/>
      <c r="AN814" s="95"/>
    </row>
    <row r="815" spans="1:40" ht="12.75" customHeight="1" x14ac:dyDescent="0.25">
      <c r="A815" s="85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95"/>
      <c r="AH815" s="1"/>
      <c r="AI815" s="1"/>
      <c r="AJ815" s="95"/>
      <c r="AK815" s="95"/>
      <c r="AL815" s="95"/>
      <c r="AM815" s="95"/>
      <c r="AN815" s="95"/>
    </row>
    <row r="816" spans="1:40" ht="12.75" customHeight="1" x14ac:dyDescent="0.25">
      <c r="A816" s="85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95"/>
      <c r="AH816" s="1"/>
      <c r="AI816" s="1"/>
      <c r="AJ816" s="95"/>
      <c r="AK816" s="95"/>
      <c r="AL816" s="95"/>
      <c r="AM816" s="95"/>
      <c r="AN816" s="95"/>
    </row>
    <row r="817" spans="1:40" ht="12.75" customHeight="1" x14ac:dyDescent="0.25">
      <c r="A817" s="85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95"/>
      <c r="AH817" s="1"/>
      <c r="AI817" s="1"/>
      <c r="AJ817" s="95"/>
      <c r="AK817" s="95"/>
      <c r="AL817" s="95"/>
      <c r="AM817" s="95"/>
      <c r="AN817" s="95"/>
    </row>
    <row r="818" spans="1:40" ht="12.75" customHeight="1" x14ac:dyDescent="0.25">
      <c r="A818" s="85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95"/>
      <c r="AH818" s="1"/>
      <c r="AI818" s="1"/>
      <c r="AJ818" s="95"/>
      <c r="AK818" s="95"/>
      <c r="AL818" s="95"/>
      <c r="AM818" s="95"/>
      <c r="AN818" s="95"/>
    </row>
    <row r="819" spans="1:40" ht="12.75" customHeight="1" x14ac:dyDescent="0.25">
      <c r="A819" s="85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95"/>
      <c r="AH819" s="1"/>
      <c r="AI819" s="1"/>
      <c r="AJ819" s="95"/>
      <c r="AK819" s="95"/>
      <c r="AL819" s="95"/>
      <c r="AM819" s="95"/>
      <c r="AN819" s="95"/>
    </row>
    <row r="820" spans="1:40" ht="12.75" customHeight="1" x14ac:dyDescent="0.25">
      <c r="A820" s="85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95"/>
      <c r="AH820" s="1"/>
      <c r="AI820" s="1"/>
      <c r="AJ820" s="95"/>
      <c r="AK820" s="95"/>
      <c r="AL820" s="95"/>
      <c r="AM820" s="95"/>
      <c r="AN820" s="95"/>
    </row>
    <row r="821" spans="1:40" ht="12.75" customHeight="1" x14ac:dyDescent="0.25">
      <c r="A821" s="85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95"/>
      <c r="AH821" s="1"/>
      <c r="AI821" s="1"/>
      <c r="AJ821" s="95"/>
      <c r="AK821" s="95"/>
      <c r="AL821" s="95"/>
      <c r="AM821" s="95"/>
      <c r="AN821" s="95"/>
    </row>
    <row r="822" spans="1:40" ht="12.75" customHeight="1" x14ac:dyDescent="0.25">
      <c r="A822" s="85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95"/>
      <c r="AH822" s="1"/>
      <c r="AI822" s="1"/>
      <c r="AJ822" s="95"/>
      <c r="AK822" s="95"/>
      <c r="AL822" s="95"/>
      <c r="AM822" s="95"/>
      <c r="AN822" s="95"/>
    </row>
    <row r="823" spans="1:40" ht="12.75" customHeight="1" x14ac:dyDescent="0.25">
      <c r="A823" s="85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95"/>
      <c r="AH823" s="1"/>
      <c r="AI823" s="1"/>
      <c r="AJ823" s="95"/>
      <c r="AK823" s="95"/>
      <c r="AL823" s="95"/>
      <c r="AM823" s="95"/>
      <c r="AN823" s="95"/>
    </row>
    <row r="824" spans="1:40" ht="12.75" customHeight="1" x14ac:dyDescent="0.25">
      <c r="A824" s="85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95"/>
      <c r="AH824" s="1"/>
      <c r="AI824" s="1"/>
      <c r="AJ824" s="95"/>
      <c r="AK824" s="95"/>
      <c r="AL824" s="95"/>
      <c r="AM824" s="95"/>
      <c r="AN824" s="95"/>
    </row>
    <row r="825" spans="1:40" ht="12.75" customHeight="1" x14ac:dyDescent="0.25">
      <c r="A825" s="85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95"/>
      <c r="AH825" s="1"/>
      <c r="AI825" s="1"/>
      <c r="AJ825" s="95"/>
      <c r="AK825" s="95"/>
      <c r="AL825" s="95"/>
      <c r="AM825" s="95"/>
      <c r="AN825" s="95"/>
    </row>
    <row r="826" spans="1:40" ht="12.75" customHeight="1" x14ac:dyDescent="0.25">
      <c r="A826" s="85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95"/>
      <c r="AH826" s="1"/>
      <c r="AI826" s="1"/>
      <c r="AJ826" s="95"/>
      <c r="AK826" s="95"/>
      <c r="AL826" s="95"/>
      <c r="AM826" s="95"/>
      <c r="AN826" s="95"/>
    </row>
    <row r="827" spans="1:40" ht="12.75" customHeight="1" x14ac:dyDescent="0.25">
      <c r="A827" s="85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95"/>
      <c r="AH827" s="1"/>
      <c r="AI827" s="1"/>
      <c r="AJ827" s="95"/>
      <c r="AK827" s="95"/>
      <c r="AL827" s="95"/>
      <c r="AM827" s="95"/>
      <c r="AN827" s="95"/>
    </row>
    <row r="828" spans="1:40" ht="12.75" customHeight="1" x14ac:dyDescent="0.25">
      <c r="A828" s="85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95"/>
      <c r="AH828" s="1"/>
      <c r="AI828" s="1"/>
      <c r="AJ828" s="95"/>
      <c r="AK828" s="95"/>
      <c r="AL828" s="95"/>
      <c r="AM828" s="95"/>
      <c r="AN828" s="95"/>
    </row>
    <row r="829" spans="1:40" ht="12.75" customHeight="1" x14ac:dyDescent="0.25">
      <c r="A829" s="85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95"/>
      <c r="AH829" s="1"/>
      <c r="AI829" s="1"/>
      <c r="AJ829" s="95"/>
      <c r="AK829" s="95"/>
      <c r="AL829" s="95"/>
      <c r="AM829" s="95"/>
      <c r="AN829" s="95"/>
    </row>
    <row r="830" spans="1:40" ht="12.75" customHeight="1" x14ac:dyDescent="0.25">
      <c r="A830" s="85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95"/>
      <c r="AH830" s="1"/>
      <c r="AI830" s="1"/>
      <c r="AJ830" s="95"/>
      <c r="AK830" s="95"/>
      <c r="AL830" s="95"/>
      <c r="AM830" s="95"/>
      <c r="AN830" s="95"/>
    </row>
    <row r="831" spans="1:40" ht="12.75" customHeight="1" x14ac:dyDescent="0.25">
      <c r="A831" s="85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95"/>
      <c r="AH831" s="1"/>
      <c r="AI831" s="1"/>
      <c r="AJ831" s="95"/>
      <c r="AK831" s="95"/>
      <c r="AL831" s="95"/>
      <c r="AM831" s="95"/>
      <c r="AN831" s="95"/>
    </row>
    <row r="832" spans="1:40" ht="12.75" customHeight="1" x14ac:dyDescent="0.25">
      <c r="A832" s="85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95"/>
      <c r="AH832" s="1"/>
      <c r="AI832" s="1"/>
      <c r="AJ832" s="95"/>
      <c r="AK832" s="95"/>
      <c r="AL832" s="95"/>
      <c r="AM832" s="95"/>
      <c r="AN832" s="95"/>
    </row>
    <row r="833" spans="1:40" ht="12.75" customHeight="1" x14ac:dyDescent="0.25">
      <c r="A833" s="85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95"/>
      <c r="AH833" s="1"/>
      <c r="AI833" s="1"/>
      <c r="AJ833" s="95"/>
      <c r="AK833" s="95"/>
      <c r="AL833" s="95"/>
      <c r="AM833" s="95"/>
      <c r="AN833" s="95"/>
    </row>
    <row r="834" spans="1:40" ht="12.75" customHeight="1" x14ac:dyDescent="0.25">
      <c r="A834" s="85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95"/>
      <c r="AH834" s="1"/>
      <c r="AI834" s="1"/>
      <c r="AJ834" s="95"/>
      <c r="AK834" s="95"/>
      <c r="AL834" s="95"/>
      <c r="AM834" s="95"/>
      <c r="AN834" s="95"/>
    </row>
    <row r="835" spans="1:40" ht="12.75" customHeight="1" x14ac:dyDescent="0.25">
      <c r="A835" s="85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95"/>
      <c r="AH835" s="1"/>
      <c r="AI835" s="1"/>
      <c r="AJ835" s="95"/>
      <c r="AK835" s="95"/>
      <c r="AL835" s="95"/>
      <c r="AM835" s="95"/>
      <c r="AN835" s="95"/>
    </row>
    <row r="836" spans="1:40" ht="12.75" customHeight="1" x14ac:dyDescent="0.25">
      <c r="A836" s="85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95"/>
      <c r="AH836" s="1"/>
      <c r="AI836" s="1"/>
      <c r="AJ836" s="95"/>
      <c r="AK836" s="95"/>
      <c r="AL836" s="95"/>
      <c r="AM836" s="95"/>
      <c r="AN836" s="95"/>
    </row>
    <row r="837" spans="1:40" ht="12.75" customHeight="1" x14ac:dyDescent="0.25">
      <c r="A837" s="85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95"/>
      <c r="AH837" s="1"/>
      <c r="AI837" s="1"/>
      <c r="AJ837" s="95"/>
      <c r="AK837" s="95"/>
      <c r="AL837" s="95"/>
      <c r="AM837" s="95"/>
      <c r="AN837" s="95"/>
    </row>
    <row r="838" spans="1:40" ht="12.75" customHeight="1" x14ac:dyDescent="0.25">
      <c r="A838" s="85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95"/>
      <c r="AH838" s="1"/>
      <c r="AI838" s="1"/>
      <c r="AJ838" s="95"/>
      <c r="AK838" s="95"/>
      <c r="AL838" s="95"/>
      <c r="AM838" s="95"/>
      <c r="AN838" s="95"/>
    </row>
    <row r="839" spans="1:40" ht="12.75" customHeight="1" x14ac:dyDescent="0.25">
      <c r="A839" s="85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95"/>
      <c r="AH839" s="1"/>
      <c r="AI839" s="1"/>
      <c r="AJ839" s="95"/>
      <c r="AK839" s="95"/>
      <c r="AL839" s="95"/>
      <c r="AM839" s="95"/>
      <c r="AN839" s="95"/>
    </row>
    <row r="840" spans="1:40" ht="12.75" customHeight="1" x14ac:dyDescent="0.25">
      <c r="A840" s="85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95"/>
      <c r="AH840" s="1"/>
      <c r="AI840" s="1"/>
      <c r="AJ840" s="95"/>
      <c r="AK840" s="95"/>
      <c r="AL840" s="95"/>
      <c r="AM840" s="95"/>
      <c r="AN840" s="95"/>
    </row>
    <row r="841" spans="1:40" ht="12.75" customHeight="1" x14ac:dyDescent="0.25">
      <c r="A841" s="85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95"/>
      <c r="AH841" s="1"/>
      <c r="AI841" s="1"/>
      <c r="AJ841" s="95"/>
      <c r="AK841" s="95"/>
      <c r="AL841" s="95"/>
      <c r="AM841" s="95"/>
      <c r="AN841" s="95"/>
    </row>
    <row r="842" spans="1:40" ht="12.75" customHeight="1" x14ac:dyDescent="0.25">
      <c r="A842" s="85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95"/>
      <c r="AH842" s="1"/>
      <c r="AI842" s="1"/>
      <c r="AJ842" s="95"/>
      <c r="AK842" s="95"/>
      <c r="AL842" s="95"/>
      <c r="AM842" s="95"/>
      <c r="AN842" s="95"/>
    </row>
    <row r="843" spans="1:40" ht="12.75" customHeight="1" x14ac:dyDescent="0.25">
      <c r="A843" s="85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95"/>
      <c r="AH843" s="1"/>
      <c r="AI843" s="1"/>
      <c r="AJ843" s="95"/>
      <c r="AK843" s="95"/>
      <c r="AL843" s="95"/>
      <c r="AM843" s="95"/>
      <c r="AN843" s="95"/>
    </row>
    <row r="844" spans="1:40" ht="12.75" customHeight="1" x14ac:dyDescent="0.25">
      <c r="A844" s="85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95"/>
      <c r="AH844" s="1"/>
      <c r="AI844" s="1"/>
      <c r="AJ844" s="95"/>
      <c r="AK844" s="95"/>
      <c r="AL844" s="95"/>
      <c r="AM844" s="95"/>
      <c r="AN844" s="95"/>
    </row>
    <row r="845" spans="1:40" ht="12.75" customHeight="1" x14ac:dyDescent="0.25">
      <c r="A845" s="85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95"/>
      <c r="AH845" s="1"/>
      <c r="AI845" s="1"/>
      <c r="AJ845" s="95"/>
      <c r="AK845" s="95"/>
      <c r="AL845" s="95"/>
      <c r="AM845" s="95"/>
      <c r="AN845" s="95"/>
    </row>
    <row r="846" spans="1:40" ht="12.75" customHeight="1" x14ac:dyDescent="0.25">
      <c r="A846" s="85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95"/>
      <c r="AH846" s="1"/>
      <c r="AI846" s="1"/>
      <c r="AJ846" s="95"/>
      <c r="AK846" s="95"/>
      <c r="AL846" s="95"/>
      <c r="AM846" s="95"/>
      <c r="AN846" s="95"/>
    </row>
    <row r="847" spans="1:40" ht="12.75" customHeight="1" x14ac:dyDescent="0.25">
      <c r="A847" s="85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95"/>
      <c r="AH847" s="1"/>
      <c r="AI847" s="1"/>
      <c r="AJ847" s="95"/>
      <c r="AK847" s="95"/>
      <c r="AL847" s="95"/>
      <c r="AM847" s="95"/>
      <c r="AN847" s="95"/>
    </row>
    <row r="848" spans="1:40" ht="12.75" customHeight="1" x14ac:dyDescent="0.25">
      <c r="A848" s="85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95"/>
      <c r="AH848" s="1"/>
      <c r="AI848" s="1"/>
      <c r="AJ848" s="95"/>
      <c r="AK848" s="95"/>
      <c r="AL848" s="95"/>
      <c r="AM848" s="95"/>
      <c r="AN848" s="95"/>
    </row>
    <row r="849" spans="1:40" ht="12.75" customHeight="1" x14ac:dyDescent="0.25">
      <c r="A849" s="85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95"/>
      <c r="AH849" s="1"/>
      <c r="AI849" s="1"/>
      <c r="AJ849" s="95"/>
      <c r="AK849" s="95"/>
      <c r="AL849" s="95"/>
      <c r="AM849" s="95"/>
      <c r="AN849" s="95"/>
    </row>
    <row r="850" spans="1:40" ht="12.75" customHeight="1" x14ac:dyDescent="0.25">
      <c r="A850" s="85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95"/>
      <c r="AH850" s="1"/>
      <c r="AI850" s="1"/>
      <c r="AJ850" s="95"/>
      <c r="AK850" s="95"/>
      <c r="AL850" s="95"/>
      <c r="AM850" s="95"/>
      <c r="AN850" s="95"/>
    </row>
    <row r="851" spans="1:40" ht="12.75" customHeight="1" x14ac:dyDescent="0.25">
      <c r="A851" s="85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95"/>
      <c r="AH851" s="1"/>
      <c r="AI851" s="1"/>
      <c r="AJ851" s="95"/>
      <c r="AK851" s="95"/>
      <c r="AL851" s="95"/>
      <c r="AM851" s="95"/>
      <c r="AN851" s="95"/>
    </row>
    <row r="852" spans="1:40" ht="12.75" customHeight="1" x14ac:dyDescent="0.25">
      <c r="A852" s="85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95"/>
      <c r="AH852" s="1"/>
      <c r="AI852" s="1"/>
      <c r="AJ852" s="95"/>
      <c r="AK852" s="95"/>
      <c r="AL852" s="95"/>
      <c r="AM852" s="95"/>
      <c r="AN852" s="95"/>
    </row>
    <row r="853" spans="1:40" ht="12.75" customHeight="1" x14ac:dyDescent="0.25">
      <c r="A853" s="85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95"/>
      <c r="AH853" s="1"/>
      <c r="AI853" s="1"/>
      <c r="AJ853" s="95"/>
      <c r="AK853" s="95"/>
      <c r="AL853" s="95"/>
      <c r="AM853" s="95"/>
      <c r="AN853" s="95"/>
    </row>
    <row r="854" spans="1:40" ht="12.75" customHeight="1" x14ac:dyDescent="0.25">
      <c r="A854" s="85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95"/>
      <c r="AH854" s="1"/>
      <c r="AI854" s="1"/>
      <c r="AJ854" s="95"/>
      <c r="AK854" s="95"/>
      <c r="AL854" s="95"/>
      <c r="AM854" s="95"/>
      <c r="AN854" s="95"/>
    </row>
    <row r="855" spans="1:40" ht="12.75" customHeight="1" x14ac:dyDescent="0.25">
      <c r="A855" s="85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95"/>
      <c r="AH855" s="1"/>
      <c r="AI855" s="1"/>
      <c r="AJ855" s="95"/>
      <c r="AK855" s="95"/>
      <c r="AL855" s="95"/>
      <c r="AM855" s="95"/>
      <c r="AN855" s="95"/>
    </row>
    <row r="856" spans="1:40" ht="12.75" customHeight="1" x14ac:dyDescent="0.25">
      <c r="A856" s="85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  <c r="AG856" s="95"/>
      <c r="AH856" s="1"/>
      <c r="AI856" s="1"/>
      <c r="AJ856" s="95"/>
      <c r="AK856" s="95"/>
      <c r="AL856" s="95"/>
      <c r="AM856" s="95"/>
      <c r="AN856" s="95"/>
    </row>
    <row r="857" spans="1:40" ht="12.75" customHeight="1" x14ac:dyDescent="0.25">
      <c r="A857" s="85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95"/>
      <c r="AH857" s="1"/>
      <c r="AI857" s="1"/>
      <c r="AJ857" s="95"/>
      <c r="AK857" s="95"/>
      <c r="AL857" s="95"/>
      <c r="AM857" s="95"/>
      <c r="AN857" s="95"/>
    </row>
    <row r="858" spans="1:40" ht="12.75" customHeight="1" x14ac:dyDescent="0.25">
      <c r="A858" s="85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  <c r="AG858" s="95"/>
      <c r="AH858" s="1"/>
      <c r="AI858" s="1"/>
      <c r="AJ858" s="95"/>
      <c r="AK858" s="95"/>
      <c r="AL858" s="95"/>
      <c r="AM858" s="95"/>
      <c r="AN858" s="95"/>
    </row>
    <row r="859" spans="1:40" ht="12.75" customHeight="1" x14ac:dyDescent="0.25">
      <c r="A859" s="85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  <c r="AG859" s="95"/>
      <c r="AH859" s="1"/>
      <c r="AI859" s="1"/>
      <c r="AJ859" s="95"/>
      <c r="AK859" s="95"/>
      <c r="AL859" s="95"/>
      <c r="AM859" s="95"/>
      <c r="AN859" s="95"/>
    </row>
    <row r="860" spans="1:40" ht="12.75" customHeight="1" x14ac:dyDescent="0.25">
      <c r="A860" s="85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  <c r="AG860" s="95"/>
      <c r="AH860" s="1"/>
      <c r="AI860" s="1"/>
      <c r="AJ860" s="95"/>
      <c r="AK860" s="95"/>
      <c r="AL860" s="95"/>
      <c r="AM860" s="95"/>
      <c r="AN860" s="95"/>
    </row>
    <row r="861" spans="1:40" ht="12.75" customHeight="1" x14ac:dyDescent="0.25">
      <c r="A861" s="85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  <c r="AG861" s="95"/>
      <c r="AH861" s="1"/>
      <c r="AI861" s="1"/>
      <c r="AJ861" s="95"/>
      <c r="AK861" s="95"/>
      <c r="AL861" s="95"/>
      <c r="AM861" s="95"/>
      <c r="AN861" s="95"/>
    </row>
    <row r="862" spans="1:40" ht="12.75" customHeight="1" x14ac:dyDescent="0.25">
      <c r="A862" s="85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  <c r="AG862" s="95"/>
      <c r="AH862" s="1"/>
      <c r="AI862" s="1"/>
      <c r="AJ862" s="95"/>
      <c r="AK862" s="95"/>
      <c r="AL862" s="95"/>
      <c r="AM862" s="95"/>
      <c r="AN862" s="95"/>
    </row>
    <row r="863" spans="1:40" ht="12.75" customHeight="1" x14ac:dyDescent="0.25">
      <c r="A863" s="85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  <c r="AG863" s="95"/>
      <c r="AH863" s="1"/>
      <c r="AI863" s="1"/>
      <c r="AJ863" s="95"/>
      <c r="AK863" s="95"/>
      <c r="AL863" s="95"/>
      <c r="AM863" s="95"/>
      <c r="AN863" s="95"/>
    </row>
    <row r="864" spans="1:40" ht="12.75" customHeight="1" x14ac:dyDescent="0.25">
      <c r="A864" s="85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  <c r="AG864" s="95"/>
      <c r="AH864" s="1"/>
      <c r="AI864" s="1"/>
      <c r="AJ864" s="95"/>
      <c r="AK864" s="95"/>
      <c r="AL864" s="95"/>
      <c r="AM864" s="95"/>
      <c r="AN864" s="95"/>
    </row>
    <row r="865" spans="1:40" ht="12.75" customHeight="1" x14ac:dyDescent="0.25">
      <c r="A865" s="85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  <c r="AG865" s="95"/>
      <c r="AH865" s="1"/>
      <c r="AI865" s="1"/>
      <c r="AJ865" s="95"/>
      <c r="AK865" s="95"/>
      <c r="AL865" s="95"/>
      <c r="AM865" s="95"/>
      <c r="AN865" s="95"/>
    </row>
    <row r="866" spans="1:40" ht="12.75" customHeight="1" x14ac:dyDescent="0.25">
      <c r="A866" s="85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  <c r="AG866" s="95"/>
      <c r="AH866" s="1"/>
      <c r="AI866" s="1"/>
      <c r="AJ866" s="95"/>
      <c r="AK866" s="95"/>
      <c r="AL866" s="95"/>
      <c r="AM866" s="95"/>
      <c r="AN866" s="95"/>
    </row>
    <row r="867" spans="1:40" ht="12.75" customHeight="1" x14ac:dyDescent="0.25">
      <c r="A867" s="85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95"/>
      <c r="AH867" s="1"/>
      <c r="AI867" s="1"/>
      <c r="AJ867" s="95"/>
      <c r="AK867" s="95"/>
      <c r="AL867" s="95"/>
      <c r="AM867" s="95"/>
      <c r="AN867" s="95"/>
    </row>
    <row r="868" spans="1:40" ht="12.75" customHeight="1" x14ac:dyDescent="0.25">
      <c r="A868" s="85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  <c r="AG868" s="95"/>
      <c r="AH868" s="1"/>
      <c r="AI868" s="1"/>
      <c r="AJ868" s="95"/>
      <c r="AK868" s="95"/>
      <c r="AL868" s="95"/>
      <c r="AM868" s="95"/>
      <c r="AN868" s="95"/>
    </row>
    <row r="869" spans="1:40" ht="12.75" customHeight="1" x14ac:dyDescent="0.25">
      <c r="A869" s="85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  <c r="AG869" s="95"/>
      <c r="AH869" s="1"/>
      <c r="AI869" s="1"/>
      <c r="AJ869" s="95"/>
      <c r="AK869" s="95"/>
      <c r="AL869" s="95"/>
      <c r="AM869" s="95"/>
      <c r="AN869" s="95"/>
    </row>
    <row r="870" spans="1:40" ht="12.75" customHeight="1" x14ac:dyDescent="0.25">
      <c r="A870" s="85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  <c r="AG870" s="95"/>
      <c r="AH870" s="1"/>
      <c r="AI870" s="1"/>
      <c r="AJ870" s="95"/>
      <c r="AK870" s="95"/>
      <c r="AL870" s="95"/>
      <c r="AM870" s="95"/>
      <c r="AN870" s="95"/>
    </row>
    <row r="871" spans="1:40" ht="12.75" customHeight="1" x14ac:dyDescent="0.25">
      <c r="A871" s="85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  <c r="AG871" s="95"/>
      <c r="AH871" s="1"/>
      <c r="AI871" s="1"/>
      <c r="AJ871" s="95"/>
      <c r="AK871" s="95"/>
      <c r="AL871" s="95"/>
      <c r="AM871" s="95"/>
      <c r="AN871" s="95"/>
    </row>
    <row r="872" spans="1:40" ht="12.75" customHeight="1" x14ac:dyDescent="0.25">
      <c r="A872" s="85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  <c r="AG872" s="95"/>
      <c r="AH872" s="1"/>
      <c r="AI872" s="1"/>
      <c r="AJ872" s="95"/>
      <c r="AK872" s="95"/>
      <c r="AL872" s="95"/>
      <c r="AM872" s="95"/>
      <c r="AN872" s="95"/>
    </row>
    <row r="873" spans="1:40" ht="12.75" customHeight="1" x14ac:dyDescent="0.25">
      <c r="A873" s="85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  <c r="AF873" s="88"/>
      <c r="AG873" s="95"/>
      <c r="AH873" s="1"/>
      <c r="AI873" s="1"/>
      <c r="AJ873" s="95"/>
      <c r="AK873" s="95"/>
      <c r="AL873" s="95"/>
      <c r="AM873" s="95"/>
      <c r="AN873" s="95"/>
    </row>
    <row r="874" spans="1:40" ht="12.75" customHeight="1" x14ac:dyDescent="0.25">
      <c r="A874" s="85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  <c r="AF874" s="88"/>
      <c r="AG874" s="95"/>
      <c r="AH874" s="1"/>
      <c r="AI874" s="1"/>
      <c r="AJ874" s="95"/>
      <c r="AK874" s="95"/>
      <c r="AL874" s="95"/>
      <c r="AM874" s="95"/>
      <c r="AN874" s="95"/>
    </row>
    <row r="875" spans="1:40" ht="12.75" customHeight="1" x14ac:dyDescent="0.25">
      <c r="A875" s="85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  <c r="AF875" s="88"/>
      <c r="AG875" s="95"/>
      <c r="AH875" s="1"/>
      <c r="AI875" s="1"/>
      <c r="AJ875" s="95"/>
      <c r="AK875" s="95"/>
      <c r="AL875" s="95"/>
      <c r="AM875" s="95"/>
      <c r="AN875" s="95"/>
    </row>
    <row r="876" spans="1:40" ht="12.75" customHeight="1" x14ac:dyDescent="0.25">
      <c r="A876" s="85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  <c r="AF876" s="88"/>
      <c r="AG876" s="95"/>
      <c r="AH876" s="1"/>
      <c r="AI876" s="1"/>
      <c r="AJ876" s="95"/>
      <c r="AK876" s="95"/>
      <c r="AL876" s="95"/>
      <c r="AM876" s="95"/>
      <c r="AN876" s="95"/>
    </row>
    <row r="877" spans="1:40" ht="12.75" customHeight="1" x14ac:dyDescent="0.25">
      <c r="A877" s="85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  <c r="AF877" s="88"/>
      <c r="AG877" s="95"/>
      <c r="AH877" s="1"/>
      <c r="AI877" s="1"/>
      <c r="AJ877" s="95"/>
      <c r="AK877" s="95"/>
      <c r="AL877" s="95"/>
      <c r="AM877" s="95"/>
      <c r="AN877" s="95"/>
    </row>
    <row r="878" spans="1:40" ht="12.75" customHeight="1" x14ac:dyDescent="0.25">
      <c r="A878" s="85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  <c r="AF878" s="88"/>
      <c r="AG878" s="95"/>
      <c r="AH878" s="1"/>
      <c r="AI878" s="1"/>
      <c r="AJ878" s="95"/>
      <c r="AK878" s="95"/>
      <c r="AL878" s="95"/>
      <c r="AM878" s="95"/>
      <c r="AN878" s="95"/>
    </row>
    <row r="879" spans="1:40" ht="12.75" customHeight="1" x14ac:dyDescent="0.25">
      <c r="A879" s="85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  <c r="AF879" s="88"/>
      <c r="AG879" s="95"/>
      <c r="AH879" s="1"/>
      <c r="AI879" s="1"/>
      <c r="AJ879" s="95"/>
      <c r="AK879" s="95"/>
      <c r="AL879" s="95"/>
      <c r="AM879" s="95"/>
      <c r="AN879" s="95"/>
    </row>
    <row r="880" spans="1:40" ht="12.75" customHeight="1" x14ac:dyDescent="0.25">
      <c r="A880" s="85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  <c r="AF880" s="88"/>
      <c r="AG880" s="95"/>
      <c r="AH880" s="1"/>
      <c r="AI880" s="1"/>
      <c r="AJ880" s="95"/>
      <c r="AK880" s="95"/>
      <c r="AL880" s="95"/>
      <c r="AM880" s="95"/>
      <c r="AN880" s="95"/>
    </row>
    <row r="881" spans="1:40" ht="12.75" customHeight="1" x14ac:dyDescent="0.25">
      <c r="A881" s="85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95"/>
      <c r="AH881" s="1"/>
      <c r="AI881" s="1"/>
      <c r="AJ881" s="95"/>
      <c r="AK881" s="95"/>
      <c r="AL881" s="95"/>
      <c r="AM881" s="95"/>
      <c r="AN881" s="95"/>
    </row>
    <row r="882" spans="1:40" ht="12.75" customHeight="1" x14ac:dyDescent="0.25">
      <c r="A882" s="85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  <c r="AF882" s="88"/>
      <c r="AG882" s="95"/>
      <c r="AH882" s="1"/>
      <c r="AI882" s="1"/>
      <c r="AJ882" s="95"/>
      <c r="AK882" s="95"/>
      <c r="AL882" s="95"/>
      <c r="AM882" s="95"/>
      <c r="AN882" s="95"/>
    </row>
    <row r="883" spans="1:40" ht="12.75" customHeight="1" x14ac:dyDescent="0.25">
      <c r="A883" s="85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  <c r="AF883" s="88"/>
      <c r="AG883" s="95"/>
      <c r="AH883" s="1"/>
      <c r="AI883" s="1"/>
      <c r="AJ883" s="95"/>
      <c r="AK883" s="95"/>
      <c r="AL883" s="95"/>
      <c r="AM883" s="95"/>
      <c r="AN883" s="95"/>
    </row>
    <row r="884" spans="1:40" ht="12.75" customHeight="1" x14ac:dyDescent="0.25">
      <c r="A884" s="85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  <c r="AF884" s="88"/>
      <c r="AG884" s="95"/>
      <c r="AH884" s="1"/>
      <c r="AI884" s="1"/>
      <c r="AJ884" s="95"/>
      <c r="AK884" s="95"/>
      <c r="AL884" s="95"/>
      <c r="AM884" s="95"/>
      <c r="AN884" s="95"/>
    </row>
    <row r="885" spans="1:40" ht="12.75" customHeight="1" x14ac:dyDescent="0.25">
      <c r="A885" s="85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  <c r="AF885" s="88"/>
      <c r="AG885" s="95"/>
      <c r="AH885" s="1"/>
      <c r="AI885" s="1"/>
      <c r="AJ885" s="95"/>
      <c r="AK885" s="95"/>
      <c r="AL885" s="95"/>
      <c r="AM885" s="95"/>
      <c r="AN885" s="95"/>
    </row>
    <row r="886" spans="1:40" ht="12.75" customHeight="1" x14ac:dyDescent="0.25">
      <c r="A886" s="85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  <c r="AF886" s="88"/>
      <c r="AG886" s="95"/>
      <c r="AH886" s="1"/>
      <c r="AI886" s="1"/>
      <c r="AJ886" s="95"/>
      <c r="AK886" s="95"/>
      <c r="AL886" s="95"/>
      <c r="AM886" s="95"/>
      <c r="AN886" s="95"/>
    </row>
    <row r="887" spans="1:40" ht="12.75" customHeight="1" x14ac:dyDescent="0.25">
      <c r="A887" s="85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  <c r="AF887" s="88"/>
      <c r="AG887" s="95"/>
      <c r="AH887" s="1"/>
      <c r="AI887" s="1"/>
      <c r="AJ887" s="95"/>
      <c r="AK887" s="95"/>
      <c r="AL887" s="95"/>
      <c r="AM887" s="95"/>
      <c r="AN887" s="95"/>
    </row>
    <row r="888" spans="1:40" ht="12.75" customHeight="1" x14ac:dyDescent="0.25">
      <c r="A888" s="85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  <c r="AF888" s="88"/>
      <c r="AG888" s="95"/>
      <c r="AH888" s="1"/>
      <c r="AI888" s="1"/>
      <c r="AJ888" s="95"/>
      <c r="AK888" s="95"/>
      <c r="AL888" s="95"/>
      <c r="AM888" s="95"/>
      <c r="AN888" s="95"/>
    </row>
    <row r="889" spans="1:40" ht="12.75" customHeight="1" x14ac:dyDescent="0.25">
      <c r="A889" s="85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  <c r="AF889" s="88"/>
      <c r="AG889" s="95"/>
      <c r="AH889" s="1"/>
      <c r="AI889" s="1"/>
      <c r="AJ889" s="95"/>
      <c r="AK889" s="95"/>
      <c r="AL889" s="95"/>
      <c r="AM889" s="95"/>
      <c r="AN889" s="95"/>
    </row>
    <row r="890" spans="1:40" ht="12.75" customHeight="1" x14ac:dyDescent="0.25">
      <c r="A890" s="85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  <c r="AF890" s="88"/>
      <c r="AG890" s="95"/>
      <c r="AH890" s="1"/>
      <c r="AI890" s="1"/>
      <c r="AJ890" s="95"/>
      <c r="AK890" s="95"/>
      <c r="AL890" s="95"/>
      <c r="AM890" s="95"/>
      <c r="AN890" s="95"/>
    </row>
    <row r="891" spans="1:40" ht="12.75" customHeight="1" x14ac:dyDescent="0.25">
      <c r="A891" s="85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  <c r="AF891" s="88"/>
      <c r="AG891" s="95"/>
      <c r="AH891" s="1"/>
      <c r="AI891" s="1"/>
      <c r="AJ891" s="95"/>
      <c r="AK891" s="95"/>
      <c r="AL891" s="95"/>
      <c r="AM891" s="95"/>
      <c r="AN891" s="95"/>
    </row>
    <row r="892" spans="1:40" ht="12.75" customHeight="1" x14ac:dyDescent="0.25">
      <c r="A892" s="85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  <c r="AF892" s="88"/>
      <c r="AG892" s="95"/>
      <c r="AH892" s="1"/>
      <c r="AI892" s="1"/>
      <c r="AJ892" s="95"/>
      <c r="AK892" s="95"/>
      <c r="AL892" s="95"/>
      <c r="AM892" s="95"/>
      <c r="AN892" s="95"/>
    </row>
    <row r="893" spans="1:40" ht="12.75" customHeight="1" x14ac:dyDescent="0.25">
      <c r="A893" s="85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  <c r="AF893" s="88"/>
      <c r="AG893" s="95"/>
      <c r="AH893" s="1"/>
      <c r="AI893" s="1"/>
      <c r="AJ893" s="95"/>
      <c r="AK893" s="95"/>
      <c r="AL893" s="95"/>
      <c r="AM893" s="95"/>
      <c r="AN893" s="95"/>
    </row>
    <row r="894" spans="1:40" ht="12.75" customHeight="1" x14ac:dyDescent="0.25">
      <c r="A894" s="85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  <c r="AF894" s="88"/>
      <c r="AG894" s="95"/>
      <c r="AH894" s="1"/>
      <c r="AI894" s="1"/>
      <c r="AJ894" s="95"/>
      <c r="AK894" s="95"/>
      <c r="AL894" s="95"/>
      <c r="AM894" s="95"/>
      <c r="AN894" s="95"/>
    </row>
    <row r="895" spans="1:40" ht="12.75" customHeight="1" x14ac:dyDescent="0.25">
      <c r="A895" s="85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95"/>
      <c r="AH895" s="1"/>
      <c r="AI895" s="1"/>
      <c r="AJ895" s="95"/>
      <c r="AK895" s="95"/>
      <c r="AL895" s="95"/>
      <c r="AM895" s="95"/>
      <c r="AN895" s="95"/>
    </row>
    <row r="896" spans="1:40" ht="12.75" customHeight="1" x14ac:dyDescent="0.25">
      <c r="A896" s="85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  <c r="AA896" s="88"/>
      <c r="AB896" s="88"/>
      <c r="AC896" s="88"/>
      <c r="AD896" s="88"/>
      <c r="AE896" s="88"/>
      <c r="AF896" s="88"/>
      <c r="AG896" s="95"/>
      <c r="AH896" s="1"/>
      <c r="AI896" s="1"/>
      <c r="AJ896" s="95"/>
      <c r="AK896" s="95"/>
      <c r="AL896" s="95"/>
      <c r="AM896" s="95"/>
      <c r="AN896" s="95"/>
    </row>
    <row r="897" spans="1:40" ht="12.75" customHeight="1" x14ac:dyDescent="0.25">
      <c r="A897" s="85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  <c r="AA897" s="88"/>
      <c r="AB897" s="88"/>
      <c r="AC897" s="88"/>
      <c r="AD897" s="88"/>
      <c r="AE897" s="88"/>
      <c r="AF897" s="88"/>
      <c r="AG897" s="95"/>
      <c r="AH897" s="1"/>
      <c r="AI897" s="1"/>
      <c r="AJ897" s="95"/>
      <c r="AK897" s="95"/>
      <c r="AL897" s="95"/>
      <c r="AM897" s="95"/>
      <c r="AN897" s="95"/>
    </row>
    <row r="898" spans="1:40" ht="12.75" customHeight="1" x14ac:dyDescent="0.25">
      <c r="A898" s="85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  <c r="AA898" s="88"/>
      <c r="AB898" s="88"/>
      <c r="AC898" s="88"/>
      <c r="AD898" s="88"/>
      <c r="AE898" s="88"/>
      <c r="AF898" s="88"/>
      <c r="AG898" s="95"/>
      <c r="AH898" s="1"/>
      <c r="AI898" s="1"/>
      <c r="AJ898" s="95"/>
      <c r="AK898" s="95"/>
      <c r="AL898" s="95"/>
      <c r="AM898" s="95"/>
      <c r="AN898" s="95"/>
    </row>
    <row r="899" spans="1:40" ht="12.75" customHeight="1" x14ac:dyDescent="0.25">
      <c r="A899" s="85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  <c r="AA899" s="88"/>
      <c r="AB899" s="88"/>
      <c r="AC899" s="88"/>
      <c r="AD899" s="88"/>
      <c r="AE899" s="88"/>
      <c r="AF899" s="88"/>
      <c r="AG899" s="95"/>
      <c r="AH899" s="1"/>
      <c r="AI899" s="1"/>
      <c r="AJ899" s="95"/>
      <c r="AK899" s="95"/>
      <c r="AL899" s="95"/>
      <c r="AM899" s="95"/>
      <c r="AN899" s="95"/>
    </row>
    <row r="900" spans="1:40" ht="12.75" customHeight="1" x14ac:dyDescent="0.25">
      <c r="A900" s="85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  <c r="AA900" s="88"/>
      <c r="AB900" s="88"/>
      <c r="AC900" s="88"/>
      <c r="AD900" s="88"/>
      <c r="AE900" s="88"/>
      <c r="AF900" s="88"/>
      <c r="AG900" s="95"/>
      <c r="AH900" s="1"/>
      <c r="AI900" s="1"/>
      <c r="AJ900" s="95"/>
      <c r="AK900" s="95"/>
      <c r="AL900" s="95"/>
      <c r="AM900" s="95"/>
      <c r="AN900" s="95"/>
    </row>
    <row r="901" spans="1:40" ht="12.75" customHeight="1" x14ac:dyDescent="0.25">
      <c r="A901" s="85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  <c r="AB901" s="88"/>
      <c r="AC901" s="88"/>
      <c r="AD901" s="88"/>
      <c r="AE901" s="88"/>
      <c r="AF901" s="88"/>
      <c r="AG901" s="95"/>
      <c r="AH901" s="1"/>
      <c r="AI901" s="1"/>
      <c r="AJ901" s="95"/>
      <c r="AK901" s="95"/>
      <c r="AL901" s="95"/>
      <c r="AM901" s="95"/>
      <c r="AN901" s="95"/>
    </row>
    <row r="902" spans="1:40" ht="12.75" customHeight="1" x14ac:dyDescent="0.25">
      <c r="A902" s="85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  <c r="AA902" s="88"/>
      <c r="AB902" s="88"/>
      <c r="AC902" s="88"/>
      <c r="AD902" s="88"/>
      <c r="AE902" s="88"/>
      <c r="AF902" s="88"/>
      <c r="AG902" s="95"/>
      <c r="AH902" s="1"/>
      <c r="AI902" s="1"/>
      <c r="AJ902" s="95"/>
      <c r="AK902" s="95"/>
      <c r="AL902" s="95"/>
      <c r="AM902" s="95"/>
      <c r="AN902" s="95"/>
    </row>
    <row r="903" spans="1:40" ht="12.75" customHeight="1" x14ac:dyDescent="0.25">
      <c r="A903" s="85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  <c r="AA903" s="88"/>
      <c r="AB903" s="88"/>
      <c r="AC903" s="88"/>
      <c r="AD903" s="88"/>
      <c r="AE903" s="88"/>
      <c r="AF903" s="88"/>
      <c r="AG903" s="95"/>
      <c r="AH903" s="1"/>
      <c r="AI903" s="1"/>
      <c r="AJ903" s="95"/>
      <c r="AK903" s="95"/>
      <c r="AL903" s="95"/>
      <c r="AM903" s="95"/>
      <c r="AN903" s="95"/>
    </row>
    <row r="904" spans="1:40" ht="12.75" customHeight="1" x14ac:dyDescent="0.25">
      <c r="A904" s="85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  <c r="AA904" s="88"/>
      <c r="AB904" s="88"/>
      <c r="AC904" s="88"/>
      <c r="AD904" s="88"/>
      <c r="AE904" s="88"/>
      <c r="AF904" s="88"/>
      <c r="AG904" s="95"/>
      <c r="AH904" s="1"/>
      <c r="AI904" s="1"/>
      <c r="AJ904" s="95"/>
      <c r="AK904" s="95"/>
      <c r="AL904" s="95"/>
      <c r="AM904" s="95"/>
      <c r="AN904" s="95"/>
    </row>
    <row r="905" spans="1:40" ht="12.75" customHeight="1" x14ac:dyDescent="0.25">
      <c r="A905" s="85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  <c r="AA905" s="88"/>
      <c r="AB905" s="88"/>
      <c r="AC905" s="88"/>
      <c r="AD905" s="88"/>
      <c r="AE905" s="88"/>
      <c r="AF905" s="88"/>
      <c r="AG905" s="95"/>
      <c r="AH905" s="1"/>
      <c r="AI905" s="1"/>
      <c r="AJ905" s="95"/>
      <c r="AK905" s="95"/>
      <c r="AL905" s="95"/>
      <c r="AM905" s="95"/>
      <c r="AN905" s="95"/>
    </row>
    <row r="906" spans="1:40" ht="12.75" customHeight="1" x14ac:dyDescent="0.25">
      <c r="A906" s="85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  <c r="AA906" s="88"/>
      <c r="AB906" s="88"/>
      <c r="AC906" s="88"/>
      <c r="AD906" s="88"/>
      <c r="AE906" s="88"/>
      <c r="AF906" s="88"/>
      <c r="AG906" s="95"/>
      <c r="AH906" s="1"/>
      <c r="AI906" s="1"/>
      <c r="AJ906" s="95"/>
      <c r="AK906" s="95"/>
      <c r="AL906" s="95"/>
      <c r="AM906" s="95"/>
      <c r="AN906" s="95"/>
    </row>
    <row r="907" spans="1:40" ht="12.75" customHeight="1" x14ac:dyDescent="0.25">
      <c r="A907" s="85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  <c r="AA907" s="88"/>
      <c r="AB907" s="88"/>
      <c r="AC907" s="88"/>
      <c r="AD907" s="88"/>
      <c r="AE907" s="88"/>
      <c r="AF907" s="88"/>
      <c r="AG907" s="95"/>
      <c r="AH907" s="1"/>
      <c r="AI907" s="1"/>
      <c r="AJ907" s="95"/>
      <c r="AK907" s="95"/>
      <c r="AL907" s="95"/>
      <c r="AM907" s="95"/>
      <c r="AN907" s="95"/>
    </row>
    <row r="908" spans="1:40" ht="12.75" customHeight="1" x14ac:dyDescent="0.25">
      <c r="A908" s="85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  <c r="AA908" s="88"/>
      <c r="AB908" s="88"/>
      <c r="AC908" s="88"/>
      <c r="AD908" s="88"/>
      <c r="AE908" s="88"/>
      <c r="AF908" s="88"/>
      <c r="AG908" s="95"/>
      <c r="AH908" s="1"/>
      <c r="AI908" s="1"/>
      <c r="AJ908" s="95"/>
      <c r="AK908" s="95"/>
      <c r="AL908" s="95"/>
      <c r="AM908" s="95"/>
      <c r="AN908" s="95"/>
    </row>
    <row r="909" spans="1:40" ht="12.75" customHeight="1" x14ac:dyDescent="0.25">
      <c r="A909" s="85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  <c r="AA909" s="88"/>
      <c r="AB909" s="88"/>
      <c r="AC909" s="88"/>
      <c r="AD909" s="88"/>
      <c r="AE909" s="88"/>
      <c r="AF909" s="88"/>
      <c r="AG909" s="95"/>
      <c r="AH909" s="1"/>
      <c r="AI909" s="1"/>
      <c r="AJ909" s="95"/>
      <c r="AK909" s="95"/>
      <c r="AL909" s="95"/>
      <c r="AM909" s="95"/>
      <c r="AN909" s="95"/>
    </row>
    <row r="910" spans="1:40" ht="12.75" customHeight="1" x14ac:dyDescent="0.25">
      <c r="A910" s="85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  <c r="AA910" s="88"/>
      <c r="AB910" s="88"/>
      <c r="AC910" s="88"/>
      <c r="AD910" s="88"/>
      <c r="AE910" s="88"/>
      <c r="AF910" s="88"/>
      <c r="AG910" s="95"/>
      <c r="AH910" s="1"/>
      <c r="AI910" s="1"/>
      <c r="AJ910" s="95"/>
      <c r="AK910" s="95"/>
      <c r="AL910" s="95"/>
      <c r="AM910" s="95"/>
      <c r="AN910" s="95"/>
    </row>
    <row r="911" spans="1:40" ht="12.75" customHeight="1" x14ac:dyDescent="0.25">
      <c r="A911" s="85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  <c r="AA911" s="88"/>
      <c r="AB911" s="88"/>
      <c r="AC911" s="88"/>
      <c r="AD911" s="88"/>
      <c r="AE911" s="88"/>
      <c r="AF911" s="88"/>
      <c r="AG911" s="95"/>
      <c r="AH911" s="1"/>
      <c r="AI911" s="1"/>
      <c r="AJ911" s="95"/>
      <c r="AK911" s="95"/>
      <c r="AL911" s="95"/>
      <c r="AM911" s="95"/>
      <c r="AN911" s="95"/>
    </row>
    <row r="912" spans="1:40" ht="12.75" customHeight="1" x14ac:dyDescent="0.25">
      <c r="A912" s="85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  <c r="AA912" s="88"/>
      <c r="AB912" s="88"/>
      <c r="AC912" s="88"/>
      <c r="AD912" s="88"/>
      <c r="AE912" s="88"/>
      <c r="AF912" s="88"/>
      <c r="AG912" s="95"/>
      <c r="AH912" s="1"/>
      <c r="AI912" s="1"/>
      <c r="AJ912" s="95"/>
      <c r="AK912" s="95"/>
      <c r="AL912" s="95"/>
      <c r="AM912" s="95"/>
      <c r="AN912" s="95"/>
    </row>
    <row r="913" spans="1:40" ht="12.75" customHeight="1" x14ac:dyDescent="0.25">
      <c r="A913" s="85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  <c r="AA913" s="88"/>
      <c r="AB913" s="88"/>
      <c r="AC913" s="88"/>
      <c r="AD913" s="88"/>
      <c r="AE913" s="88"/>
      <c r="AF913" s="88"/>
      <c r="AG913" s="95"/>
      <c r="AH913" s="1"/>
      <c r="AI913" s="1"/>
      <c r="AJ913" s="95"/>
      <c r="AK913" s="95"/>
      <c r="AL913" s="95"/>
      <c r="AM913" s="95"/>
      <c r="AN913" s="95"/>
    </row>
    <row r="914" spans="1:40" ht="12.75" customHeight="1" x14ac:dyDescent="0.25">
      <c r="A914" s="85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  <c r="AA914" s="88"/>
      <c r="AB914" s="88"/>
      <c r="AC914" s="88"/>
      <c r="AD914" s="88"/>
      <c r="AE914" s="88"/>
      <c r="AF914" s="88"/>
      <c r="AG914" s="95"/>
      <c r="AH914" s="1"/>
      <c r="AI914" s="1"/>
      <c r="AJ914" s="95"/>
      <c r="AK914" s="95"/>
      <c r="AL914" s="95"/>
      <c r="AM914" s="95"/>
      <c r="AN914" s="95"/>
    </row>
    <row r="915" spans="1:40" ht="12.75" customHeight="1" x14ac:dyDescent="0.25">
      <c r="A915" s="85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  <c r="AA915" s="88"/>
      <c r="AB915" s="88"/>
      <c r="AC915" s="88"/>
      <c r="AD915" s="88"/>
      <c r="AE915" s="88"/>
      <c r="AF915" s="88"/>
      <c r="AG915" s="95"/>
      <c r="AH915" s="1"/>
      <c r="AI915" s="1"/>
      <c r="AJ915" s="95"/>
      <c r="AK915" s="95"/>
      <c r="AL915" s="95"/>
      <c r="AM915" s="95"/>
      <c r="AN915" s="95"/>
    </row>
    <row r="916" spans="1:40" ht="12.75" customHeight="1" x14ac:dyDescent="0.25">
      <c r="A916" s="85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  <c r="AB916" s="88"/>
      <c r="AC916" s="88"/>
      <c r="AD916" s="88"/>
      <c r="AE916" s="88"/>
      <c r="AF916" s="88"/>
      <c r="AG916" s="95"/>
      <c r="AH916" s="1"/>
      <c r="AI916" s="1"/>
      <c r="AJ916" s="95"/>
      <c r="AK916" s="95"/>
      <c r="AL916" s="95"/>
      <c r="AM916" s="95"/>
      <c r="AN916" s="95"/>
    </row>
    <row r="917" spans="1:40" ht="12.75" customHeight="1" x14ac:dyDescent="0.25">
      <c r="A917" s="85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  <c r="AA917" s="88"/>
      <c r="AB917" s="88"/>
      <c r="AC917" s="88"/>
      <c r="AD917" s="88"/>
      <c r="AE917" s="88"/>
      <c r="AF917" s="88"/>
      <c r="AG917" s="95"/>
      <c r="AH917" s="1"/>
      <c r="AI917" s="1"/>
      <c r="AJ917" s="95"/>
      <c r="AK917" s="95"/>
      <c r="AL917" s="95"/>
      <c r="AM917" s="95"/>
      <c r="AN917" s="95"/>
    </row>
    <row r="918" spans="1:40" ht="12.75" customHeight="1" x14ac:dyDescent="0.25">
      <c r="A918" s="85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  <c r="AB918" s="88"/>
      <c r="AC918" s="88"/>
      <c r="AD918" s="88"/>
      <c r="AE918" s="88"/>
      <c r="AF918" s="88"/>
      <c r="AG918" s="95"/>
      <c r="AH918" s="1"/>
      <c r="AI918" s="1"/>
      <c r="AJ918" s="95"/>
      <c r="AK918" s="95"/>
      <c r="AL918" s="95"/>
      <c r="AM918" s="95"/>
      <c r="AN918" s="95"/>
    </row>
    <row r="919" spans="1:40" ht="12.75" customHeight="1" x14ac:dyDescent="0.25">
      <c r="A919" s="85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  <c r="AA919" s="88"/>
      <c r="AB919" s="88"/>
      <c r="AC919" s="88"/>
      <c r="AD919" s="88"/>
      <c r="AE919" s="88"/>
      <c r="AF919" s="88"/>
      <c r="AG919" s="95"/>
      <c r="AH919" s="1"/>
      <c r="AI919" s="1"/>
      <c r="AJ919" s="95"/>
      <c r="AK919" s="95"/>
      <c r="AL919" s="95"/>
      <c r="AM919" s="95"/>
      <c r="AN919" s="95"/>
    </row>
    <row r="920" spans="1:40" ht="12.75" customHeight="1" x14ac:dyDescent="0.25">
      <c r="A920" s="85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  <c r="AA920" s="88"/>
      <c r="AB920" s="88"/>
      <c r="AC920" s="88"/>
      <c r="AD920" s="88"/>
      <c r="AE920" s="88"/>
      <c r="AF920" s="88"/>
      <c r="AG920" s="95"/>
      <c r="AH920" s="1"/>
      <c r="AI920" s="1"/>
      <c r="AJ920" s="95"/>
      <c r="AK920" s="95"/>
      <c r="AL920" s="95"/>
      <c r="AM920" s="95"/>
      <c r="AN920" s="95"/>
    </row>
    <row r="921" spans="1:40" ht="12.75" customHeight="1" x14ac:dyDescent="0.25">
      <c r="A921" s="85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  <c r="AA921" s="88"/>
      <c r="AB921" s="88"/>
      <c r="AC921" s="88"/>
      <c r="AD921" s="88"/>
      <c r="AE921" s="88"/>
      <c r="AF921" s="88"/>
      <c r="AG921" s="95"/>
      <c r="AH921" s="1"/>
      <c r="AI921" s="1"/>
      <c r="AJ921" s="95"/>
      <c r="AK921" s="95"/>
      <c r="AL921" s="95"/>
      <c r="AM921" s="95"/>
      <c r="AN921" s="95"/>
    </row>
    <row r="922" spans="1:40" ht="12.75" customHeight="1" x14ac:dyDescent="0.25">
      <c r="A922" s="85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  <c r="AA922" s="88"/>
      <c r="AB922" s="88"/>
      <c r="AC922" s="88"/>
      <c r="AD922" s="88"/>
      <c r="AE922" s="88"/>
      <c r="AF922" s="88"/>
      <c r="AG922" s="95"/>
      <c r="AH922" s="1"/>
      <c r="AI922" s="1"/>
      <c r="AJ922" s="95"/>
      <c r="AK922" s="95"/>
      <c r="AL922" s="95"/>
      <c r="AM922" s="95"/>
      <c r="AN922" s="95"/>
    </row>
    <row r="923" spans="1:40" ht="12.75" customHeight="1" x14ac:dyDescent="0.25">
      <c r="A923" s="85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  <c r="AA923" s="88"/>
      <c r="AB923" s="88"/>
      <c r="AC923" s="88"/>
      <c r="AD923" s="88"/>
      <c r="AE923" s="88"/>
      <c r="AF923" s="88"/>
      <c r="AG923" s="95"/>
      <c r="AH923" s="1"/>
      <c r="AI923" s="1"/>
      <c r="AJ923" s="95"/>
      <c r="AK923" s="95"/>
      <c r="AL923" s="95"/>
      <c r="AM923" s="95"/>
      <c r="AN923" s="95"/>
    </row>
    <row r="924" spans="1:40" ht="12.75" customHeight="1" x14ac:dyDescent="0.25">
      <c r="A924" s="85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  <c r="AA924" s="88"/>
      <c r="AB924" s="88"/>
      <c r="AC924" s="88"/>
      <c r="AD924" s="88"/>
      <c r="AE924" s="88"/>
      <c r="AF924" s="88"/>
      <c r="AG924" s="95"/>
      <c r="AH924" s="1"/>
      <c r="AI924" s="1"/>
      <c r="AJ924" s="95"/>
      <c r="AK924" s="95"/>
      <c r="AL924" s="95"/>
      <c r="AM924" s="95"/>
      <c r="AN924" s="95"/>
    </row>
    <row r="925" spans="1:40" ht="12.75" customHeight="1" x14ac:dyDescent="0.25">
      <c r="A925" s="85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  <c r="AA925" s="88"/>
      <c r="AB925" s="88"/>
      <c r="AC925" s="88"/>
      <c r="AD925" s="88"/>
      <c r="AE925" s="88"/>
      <c r="AF925" s="88"/>
      <c r="AG925" s="95"/>
      <c r="AH925" s="1"/>
      <c r="AI925" s="1"/>
      <c r="AJ925" s="95"/>
      <c r="AK925" s="95"/>
      <c r="AL925" s="95"/>
      <c r="AM925" s="95"/>
      <c r="AN925" s="95"/>
    </row>
    <row r="926" spans="1:40" ht="12.75" customHeight="1" x14ac:dyDescent="0.25">
      <c r="A926" s="85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  <c r="AA926" s="88"/>
      <c r="AB926" s="88"/>
      <c r="AC926" s="88"/>
      <c r="AD926" s="88"/>
      <c r="AE926" s="88"/>
      <c r="AF926" s="88"/>
      <c r="AG926" s="95"/>
      <c r="AH926" s="1"/>
      <c r="AI926" s="1"/>
      <c r="AJ926" s="95"/>
      <c r="AK926" s="95"/>
      <c r="AL926" s="95"/>
      <c r="AM926" s="95"/>
      <c r="AN926" s="95"/>
    </row>
    <row r="927" spans="1:40" ht="12.75" customHeight="1" x14ac:dyDescent="0.25">
      <c r="A927" s="85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  <c r="AC927" s="88"/>
      <c r="AD927" s="88"/>
      <c r="AE927" s="88"/>
      <c r="AF927" s="88"/>
      <c r="AG927" s="95"/>
      <c r="AH927" s="1"/>
      <c r="AI927" s="1"/>
      <c r="AJ927" s="95"/>
      <c r="AK927" s="95"/>
      <c r="AL927" s="95"/>
      <c r="AM927" s="95"/>
      <c r="AN927" s="95"/>
    </row>
    <row r="928" spans="1:40" ht="12.75" customHeight="1" x14ac:dyDescent="0.25">
      <c r="A928" s="85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  <c r="AA928" s="88"/>
      <c r="AB928" s="88"/>
      <c r="AC928" s="88"/>
      <c r="AD928" s="88"/>
      <c r="AE928" s="88"/>
      <c r="AF928" s="88"/>
      <c r="AG928" s="95"/>
      <c r="AH928" s="1"/>
      <c r="AI928" s="1"/>
      <c r="AJ928" s="95"/>
      <c r="AK928" s="95"/>
      <c r="AL928" s="95"/>
      <c r="AM928" s="95"/>
      <c r="AN928" s="95"/>
    </row>
    <row r="929" spans="1:40" ht="12.75" customHeight="1" x14ac:dyDescent="0.25">
      <c r="A929" s="85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  <c r="AA929" s="88"/>
      <c r="AB929" s="88"/>
      <c r="AC929" s="88"/>
      <c r="AD929" s="88"/>
      <c r="AE929" s="88"/>
      <c r="AF929" s="88"/>
      <c r="AG929" s="95"/>
      <c r="AH929" s="1"/>
      <c r="AI929" s="1"/>
      <c r="AJ929" s="95"/>
      <c r="AK929" s="95"/>
      <c r="AL929" s="95"/>
      <c r="AM929" s="95"/>
      <c r="AN929" s="95"/>
    </row>
    <row r="930" spans="1:40" ht="12.75" customHeight="1" x14ac:dyDescent="0.25">
      <c r="A930" s="85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  <c r="AA930" s="88"/>
      <c r="AB930" s="88"/>
      <c r="AC930" s="88"/>
      <c r="AD930" s="88"/>
      <c r="AE930" s="88"/>
      <c r="AF930" s="88"/>
      <c r="AG930" s="95"/>
      <c r="AH930" s="1"/>
      <c r="AI930" s="1"/>
      <c r="AJ930" s="95"/>
      <c r="AK930" s="95"/>
      <c r="AL930" s="95"/>
      <c r="AM930" s="95"/>
      <c r="AN930" s="95"/>
    </row>
    <row r="931" spans="1:40" ht="12.75" customHeight="1" x14ac:dyDescent="0.25">
      <c r="A931" s="85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  <c r="AA931" s="88"/>
      <c r="AB931" s="88"/>
      <c r="AC931" s="88"/>
      <c r="AD931" s="88"/>
      <c r="AE931" s="88"/>
      <c r="AF931" s="88"/>
      <c r="AG931" s="95"/>
      <c r="AH931" s="1"/>
      <c r="AI931" s="1"/>
      <c r="AJ931" s="95"/>
      <c r="AK931" s="95"/>
      <c r="AL931" s="95"/>
      <c r="AM931" s="95"/>
      <c r="AN931" s="95"/>
    </row>
    <row r="932" spans="1:40" ht="12.75" customHeight="1" x14ac:dyDescent="0.25">
      <c r="A932" s="85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  <c r="AA932" s="88"/>
      <c r="AB932" s="88"/>
      <c r="AC932" s="88"/>
      <c r="AD932" s="88"/>
      <c r="AE932" s="88"/>
      <c r="AF932" s="88"/>
      <c r="AG932" s="95"/>
      <c r="AH932" s="1"/>
      <c r="AI932" s="1"/>
      <c r="AJ932" s="95"/>
      <c r="AK932" s="95"/>
      <c r="AL932" s="95"/>
      <c r="AM932" s="95"/>
      <c r="AN932" s="95"/>
    </row>
    <row r="933" spans="1:40" ht="12.75" customHeight="1" x14ac:dyDescent="0.25">
      <c r="A933" s="85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  <c r="AA933" s="88"/>
      <c r="AB933" s="88"/>
      <c r="AC933" s="88"/>
      <c r="AD933" s="88"/>
      <c r="AE933" s="88"/>
      <c r="AF933" s="88"/>
      <c r="AG933" s="95"/>
      <c r="AH933" s="1"/>
      <c r="AI933" s="1"/>
      <c r="AJ933" s="95"/>
      <c r="AK933" s="95"/>
      <c r="AL933" s="95"/>
      <c r="AM933" s="95"/>
      <c r="AN933" s="95"/>
    </row>
    <row r="934" spans="1:40" ht="12.75" customHeight="1" x14ac:dyDescent="0.25">
      <c r="A934" s="85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  <c r="AA934" s="88"/>
      <c r="AB934" s="88"/>
      <c r="AC934" s="88"/>
      <c r="AD934" s="88"/>
      <c r="AE934" s="88"/>
      <c r="AF934" s="88"/>
      <c r="AG934" s="95"/>
      <c r="AH934" s="1"/>
      <c r="AI934" s="1"/>
      <c r="AJ934" s="95"/>
      <c r="AK934" s="95"/>
      <c r="AL934" s="95"/>
      <c r="AM934" s="95"/>
      <c r="AN934" s="95"/>
    </row>
    <row r="935" spans="1:40" ht="12.75" customHeight="1" x14ac:dyDescent="0.25">
      <c r="A935" s="85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  <c r="AC935" s="88"/>
      <c r="AD935" s="88"/>
      <c r="AE935" s="88"/>
      <c r="AF935" s="88"/>
      <c r="AG935" s="95"/>
      <c r="AH935" s="1"/>
      <c r="AI935" s="1"/>
      <c r="AJ935" s="95"/>
      <c r="AK935" s="95"/>
      <c r="AL935" s="95"/>
      <c r="AM935" s="95"/>
      <c r="AN935" s="95"/>
    </row>
    <row r="936" spans="1:40" ht="12.75" customHeight="1" x14ac:dyDescent="0.25">
      <c r="A936" s="85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  <c r="AA936" s="88"/>
      <c r="AB936" s="88"/>
      <c r="AC936" s="88"/>
      <c r="AD936" s="88"/>
      <c r="AE936" s="88"/>
      <c r="AF936" s="88"/>
      <c r="AG936" s="95"/>
      <c r="AH936" s="1"/>
      <c r="AI936" s="1"/>
      <c r="AJ936" s="95"/>
      <c r="AK936" s="95"/>
      <c r="AL936" s="95"/>
      <c r="AM936" s="95"/>
      <c r="AN936" s="95"/>
    </row>
    <row r="937" spans="1:40" ht="12.75" customHeight="1" x14ac:dyDescent="0.25">
      <c r="A937" s="85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  <c r="AA937" s="88"/>
      <c r="AB937" s="88"/>
      <c r="AC937" s="88"/>
      <c r="AD937" s="88"/>
      <c r="AE937" s="88"/>
      <c r="AF937" s="88"/>
      <c r="AG937" s="95"/>
      <c r="AH937" s="1"/>
      <c r="AI937" s="1"/>
      <c r="AJ937" s="95"/>
      <c r="AK937" s="95"/>
      <c r="AL937" s="95"/>
      <c r="AM937" s="95"/>
      <c r="AN937" s="95"/>
    </row>
    <row r="938" spans="1:40" ht="12.75" customHeight="1" x14ac:dyDescent="0.25">
      <c r="A938" s="85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  <c r="AA938" s="88"/>
      <c r="AB938" s="88"/>
      <c r="AC938" s="88"/>
      <c r="AD938" s="88"/>
      <c r="AE938" s="88"/>
      <c r="AF938" s="88"/>
      <c r="AG938" s="95"/>
      <c r="AH938" s="1"/>
      <c r="AI938" s="1"/>
      <c r="AJ938" s="95"/>
      <c r="AK938" s="95"/>
      <c r="AL938" s="95"/>
      <c r="AM938" s="95"/>
      <c r="AN938" s="95"/>
    </row>
    <row r="939" spans="1:40" ht="12.75" customHeight="1" x14ac:dyDescent="0.25">
      <c r="A939" s="85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  <c r="AA939" s="88"/>
      <c r="AB939" s="88"/>
      <c r="AC939" s="88"/>
      <c r="AD939" s="88"/>
      <c r="AE939" s="88"/>
      <c r="AF939" s="88"/>
      <c r="AG939" s="95"/>
      <c r="AH939" s="1"/>
      <c r="AI939" s="1"/>
      <c r="AJ939" s="95"/>
      <c r="AK939" s="95"/>
      <c r="AL939" s="95"/>
      <c r="AM939" s="95"/>
      <c r="AN939" s="95"/>
    </row>
    <row r="940" spans="1:40" ht="12.75" customHeight="1" x14ac:dyDescent="0.25">
      <c r="A940" s="85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  <c r="AA940" s="88"/>
      <c r="AB940" s="88"/>
      <c r="AC940" s="88"/>
      <c r="AD940" s="88"/>
      <c r="AE940" s="88"/>
      <c r="AF940" s="88"/>
      <c r="AG940" s="95"/>
      <c r="AH940" s="1"/>
      <c r="AI940" s="1"/>
      <c r="AJ940" s="95"/>
      <c r="AK940" s="95"/>
      <c r="AL940" s="95"/>
      <c r="AM940" s="95"/>
      <c r="AN940" s="95"/>
    </row>
    <row r="941" spans="1:40" ht="12.75" customHeight="1" x14ac:dyDescent="0.25">
      <c r="A941" s="85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  <c r="AA941" s="88"/>
      <c r="AB941" s="88"/>
      <c r="AC941" s="88"/>
      <c r="AD941" s="88"/>
      <c r="AE941" s="88"/>
      <c r="AF941" s="88"/>
      <c r="AG941" s="95"/>
      <c r="AH941" s="1"/>
      <c r="AI941" s="1"/>
      <c r="AJ941" s="95"/>
      <c r="AK941" s="95"/>
      <c r="AL941" s="95"/>
      <c r="AM941" s="95"/>
      <c r="AN941" s="95"/>
    </row>
    <row r="942" spans="1:40" ht="12.75" customHeight="1" x14ac:dyDescent="0.25">
      <c r="A942" s="85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  <c r="AA942" s="88"/>
      <c r="AB942" s="88"/>
      <c r="AC942" s="88"/>
      <c r="AD942" s="88"/>
      <c r="AE942" s="88"/>
      <c r="AF942" s="88"/>
      <c r="AG942" s="95"/>
      <c r="AH942" s="1"/>
      <c r="AI942" s="1"/>
      <c r="AJ942" s="95"/>
      <c r="AK942" s="95"/>
      <c r="AL942" s="95"/>
      <c r="AM942" s="95"/>
      <c r="AN942" s="95"/>
    </row>
    <row r="943" spans="1:40" ht="12.75" customHeight="1" x14ac:dyDescent="0.25">
      <c r="A943" s="85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  <c r="AA943" s="88"/>
      <c r="AB943" s="88"/>
      <c r="AC943" s="88"/>
      <c r="AD943" s="88"/>
      <c r="AE943" s="88"/>
      <c r="AF943" s="88"/>
      <c r="AG943" s="95"/>
      <c r="AH943" s="1"/>
      <c r="AI943" s="1"/>
      <c r="AJ943" s="95"/>
      <c r="AK943" s="95"/>
      <c r="AL943" s="95"/>
      <c r="AM943" s="95"/>
      <c r="AN943" s="95"/>
    </row>
    <row r="944" spans="1:40" ht="12.75" customHeight="1" x14ac:dyDescent="0.25">
      <c r="A944" s="85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  <c r="AA944" s="88"/>
      <c r="AB944" s="88"/>
      <c r="AC944" s="88"/>
      <c r="AD944" s="88"/>
      <c r="AE944" s="88"/>
      <c r="AF944" s="88"/>
      <c r="AG944" s="95"/>
      <c r="AH944" s="1"/>
      <c r="AI944" s="1"/>
      <c r="AJ944" s="95"/>
      <c r="AK944" s="95"/>
      <c r="AL944" s="95"/>
      <c r="AM944" s="95"/>
      <c r="AN944" s="95"/>
    </row>
    <row r="945" spans="1:40" ht="12.75" customHeight="1" x14ac:dyDescent="0.25">
      <c r="A945" s="85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  <c r="AA945" s="88"/>
      <c r="AB945" s="88"/>
      <c r="AC945" s="88"/>
      <c r="AD945" s="88"/>
      <c r="AE945" s="88"/>
      <c r="AF945" s="88"/>
      <c r="AG945" s="95"/>
      <c r="AH945" s="1"/>
      <c r="AI945" s="1"/>
      <c r="AJ945" s="95"/>
      <c r="AK945" s="95"/>
      <c r="AL945" s="95"/>
      <c r="AM945" s="95"/>
      <c r="AN945" s="95"/>
    </row>
    <row r="946" spans="1:40" ht="12.75" customHeight="1" x14ac:dyDescent="0.25">
      <c r="A946" s="85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  <c r="AA946" s="88"/>
      <c r="AB946" s="88"/>
      <c r="AC946" s="88"/>
      <c r="AD946" s="88"/>
      <c r="AE946" s="88"/>
      <c r="AF946" s="88"/>
      <c r="AG946" s="95"/>
      <c r="AH946" s="1"/>
      <c r="AI946" s="1"/>
      <c r="AJ946" s="95"/>
      <c r="AK946" s="95"/>
      <c r="AL946" s="95"/>
      <c r="AM946" s="95"/>
      <c r="AN946" s="95"/>
    </row>
    <row r="947" spans="1:40" ht="12.75" customHeight="1" x14ac:dyDescent="0.25">
      <c r="A947" s="85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  <c r="AA947" s="88"/>
      <c r="AB947" s="88"/>
      <c r="AC947" s="88"/>
      <c r="AD947" s="88"/>
      <c r="AE947" s="88"/>
      <c r="AF947" s="88"/>
      <c r="AG947" s="95"/>
      <c r="AH947" s="1"/>
      <c r="AI947" s="1"/>
      <c r="AJ947" s="95"/>
      <c r="AK947" s="95"/>
      <c r="AL947" s="95"/>
      <c r="AM947" s="95"/>
      <c r="AN947" s="95"/>
    </row>
    <row r="948" spans="1:40" ht="12.75" customHeight="1" x14ac:dyDescent="0.25">
      <c r="A948" s="85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  <c r="AA948" s="88"/>
      <c r="AB948" s="88"/>
      <c r="AC948" s="88"/>
      <c r="AD948" s="88"/>
      <c r="AE948" s="88"/>
      <c r="AF948" s="88"/>
      <c r="AG948" s="95"/>
      <c r="AH948" s="1"/>
      <c r="AI948" s="1"/>
      <c r="AJ948" s="95"/>
      <c r="AK948" s="95"/>
      <c r="AL948" s="95"/>
      <c r="AM948" s="95"/>
      <c r="AN948" s="95"/>
    </row>
    <row r="949" spans="1:40" ht="12.75" customHeight="1" x14ac:dyDescent="0.25">
      <c r="A949" s="85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  <c r="AA949" s="88"/>
      <c r="AB949" s="88"/>
      <c r="AC949" s="88"/>
      <c r="AD949" s="88"/>
      <c r="AE949" s="88"/>
      <c r="AF949" s="88"/>
      <c r="AG949" s="95"/>
      <c r="AH949" s="1"/>
      <c r="AI949" s="1"/>
      <c r="AJ949" s="95"/>
      <c r="AK949" s="95"/>
      <c r="AL949" s="95"/>
      <c r="AM949" s="95"/>
      <c r="AN949" s="95"/>
    </row>
    <row r="950" spans="1:40" ht="12.75" customHeight="1" x14ac:dyDescent="0.25">
      <c r="A950" s="85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  <c r="AA950" s="88"/>
      <c r="AB950" s="88"/>
      <c r="AC950" s="88"/>
      <c r="AD950" s="88"/>
      <c r="AE950" s="88"/>
      <c r="AF950" s="88"/>
      <c r="AG950" s="95"/>
      <c r="AH950" s="1"/>
      <c r="AI950" s="1"/>
      <c r="AJ950" s="95"/>
      <c r="AK950" s="95"/>
      <c r="AL950" s="95"/>
      <c r="AM950" s="95"/>
      <c r="AN950" s="95"/>
    </row>
    <row r="951" spans="1:40" ht="12.75" customHeight="1" x14ac:dyDescent="0.25">
      <c r="A951" s="85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  <c r="AA951" s="88"/>
      <c r="AB951" s="88"/>
      <c r="AC951" s="88"/>
      <c r="AD951" s="88"/>
      <c r="AE951" s="88"/>
      <c r="AF951" s="88"/>
      <c r="AG951" s="95"/>
      <c r="AH951" s="1"/>
      <c r="AI951" s="1"/>
      <c r="AJ951" s="95"/>
      <c r="AK951" s="95"/>
      <c r="AL951" s="95"/>
      <c r="AM951" s="95"/>
      <c r="AN951" s="95"/>
    </row>
    <row r="952" spans="1:40" ht="12.75" customHeight="1" x14ac:dyDescent="0.25">
      <c r="A952" s="85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  <c r="AB952" s="88"/>
      <c r="AC952" s="88"/>
      <c r="AD952" s="88"/>
      <c r="AE952" s="88"/>
      <c r="AF952" s="88"/>
      <c r="AG952" s="95"/>
      <c r="AH952" s="1"/>
      <c r="AI952" s="1"/>
      <c r="AJ952" s="95"/>
      <c r="AK952" s="95"/>
      <c r="AL952" s="95"/>
      <c r="AM952" s="95"/>
      <c r="AN952" s="95"/>
    </row>
    <row r="953" spans="1:40" ht="12.75" customHeight="1" x14ac:dyDescent="0.25">
      <c r="A953" s="85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  <c r="AA953" s="88"/>
      <c r="AB953" s="88"/>
      <c r="AC953" s="88"/>
      <c r="AD953" s="88"/>
      <c r="AE953" s="88"/>
      <c r="AF953" s="88"/>
      <c r="AG953" s="95"/>
      <c r="AH953" s="1"/>
      <c r="AI953" s="1"/>
      <c r="AJ953" s="95"/>
      <c r="AK953" s="95"/>
      <c r="AL953" s="95"/>
      <c r="AM953" s="95"/>
      <c r="AN953" s="95"/>
    </row>
    <row r="954" spans="1:40" ht="12.75" customHeight="1" x14ac:dyDescent="0.25">
      <c r="A954" s="85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  <c r="AA954" s="88"/>
      <c r="AB954" s="88"/>
      <c r="AC954" s="88"/>
      <c r="AD954" s="88"/>
      <c r="AE954" s="88"/>
      <c r="AF954" s="88"/>
      <c r="AG954" s="95"/>
      <c r="AH954" s="1"/>
      <c r="AI954" s="1"/>
      <c r="AJ954" s="95"/>
      <c r="AK954" s="95"/>
      <c r="AL954" s="95"/>
      <c r="AM954" s="95"/>
      <c r="AN954" s="95"/>
    </row>
    <row r="955" spans="1:40" ht="12.75" customHeight="1" x14ac:dyDescent="0.25">
      <c r="A955" s="85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  <c r="AB955" s="88"/>
      <c r="AC955" s="88"/>
      <c r="AD955" s="88"/>
      <c r="AE955" s="88"/>
      <c r="AF955" s="88"/>
      <c r="AG955" s="95"/>
      <c r="AH955" s="1"/>
      <c r="AI955" s="1"/>
      <c r="AJ955" s="95"/>
      <c r="AK955" s="95"/>
      <c r="AL955" s="95"/>
      <c r="AM955" s="95"/>
      <c r="AN955" s="95"/>
    </row>
    <row r="956" spans="1:40" ht="12.75" customHeight="1" x14ac:dyDescent="0.25">
      <c r="A956" s="85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  <c r="AA956" s="88"/>
      <c r="AB956" s="88"/>
      <c r="AC956" s="88"/>
      <c r="AD956" s="88"/>
      <c r="AE956" s="88"/>
      <c r="AF956" s="88"/>
      <c r="AG956" s="95"/>
      <c r="AH956" s="1"/>
      <c r="AI956" s="1"/>
      <c r="AJ956" s="95"/>
      <c r="AK956" s="95"/>
      <c r="AL956" s="95"/>
      <c r="AM956" s="95"/>
      <c r="AN956" s="95"/>
    </row>
    <row r="957" spans="1:40" ht="12.75" customHeight="1" x14ac:dyDescent="0.25">
      <c r="A957" s="85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  <c r="AA957" s="88"/>
      <c r="AB957" s="88"/>
      <c r="AC957" s="88"/>
      <c r="AD957" s="88"/>
      <c r="AE957" s="88"/>
      <c r="AF957" s="88"/>
      <c r="AG957" s="95"/>
      <c r="AH957" s="1"/>
      <c r="AI957" s="1"/>
      <c r="AJ957" s="95"/>
      <c r="AK957" s="95"/>
      <c r="AL957" s="95"/>
      <c r="AM957" s="95"/>
      <c r="AN957" s="95"/>
    </row>
    <row r="958" spans="1:40" ht="12.75" customHeight="1" x14ac:dyDescent="0.25">
      <c r="A958" s="85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  <c r="AA958" s="88"/>
      <c r="AB958" s="88"/>
      <c r="AC958" s="88"/>
      <c r="AD958" s="88"/>
      <c r="AE958" s="88"/>
      <c r="AF958" s="88"/>
      <c r="AG958" s="95"/>
      <c r="AH958" s="1"/>
      <c r="AI958" s="1"/>
      <c r="AJ958" s="95"/>
      <c r="AK958" s="95"/>
      <c r="AL958" s="95"/>
      <c r="AM958" s="95"/>
      <c r="AN958" s="95"/>
    </row>
    <row r="959" spans="1:40" ht="12.75" customHeight="1" x14ac:dyDescent="0.25">
      <c r="A959" s="85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  <c r="AA959" s="88"/>
      <c r="AB959" s="88"/>
      <c r="AC959" s="88"/>
      <c r="AD959" s="88"/>
      <c r="AE959" s="88"/>
      <c r="AF959" s="88"/>
      <c r="AG959" s="95"/>
      <c r="AH959" s="1"/>
      <c r="AI959" s="1"/>
      <c r="AJ959" s="95"/>
      <c r="AK959" s="95"/>
      <c r="AL959" s="95"/>
      <c r="AM959" s="95"/>
      <c r="AN959" s="95"/>
    </row>
    <row r="960" spans="1:40" ht="12.75" customHeight="1" x14ac:dyDescent="0.25">
      <c r="A960" s="85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  <c r="AA960" s="88"/>
      <c r="AB960" s="88"/>
      <c r="AC960" s="88"/>
      <c r="AD960" s="88"/>
      <c r="AE960" s="88"/>
      <c r="AF960" s="88"/>
      <c r="AG960" s="95"/>
      <c r="AH960" s="1"/>
      <c r="AI960" s="1"/>
      <c r="AJ960" s="95"/>
      <c r="AK960" s="95"/>
      <c r="AL960" s="95"/>
      <c r="AM960" s="95"/>
      <c r="AN960" s="95"/>
    </row>
    <row r="961" spans="1:40" ht="12.75" customHeight="1" x14ac:dyDescent="0.25">
      <c r="A961" s="85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  <c r="AA961" s="88"/>
      <c r="AB961" s="88"/>
      <c r="AC961" s="88"/>
      <c r="AD961" s="88"/>
      <c r="AE961" s="88"/>
      <c r="AF961" s="88"/>
      <c r="AG961" s="95"/>
      <c r="AH961" s="1"/>
      <c r="AI961" s="1"/>
      <c r="AJ961" s="95"/>
      <c r="AK961" s="95"/>
      <c r="AL961" s="95"/>
      <c r="AM961" s="95"/>
      <c r="AN961" s="95"/>
    </row>
    <row r="962" spans="1:40" ht="12.75" customHeight="1" x14ac:dyDescent="0.25">
      <c r="A962" s="85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  <c r="AA962" s="88"/>
      <c r="AB962" s="88"/>
      <c r="AC962" s="88"/>
      <c r="AD962" s="88"/>
      <c r="AE962" s="88"/>
      <c r="AF962" s="88"/>
      <c r="AG962" s="95"/>
      <c r="AH962" s="1"/>
      <c r="AI962" s="1"/>
      <c r="AJ962" s="95"/>
      <c r="AK962" s="95"/>
      <c r="AL962" s="95"/>
      <c r="AM962" s="95"/>
      <c r="AN962" s="95"/>
    </row>
    <row r="963" spans="1:40" ht="12.75" customHeight="1" x14ac:dyDescent="0.25">
      <c r="A963" s="85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  <c r="AA963" s="88"/>
      <c r="AB963" s="88"/>
      <c r="AC963" s="88"/>
      <c r="AD963" s="88"/>
      <c r="AE963" s="88"/>
      <c r="AF963" s="88"/>
      <c r="AG963" s="95"/>
      <c r="AH963" s="1"/>
      <c r="AI963" s="1"/>
      <c r="AJ963" s="95"/>
      <c r="AK963" s="95"/>
      <c r="AL963" s="95"/>
      <c r="AM963" s="95"/>
      <c r="AN963" s="95"/>
    </row>
    <row r="964" spans="1:40" ht="12.75" customHeight="1" x14ac:dyDescent="0.25">
      <c r="A964" s="85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  <c r="AA964" s="88"/>
      <c r="AB964" s="88"/>
      <c r="AC964" s="88"/>
      <c r="AD964" s="88"/>
      <c r="AE964" s="88"/>
      <c r="AF964" s="88"/>
      <c r="AG964" s="95"/>
      <c r="AH964" s="1"/>
      <c r="AI964" s="1"/>
      <c r="AJ964" s="95"/>
      <c r="AK964" s="95"/>
      <c r="AL964" s="95"/>
      <c r="AM964" s="95"/>
      <c r="AN964" s="95"/>
    </row>
    <row r="965" spans="1:40" ht="12.75" customHeight="1" x14ac:dyDescent="0.25">
      <c r="A965" s="85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  <c r="AA965" s="88"/>
      <c r="AB965" s="88"/>
      <c r="AC965" s="88"/>
      <c r="AD965" s="88"/>
      <c r="AE965" s="88"/>
      <c r="AF965" s="88"/>
      <c r="AG965" s="95"/>
      <c r="AH965" s="1"/>
      <c r="AI965" s="1"/>
      <c r="AJ965" s="95"/>
      <c r="AK965" s="95"/>
      <c r="AL965" s="95"/>
      <c r="AM965" s="95"/>
      <c r="AN965" s="95"/>
    </row>
    <row r="966" spans="1:40" ht="12.75" customHeight="1" x14ac:dyDescent="0.25">
      <c r="A966" s="85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  <c r="AA966" s="88"/>
      <c r="AB966" s="88"/>
      <c r="AC966" s="88"/>
      <c r="AD966" s="88"/>
      <c r="AE966" s="88"/>
      <c r="AF966" s="88"/>
      <c r="AG966" s="95"/>
      <c r="AH966" s="1"/>
      <c r="AI966" s="1"/>
      <c r="AJ966" s="95"/>
      <c r="AK966" s="95"/>
      <c r="AL966" s="95"/>
      <c r="AM966" s="95"/>
      <c r="AN966" s="95"/>
    </row>
    <row r="967" spans="1:40" ht="12.75" customHeight="1" x14ac:dyDescent="0.25">
      <c r="A967" s="85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  <c r="AA967" s="88"/>
      <c r="AB967" s="88"/>
      <c r="AC967" s="88"/>
      <c r="AD967" s="88"/>
      <c r="AE967" s="88"/>
      <c r="AF967" s="88"/>
      <c r="AG967" s="95"/>
      <c r="AH967" s="1"/>
      <c r="AI967" s="1"/>
      <c r="AJ967" s="95"/>
      <c r="AK967" s="95"/>
      <c r="AL967" s="95"/>
      <c r="AM967" s="95"/>
      <c r="AN967" s="95"/>
    </row>
    <row r="968" spans="1:40" ht="12.75" customHeight="1" x14ac:dyDescent="0.25">
      <c r="A968" s="85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  <c r="AA968" s="88"/>
      <c r="AB968" s="88"/>
      <c r="AC968" s="88"/>
      <c r="AD968" s="88"/>
      <c r="AE968" s="88"/>
      <c r="AF968" s="88"/>
      <c r="AG968" s="95"/>
      <c r="AH968" s="1"/>
      <c r="AI968" s="1"/>
      <c r="AJ968" s="95"/>
      <c r="AK968" s="95"/>
      <c r="AL968" s="95"/>
      <c r="AM968" s="95"/>
      <c r="AN968" s="95"/>
    </row>
    <row r="969" spans="1:40" ht="12.75" customHeight="1" x14ac:dyDescent="0.25">
      <c r="A969" s="85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  <c r="AA969" s="88"/>
      <c r="AB969" s="88"/>
      <c r="AC969" s="88"/>
      <c r="AD969" s="88"/>
      <c r="AE969" s="88"/>
      <c r="AF969" s="88"/>
      <c r="AG969" s="95"/>
      <c r="AH969" s="1"/>
      <c r="AI969" s="1"/>
      <c r="AJ969" s="95"/>
      <c r="AK969" s="95"/>
      <c r="AL969" s="95"/>
      <c r="AM969" s="95"/>
      <c r="AN969" s="95"/>
    </row>
    <row r="970" spans="1:40" ht="12.75" customHeight="1" x14ac:dyDescent="0.25">
      <c r="A970" s="85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  <c r="AA970" s="88"/>
      <c r="AB970" s="88"/>
      <c r="AC970" s="88"/>
      <c r="AD970" s="88"/>
      <c r="AE970" s="88"/>
      <c r="AF970" s="88"/>
      <c r="AG970" s="95"/>
      <c r="AH970" s="1"/>
      <c r="AI970" s="1"/>
      <c r="AJ970" s="95"/>
      <c r="AK970" s="95"/>
      <c r="AL970" s="95"/>
      <c r="AM970" s="95"/>
      <c r="AN970" s="95"/>
    </row>
    <row r="971" spans="1:40" ht="12.75" customHeight="1" x14ac:dyDescent="0.25">
      <c r="A971" s="85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  <c r="AA971" s="88"/>
      <c r="AB971" s="88"/>
      <c r="AC971" s="88"/>
      <c r="AD971" s="88"/>
      <c r="AE971" s="88"/>
      <c r="AF971" s="88"/>
      <c r="AG971" s="95"/>
      <c r="AH971" s="1"/>
      <c r="AI971" s="1"/>
      <c r="AJ971" s="95"/>
      <c r="AK971" s="95"/>
      <c r="AL971" s="95"/>
      <c r="AM971" s="95"/>
      <c r="AN971" s="95"/>
    </row>
    <row r="972" spans="1:40" ht="12.75" customHeight="1" x14ac:dyDescent="0.25">
      <c r="A972" s="85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  <c r="AA972" s="88"/>
      <c r="AB972" s="88"/>
      <c r="AC972" s="88"/>
      <c r="AD972" s="88"/>
      <c r="AE972" s="88"/>
      <c r="AF972" s="88"/>
      <c r="AG972" s="95"/>
      <c r="AH972" s="1"/>
      <c r="AI972" s="1"/>
      <c r="AJ972" s="95"/>
      <c r="AK972" s="95"/>
      <c r="AL972" s="95"/>
      <c r="AM972" s="95"/>
      <c r="AN972" s="95"/>
    </row>
    <row r="973" spans="1:40" ht="12.75" customHeight="1" x14ac:dyDescent="0.25">
      <c r="A973" s="85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  <c r="AA973" s="88"/>
      <c r="AB973" s="88"/>
      <c r="AC973" s="88"/>
      <c r="AD973" s="88"/>
      <c r="AE973" s="88"/>
      <c r="AF973" s="88"/>
      <c r="AG973" s="95"/>
      <c r="AH973" s="1"/>
      <c r="AI973" s="1"/>
      <c r="AJ973" s="95"/>
      <c r="AK973" s="95"/>
      <c r="AL973" s="95"/>
      <c r="AM973" s="95"/>
      <c r="AN973" s="95"/>
    </row>
    <row r="974" spans="1:40" ht="12.75" customHeight="1" x14ac:dyDescent="0.25">
      <c r="A974" s="85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  <c r="AA974" s="88"/>
      <c r="AB974" s="88"/>
      <c r="AC974" s="88"/>
      <c r="AD974" s="88"/>
      <c r="AE974" s="88"/>
      <c r="AF974" s="88"/>
      <c r="AG974" s="95"/>
      <c r="AH974" s="1"/>
      <c r="AI974" s="1"/>
      <c r="AJ974" s="95"/>
      <c r="AK974" s="95"/>
      <c r="AL974" s="95"/>
      <c r="AM974" s="95"/>
      <c r="AN974" s="95"/>
    </row>
    <row r="975" spans="1:40" ht="12.75" customHeight="1" x14ac:dyDescent="0.25">
      <c r="A975" s="85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  <c r="AA975" s="88"/>
      <c r="AB975" s="88"/>
      <c r="AC975" s="88"/>
      <c r="AD975" s="88"/>
      <c r="AE975" s="88"/>
      <c r="AF975" s="88"/>
      <c r="AG975" s="95"/>
      <c r="AH975" s="1"/>
      <c r="AI975" s="1"/>
      <c r="AJ975" s="95"/>
      <c r="AK975" s="95"/>
      <c r="AL975" s="95"/>
      <c r="AM975" s="95"/>
      <c r="AN975" s="95"/>
    </row>
    <row r="976" spans="1:40" ht="12.75" customHeight="1" x14ac:dyDescent="0.25">
      <c r="A976" s="85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  <c r="AA976" s="88"/>
      <c r="AB976" s="88"/>
      <c r="AC976" s="88"/>
      <c r="AD976" s="88"/>
      <c r="AE976" s="88"/>
      <c r="AF976" s="88"/>
      <c r="AG976" s="95"/>
      <c r="AH976" s="1"/>
      <c r="AI976" s="1"/>
      <c r="AJ976" s="95"/>
      <c r="AK976" s="95"/>
      <c r="AL976" s="95"/>
      <c r="AM976" s="95"/>
      <c r="AN976" s="95"/>
    </row>
    <row r="977" spans="1:40" ht="12.75" customHeight="1" x14ac:dyDescent="0.25">
      <c r="A977" s="85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  <c r="AA977" s="88"/>
      <c r="AB977" s="88"/>
      <c r="AC977" s="88"/>
      <c r="AD977" s="88"/>
      <c r="AE977" s="88"/>
      <c r="AF977" s="88"/>
      <c r="AG977" s="95"/>
      <c r="AH977" s="1"/>
      <c r="AI977" s="1"/>
      <c r="AJ977" s="95"/>
      <c r="AK977" s="95"/>
      <c r="AL977" s="95"/>
      <c r="AM977" s="95"/>
      <c r="AN977" s="95"/>
    </row>
    <row r="978" spans="1:40" ht="12.75" customHeight="1" x14ac:dyDescent="0.25">
      <c r="A978" s="85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  <c r="AA978" s="88"/>
      <c r="AB978" s="88"/>
      <c r="AC978" s="88"/>
      <c r="AD978" s="88"/>
      <c r="AE978" s="88"/>
      <c r="AF978" s="88"/>
      <c r="AG978" s="95"/>
      <c r="AH978" s="1"/>
      <c r="AI978" s="1"/>
      <c r="AJ978" s="95"/>
      <c r="AK978" s="95"/>
      <c r="AL978" s="95"/>
      <c r="AM978" s="95"/>
      <c r="AN978" s="95"/>
    </row>
    <row r="979" spans="1:40" ht="12.75" customHeight="1" x14ac:dyDescent="0.25">
      <c r="A979" s="85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  <c r="AA979" s="88"/>
      <c r="AB979" s="88"/>
      <c r="AC979" s="88"/>
      <c r="AD979" s="88"/>
      <c r="AE979" s="88"/>
      <c r="AF979" s="88"/>
      <c r="AG979" s="95"/>
      <c r="AH979" s="1"/>
      <c r="AI979" s="1"/>
      <c r="AJ979" s="95"/>
      <c r="AK979" s="95"/>
      <c r="AL979" s="95"/>
      <c r="AM979" s="95"/>
      <c r="AN979" s="95"/>
    </row>
    <row r="980" spans="1:40" ht="12.75" customHeight="1" x14ac:dyDescent="0.25">
      <c r="A980" s="85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  <c r="AA980" s="88"/>
      <c r="AB980" s="88"/>
      <c r="AC980" s="88"/>
      <c r="AD980" s="88"/>
      <c r="AE980" s="88"/>
      <c r="AF980" s="88"/>
      <c r="AG980" s="95"/>
      <c r="AH980" s="1"/>
      <c r="AI980" s="1"/>
      <c r="AJ980" s="95"/>
      <c r="AK980" s="95"/>
      <c r="AL980" s="95"/>
      <c r="AM980" s="95"/>
      <c r="AN980" s="95"/>
    </row>
    <row r="981" spans="1:40" ht="12.75" customHeight="1" x14ac:dyDescent="0.25">
      <c r="A981" s="85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  <c r="AA981" s="88"/>
      <c r="AB981" s="88"/>
      <c r="AC981" s="88"/>
      <c r="AD981" s="88"/>
      <c r="AE981" s="88"/>
      <c r="AF981" s="88"/>
      <c r="AG981" s="95"/>
      <c r="AH981" s="1"/>
      <c r="AI981" s="1"/>
      <c r="AJ981" s="95"/>
      <c r="AK981" s="95"/>
      <c r="AL981" s="95"/>
      <c r="AM981" s="95"/>
      <c r="AN981" s="95"/>
    </row>
    <row r="982" spans="1:40" ht="12.75" customHeight="1" x14ac:dyDescent="0.25">
      <c r="A982" s="85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  <c r="AA982" s="88"/>
      <c r="AB982" s="88"/>
      <c r="AC982" s="88"/>
      <c r="AD982" s="88"/>
      <c r="AE982" s="88"/>
      <c r="AF982" s="88"/>
      <c r="AG982" s="95"/>
      <c r="AH982" s="1"/>
      <c r="AI982" s="1"/>
      <c r="AJ982" s="95"/>
      <c r="AK982" s="95"/>
      <c r="AL982" s="95"/>
      <c r="AM982" s="95"/>
      <c r="AN982" s="95"/>
    </row>
    <row r="983" spans="1:40" ht="12.75" customHeight="1" x14ac:dyDescent="0.25">
      <c r="A983" s="85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  <c r="AB983" s="88"/>
      <c r="AC983" s="88"/>
      <c r="AD983" s="88"/>
      <c r="AE983" s="88"/>
      <c r="AF983" s="88"/>
      <c r="AG983" s="95"/>
      <c r="AH983" s="1"/>
      <c r="AI983" s="1"/>
      <c r="AJ983" s="95"/>
      <c r="AK983" s="95"/>
      <c r="AL983" s="95"/>
      <c r="AM983" s="95"/>
      <c r="AN983" s="95"/>
    </row>
    <row r="984" spans="1:40" ht="12.75" customHeight="1" x14ac:dyDescent="0.25">
      <c r="A984" s="85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  <c r="AA984" s="88"/>
      <c r="AB984" s="88"/>
      <c r="AC984" s="88"/>
      <c r="AD984" s="88"/>
      <c r="AE984" s="88"/>
      <c r="AF984" s="88"/>
      <c r="AG984" s="95"/>
      <c r="AH984" s="1"/>
      <c r="AI984" s="1"/>
      <c r="AJ984" s="95"/>
      <c r="AK984" s="95"/>
      <c r="AL984" s="95"/>
      <c r="AM984" s="95"/>
      <c r="AN984" s="95"/>
    </row>
    <row r="985" spans="1:40" ht="12.75" customHeight="1" x14ac:dyDescent="0.25">
      <c r="A985" s="85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  <c r="AA985" s="88"/>
      <c r="AB985" s="88"/>
      <c r="AC985" s="88"/>
      <c r="AD985" s="88"/>
      <c r="AE985" s="88"/>
      <c r="AF985" s="88"/>
      <c r="AG985" s="95"/>
      <c r="AH985" s="1"/>
      <c r="AI985" s="1"/>
      <c r="AJ985" s="95"/>
      <c r="AK985" s="95"/>
      <c r="AL985" s="95"/>
      <c r="AM985" s="95"/>
      <c r="AN985" s="95"/>
    </row>
    <row r="986" spans="1:40" ht="12.75" customHeight="1" x14ac:dyDescent="0.25">
      <c r="A986" s="85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  <c r="AA986" s="88"/>
      <c r="AB986" s="88"/>
      <c r="AC986" s="88"/>
      <c r="AD986" s="88"/>
      <c r="AE986" s="88"/>
      <c r="AF986" s="88"/>
      <c r="AG986" s="95"/>
      <c r="AH986" s="1"/>
      <c r="AI986" s="1"/>
      <c r="AJ986" s="95"/>
      <c r="AK986" s="95"/>
      <c r="AL986" s="95"/>
      <c r="AM986" s="95"/>
      <c r="AN986" s="95"/>
    </row>
    <row r="987" spans="1:40" ht="12.75" customHeight="1" x14ac:dyDescent="0.25">
      <c r="A987" s="85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  <c r="AA987" s="88"/>
      <c r="AB987" s="88"/>
      <c r="AC987" s="88"/>
      <c r="AD987" s="88"/>
      <c r="AE987" s="88"/>
      <c r="AF987" s="88"/>
      <c r="AG987" s="95"/>
      <c r="AH987" s="1"/>
      <c r="AI987" s="1"/>
      <c r="AJ987" s="95"/>
      <c r="AK987" s="95"/>
      <c r="AL987" s="95"/>
      <c r="AM987" s="95"/>
      <c r="AN987" s="95"/>
    </row>
    <row r="988" spans="1:40" ht="12.75" customHeight="1" x14ac:dyDescent="0.25">
      <c r="A988" s="85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  <c r="AA988" s="88"/>
      <c r="AB988" s="88"/>
      <c r="AC988" s="88"/>
      <c r="AD988" s="88"/>
      <c r="AE988" s="88"/>
      <c r="AF988" s="88"/>
      <c r="AG988" s="95"/>
      <c r="AH988" s="1"/>
      <c r="AI988" s="1"/>
      <c r="AJ988" s="95"/>
      <c r="AK988" s="95"/>
      <c r="AL988" s="95"/>
      <c r="AM988" s="95"/>
      <c r="AN988" s="95"/>
    </row>
    <row r="989" spans="1:40" ht="12.75" customHeight="1" x14ac:dyDescent="0.25">
      <c r="A989" s="85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  <c r="AA989" s="88"/>
      <c r="AB989" s="88"/>
      <c r="AC989" s="88"/>
      <c r="AD989" s="88"/>
      <c r="AE989" s="88"/>
      <c r="AF989" s="88"/>
      <c r="AG989" s="95"/>
      <c r="AH989" s="1"/>
      <c r="AI989" s="1"/>
      <c r="AJ989" s="95"/>
      <c r="AK989" s="95"/>
      <c r="AL989" s="95"/>
      <c r="AM989" s="95"/>
      <c r="AN989" s="95"/>
    </row>
    <row r="990" spans="1:40" ht="12.75" customHeight="1" x14ac:dyDescent="0.25">
      <c r="A990" s="85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  <c r="AA990" s="88"/>
      <c r="AB990" s="88"/>
      <c r="AC990" s="88"/>
      <c r="AD990" s="88"/>
      <c r="AE990" s="88"/>
      <c r="AF990" s="88"/>
      <c r="AG990" s="95"/>
      <c r="AH990" s="1"/>
      <c r="AI990" s="1"/>
      <c r="AJ990" s="95"/>
      <c r="AK990" s="95"/>
      <c r="AL990" s="95"/>
      <c r="AM990" s="95"/>
      <c r="AN990" s="95"/>
    </row>
    <row r="991" spans="1:40" ht="12.75" customHeight="1" x14ac:dyDescent="0.25">
      <c r="A991" s="85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  <c r="AA991" s="88"/>
      <c r="AB991" s="88"/>
      <c r="AC991" s="88"/>
      <c r="AD991" s="88"/>
      <c r="AE991" s="88"/>
      <c r="AF991" s="88"/>
      <c r="AG991" s="95"/>
      <c r="AH991" s="1"/>
      <c r="AI991" s="1"/>
      <c r="AJ991" s="95"/>
      <c r="AK991" s="95"/>
      <c r="AL991" s="95"/>
      <c r="AM991" s="95"/>
      <c r="AN991" s="95"/>
    </row>
    <row r="992" spans="1:40" ht="12.75" customHeight="1" x14ac:dyDescent="0.25">
      <c r="A992" s="85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  <c r="AA992" s="88"/>
      <c r="AB992" s="88"/>
      <c r="AC992" s="88"/>
      <c r="AD992" s="88"/>
      <c r="AE992" s="88"/>
      <c r="AF992" s="88"/>
      <c r="AG992" s="95"/>
      <c r="AH992" s="1"/>
      <c r="AI992" s="1"/>
      <c r="AJ992" s="95"/>
      <c r="AK992" s="95"/>
      <c r="AL992" s="95"/>
      <c r="AM992" s="95"/>
      <c r="AN992" s="95"/>
    </row>
    <row r="993" spans="1:40" ht="12.75" customHeight="1" x14ac:dyDescent="0.25">
      <c r="A993" s="85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  <c r="AA993" s="88"/>
      <c r="AB993" s="88"/>
      <c r="AC993" s="88"/>
      <c r="AD993" s="88"/>
      <c r="AE993" s="88"/>
      <c r="AF993" s="88"/>
      <c r="AG993" s="95"/>
      <c r="AH993" s="1"/>
      <c r="AI993" s="1"/>
      <c r="AJ993" s="95"/>
      <c r="AK993" s="95"/>
      <c r="AL993" s="95"/>
      <c r="AM993" s="95"/>
      <c r="AN993" s="95"/>
    </row>
    <row r="994" spans="1:40" ht="12.75" customHeight="1" x14ac:dyDescent="0.25">
      <c r="A994" s="85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  <c r="AA994" s="88"/>
      <c r="AB994" s="88"/>
      <c r="AC994" s="88"/>
      <c r="AD994" s="88"/>
      <c r="AE994" s="88"/>
      <c r="AF994" s="88"/>
      <c r="AG994" s="95"/>
      <c r="AH994" s="1"/>
      <c r="AI994" s="1"/>
      <c r="AJ994" s="95"/>
      <c r="AK994" s="95"/>
      <c r="AL994" s="95"/>
      <c r="AM994" s="95"/>
      <c r="AN994" s="95"/>
    </row>
    <row r="995" spans="1:40" ht="12.75" customHeight="1" x14ac:dyDescent="0.25">
      <c r="A995" s="85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  <c r="AA995" s="88"/>
      <c r="AB995" s="88"/>
      <c r="AC995" s="88"/>
      <c r="AD995" s="88"/>
      <c r="AE995" s="88"/>
      <c r="AF995" s="88"/>
      <c r="AG995" s="95"/>
      <c r="AH995" s="1"/>
      <c r="AI995" s="1"/>
      <c r="AJ995" s="95"/>
      <c r="AK995" s="95"/>
      <c r="AL995" s="95"/>
      <c r="AM995" s="95"/>
      <c r="AN995" s="95"/>
    </row>
    <row r="996" spans="1:40" ht="12.75" customHeight="1" x14ac:dyDescent="0.25">
      <c r="A996" s="85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  <c r="AA996" s="88"/>
      <c r="AB996" s="88"/>
      <c r="AC996" s="88"/>
      <c r="AD996" s="88"/>
      <c r="AE996" s="88"/>
      <c r="AF996" s="88"/>
      <c r="AG996" s="95"/>
      <c r="AH996" s="1"/>
      <c r="AI996" s="1"/>
      <c r="AJ996" s="95"/>
      <c r="AK996" s="95"/>
      <c r="AL996" s="95"/>
      <c r="AM996" s="95"/>
      <c r="AN996" s="95"/>
    </row>
    <row r="997" spans="1:40" ht="12.75" customHeight="1" x14ac:dyDescent="0.25">
      <c r="A997" s="85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  <c r="AA997" s="88"/>
      <c r="AB997" s="88"/>
      <c r="AC997" s="88"/>
      <c r="AD997" s="88"/>
      <c r="AE997" s="88"/>
      <c r="AF997" s="88"/>
      <c r="AG997" s="95"/>
      <c r="AH997" s="1"/>
      <c r="AI997" s="1"/>
      <c r="AJ997" s="95"/>
      <c r="AK997" s="95"/>
      <c r="AL997" s="95"/>
      <c r="AM997" s="95"/>
      <c r="AN997" s="95"/>
    </row>
    <row r="998" spans="1:40" ht="12.75" customHeight="1" x14ac:dyDescent="0.25">
      <c r="A998" s="85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  <c r="AA998" s="88"/>
      <c r="AB998" s="88"/>
      <c r="AC998" s="88"/>
      <c r="AD998" s="88"/>
      <c r="AE998" s="88"/>
      <c r="AF998" s="88"/>
      <c r="AG998" s="95"/>
      <c r="AH998" s="1"/>
      <c r="AI998" s="1"/>
      <c r="AJ998" s="95"/>
      <c r="AK998" s="95"/>
      <c r="AL998" s="95"/>
      <c r="AM998" s="95"/>
      <c r="AN998" s="95"/>
    </row>
    <row r="999" spans="1:40" ht="12.75" customHeight="1" x14ac:dyDescent="0.25">
      <c r="A999" s="85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  <c r="AA999" s="88"/>
      <c r="AB999" s="88"/>
      <c r="AC999" s="88"/>
      <c r="AD999" s="88"/>
      <c r="AE999" s="88"/>
      <c r="AF999" s="88"/>
      <c r="AG999" s="95"/>
      <c r="AH999" s="1"/>
      <c r="AI999" s="1"/>
      <c r="AJ999" s="95"/>
      <c r="AK999" s="95"/>
      <c r="AL999" s="95"/>
      <c r="AM999" s="95"/>
      <c r="AN999" s="95"/>
    </row>
    <row r="1000" spans="1:40" ht="12.75" customHeight="1" x14ac:dyDescent="0.25">
      <c r="A1000" s="85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  <c r="AA1000" s="88"/>
      <c r="AB1000" s="88"/>
      <c r="AC1000" s="88"/>
      <c r="AD1000" s="88"/>
      <c r="AE1000" s="88"/>
      <c r="AF1000" s="88"/>
      <c r="AG1000" s="95"/>
      <c r="AH1000" s="1"/>
      <c r="AI1000" s="1"/>
      <c r="AJ1000" s="95"/>
      <c r="AK1000" s="95"/>
      <c r="AL1000" s="95"/>
      <c r="AM1000" s="95"/>
      <c r="AN1000" s="95"/>
    </row>
    <row r="1001" spans="1:40" ht="12.75" customHeight="1" x14ac:dyDescent="0.25">
      <c r="A1001" s="85"/>
      <c r="B1001" s="88"/>
      <c r="C1001" s="88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88"/>
      <c r="Z1001" s="88"/>
      <c r="AA1001" s="88"/>
      <c r="AB1001" s="88"/>
      <c r="AC1001" s="88"/>
      <c r="AD1001" s="88"/>
      <c r="AE1001" s="88"/>
      <c r="AF1001" s="88"/>
      <c r="AG1001" s="95"/>
      <c r="AH1001" s="1"/>
      <c r="AI1001" s="1"/>
      <c r="AJ1001" s="95"/>
      <c r="AK1001" s="95"/>
      <c r="AL1001" s="95"/>
      <c r="AM1001" s="95"/>
      <c r="AN1001" s="95"/>
    </row>
    <row r="1002" spans="1:40" ht="12.75" customHeight="1" x14ac:dyDescent="0.25">
      <c r="A1002" s="85"/>
      <c r="B1002" s="88"/>
      <c r="C1002" s="88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88"/>
      <c r="Z1002" s="88"/>
      <c r="AA1002" s="88"/>
      <c r="AB1002" s="88"/>
      <c r="AC1002" s="88"/>
      <c r="AD1002" s="88"/>
      <c r="AE1002" s="88"/>
      <c r="AF1002" s="88"/>
      <c r="AG1002" s="95"/>
      <c r="AH1002" s="1"/>
      <c r="AI1002" s="1"/>
      <c r="AJ1002" s="95"/>
      <c r="AK1002" s="95"/>
      <c r="AL1002" s="95"/>
      <c r="AM1002" s="95"/>
      <c r="AN1002" s="95"/>
    </row>
    <row r="1003" spans="1:40" ht="12.75" customHeight="1" x14ac:dyDescent="0.25">
      <c r="A1003" s="85"/>
      <c r="B1003" s="88"/>
      <c r="C1003" s="88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  <c r="AA1003" s="88"/>
      <c r="AB1003" s="88"/>
      <c r="AC1003" s="88"/>
      <c r="AD1003" s="88"/>
      <c r="AE1003" s="88"/>
      <c r="AF1003" s="88"/>
      <c r="AG1003" s="95"/>
      <c r="AH1003" s="1"/>
      <c r="AI1003" s="1"/>
      <c r="AJ1003" s="95"/>
      <c r="AK1003" s="95"/>
      <c r="AL1003" s="95"/>
      <c r="AM1003" s="95"/>
      <c r="AN1003" s="95"/>
    </row>
    <row r="1004" spans="1:40" ht="12.75" customHeight="1" x14ac:dyDescent="0.25">
      <c r="A1004" s="85"/>
      <c r="B1004" s="88"/>
      <c r="C1004" s="88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88"/>
      <c r="Z1004" s="88"/>
      <c r="AA1004" s="88"/>
      <c r="AB1004" s="88"/>
      <c r="AC1004" s="88"/>
      <c r="AD1004" s="88"/>
      <c r="AE1004" s="88"/>
      <c r="AF1004" s="88"/>
      <c r="AG1004" s="95"/>
      <c r="AH1004" s="1"/>
      <c r="AI1004" s="1"/>
      <c r="AJ1004" s="95"/>
      <c r="AK1004" s="95"/>
      <c r="AL1004" s="95"/>
      <c r="AM1004" s="95"/>
      <c r="AN1004" s="95"/>
    </row>
    <row r="1005" spans="1:40" ht="12.75" customHeight="1" x14ac:dyDescent="0.25">
      <c r="A1005" s="85"/>
      <c r="B1005" s="88"/>
      <c r="C1005" s="88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88"/>
      <c r="Z1005" s="88"/>
      <c r="AA1005" s="88"/>
      <c r="AB1005" s="88"/>
      <c r="AC1005" s="88"/>
      <c r="AD1005" s="88"/>
      <c r="AE1005" s="88"/>
      <c r="AF1005" s="88"/>
      <c r="AG1005" s="95"/>
      <c r="AH1005" s="1"/>
      <c r="AI1005" s="1"/>
      <c r="AJ1005" s="95"/>
      <c r="AK1005" s="95"/>
      <c r="AL1005" s="95"/>
      <c r="AM1005" s="95"/>
      <c r="AN1005" s="95"/>
    </row>
    <row r="1006" spans="1:40" ht="12.75" customHeight="1" x14ac:dyDescent="0.25">
      <c r="A1006" s="85"/>
      <c r="B1006" s="88"/>
      <c r="C1006" s="88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88"/>
      <c r="Z1006" s="88"/>
      <c r="AA1006" s="88"/>
      <c r="AB1006" s="88"/>
      <c r="AC1006" s="88"/>
      <c r="AD1006" s="88"/>
      <c r="AE1006" s="88"/>
      <c r="AF1006" s="88"/>
      <c r="AG1006" s="95"/>
      <c r="AH1006" s="1"/>
      <c r="AI1006" s="1"/>
      <c r="AJ1006" s="95"/>
      <c r="AK1006" s="95"/>
      <c r="AL1006" s="95"/>
      <c r="AM1006" s="95"/>
      <c r="AN1006" s="95"/>
    </row>
    <row r="1007" spans="1:40" ht="12.75" customHeight="1" x14ac:dyDescent="0.25">
      <c r="A1007" s="85"/>
      <c r="B1007" s="88"/>
      <c r="C1007" s="88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88"/>
      <c r="Z1007" s="88"/>
      <c r="AA1007" s="88"/>
      <c r="AB1007" s="88"/>
      <c r="AC1007" s="88"/>
      <c r="AD1007" s="88"/>
      <c r="AE1007" s="88"/>
      <c r="AF1007" s="88"/>
      <c r="AG1007" s="95"/>
      <c r="AH1007" s="1"/>
      <c r="AI1007" s="1"/>
      <c r="AJ1007" s="95"/>
      <c r="AK1007" s="95"/>
      <c r="AL1007" s="95"/>
      <c r="AM1007" s="95"/>
      <c r="AN1007" s="95"/>
    </row>
    <row r="1008" spans="1:40" ht="12.75" customHeight="1" x14ac:dyDescent="0.25">
      <c r="A1008" s="85"/>
      <c r="B1008" s="88"/>
      <c r="C1008" s="88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88"/>
      <c r="Z1008" s="88"/>
      <c r="AA1008" s="88"/>
      <c r="AB1008" s="88"/>
      <c r="AC1008" s="88"/>
      <c r="AD1008" s="88"/>
      <c r="AE1008" s="88"/>
      <c r="AF1008" s="88"/>
      <c r="AG1008" s="95"/>
      <c r="AH1008" s="1"/>
      <c r="AI1008" s="1"/>
      <c r="AJ1008" s="95"/>
      <c r="AK1008" s="95"/>
      <c r="AL1008" s="95"/>
      <c r="AM1008" s="95"/>
      <c r="AN1008" s="95"/>
    </row>
    <row r="1009" spans="1:40" ht="12.75" customHeight="1" x14ac:dyDescent="0.25">
      <c r="A1009" s="85"/>
      <c r="B1009" s="88"/>
      <c r="C1009" s="88"/>
      <c r="D1009" s="88"/>
      <c r="E1009" s="88"/>
      <c r="F1009" s="88"/>
      <c r="G1009" s="88"/>
      <c r="H1009" s="88"/>
      <c r="I1009" s="88"/>
      <c r="J1009" s="88"/>
      <c r="K1009" s="88"/>
      <c r="L1009" s="88"/>
      <c r="M1009" s="88"/>
      <c r="N1009" s="88"/>
      <c r="O1009" s="88"/>
      <c r="P1009" s="88"/>
      <c r="Q1009" s="88"/>
      <c r="R1009" s="88"/>
      <c r="S1009" s="88"/>
      <c r="T1009" s="88"/>
      <c r="U1009" s="88"/>
      <c r="V1009" s="88"/>
      <c r="W1009" s="88"/>
      <c r="X1009" s="88"/>
      <c r="Y1009" s="88"/>
      <c r="Z1009" s="88"/>
      <c r="AA1009" s="88"/>
      <c r="AB1009" s="88"/>
      <c r="AC1009" s="88"/>
      <c r="AD1009" s="88"/>
      <c r="AE1009" s="88"/>
      <c r="AF1009" s="88"/>
      <c r="AG1009" s="95"/>
      <c r="AH1009" s="1"/>
      <c r="AI1009" s="1"/>
      <c r="AJ1009" s="95"/>
      <c r="AK1009" s="95"/>
      <c r="AL1009" s="95"/>
      <c r="AM1009" s="95"/>
      <c r="AN1009" s="95"/>
    </row>
    <row r="1010" spans="1:40" ht="12.75" customHeight="1" x14ac:dyDescent="0.25">
      <c r="A1010" s="85"/>
      <c r="B1010" s="88"/>
      <c r="C1010" s="88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  <c r="N1010" s="88"/>
      <c r="O1010" s="88"/>
      <c r="P1010" s="88"/>
      <c r="Q1010" s="88"/>
      <c r="R1010" s="88"/>
      <c r="S1010" s="88"/>
      <c r="T1010" s="88"/>
      <c r="U1010" s="88"/>
      <c r="V1010" s="88"/>
      <c r="W1010" s="88"/>
      <c r="X1010" s="88"/>
      <c r="Y1010" s="88"/>
      <c r="Z1010" s="88"/>
      <c r="AA1010" s="88"/>
      <c r="AB1010" s="88"/>
      <c r="AC1010" s="88"/>
      <c r="AD1010" s="88"/>
      <c r="AE1010" s="88"/>
      <c r="AF1010" s="88"/>
      <c r="AG1010" s="95"/>
      <c r="AH1010" s="1"/>
      <c r="AI1010" s="1"/>
      <c r="AJ1010" s="95"/>
      <c r="AK1010" s="95"/>
      <c r="AL1010" s="95"/>
      <c r="AM1010" s="95"/>
      <c r="AN1010" s="95"/>
    </row>
    <row r="1011" spans="1:40" ht="12.75" customHeight="1" x14ac:dyDescent="0.25">
      <c r="A1011" s="85"/>
      <c r="B1011" s="88"/>
      <c r="C1011" s="88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  <c r="N1011" s="88"/>
      <c r="O1011" s="88"/>
      <c r="P1011" s="88"/>
      <c r="Q1011" s="88"/>
      <c r="R1011" s="88"/>
      <c r="S1011" s="88"/>
      <c r="T1011" s="88"/>
      <c r="U1011" s="88"/>
      <c r="V1011" s="88"/>
      <c r="W1011" s="88"/>
      <c r="X1011" s="88"/>
      <c r="Y1011" s="88"/>
      <c r="Z1011" s="88"/>
      <c r="AA1011" s="88"/>
      <c r="AB1011" s="88"/>
      <c r="AC1011" s="88"/>
      <c r="AD1011" s="88"/>
      <c r="AE1011" s="88"/>
      <c r="AF1011" s="88"/>
      <c r="AG1011" s="95"/>
      <c r="AH1011" s="1"/>
      <c r="AI1011" s="1"/>
      <c r="AJ1011" s="95"/>
      <c r="AK1011" s="95"/>
      <c r="AL1011" s="95"/>
      <c r="AM1011" s="95"/>
      <c r="AN1011" s="95"/>
    </row>
    <row r="1012" spans="1:40" ht="12.75" customHeight="1" x14ac:dyDescent="0.25">
      <c r="A1012" s="85"/>
      <c r="B1012" s="88"/>
      <c r="C1012" s="88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  <c r="N1012" s="88"/>
      <c r="O1012" s="88"/>
      <c r="P1012" s="88"/>
      <c r="Q1012" s="88"/>
      <c r="R1012" s="88"/>
      <c r="S1012" s="88"/>
      <c r="T1012" s="88"/>
      <c r="U1012" s="88"/>
      <c r="V1012" s="88"/>
      <c r="W1012" s="88"/>
      <c r="X1012" s="88"/>
      <c r="Y1012" s="88"/>
      <c r="Z1012" s="88"/>
      <c r="AA1012" s="88"/>
      <c r="AB1012" s="88"/>
      <c r="AC1012" s="88"/>
      <c r="AD1012" s="88"/>
      <c r="AE1012" s="88"/>
      <c r="AF1012" s="88"/>
      <c r="AG1012" s="95"/>
      <c r="AH1012" s="1"/>
      <c r="AI1012" s="1"/>
      <c r="AJ1012" s="95"/>
      <c r="AK1012" s="95"/>
      <c r="AL1012" s="95"/>
      <c r="AM1012" s="95"/>
      <c r="AN1012" s="95"/>
    </row>
    <row r="1013" spans="1:40" ht="12.75" customHeight="1" x14ac:dyDescent="0.25">
      <c r="A1013" s="85"/>
      <c r="B1013" s="88"/>
      <c r="C1013" s="88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88"/>
      <c r="Q1013" s="88"/>
      <c r="R1013" s="88"/>
      <c r="S1013" s="88"/>
      <c r="T1013" s="88"/>
      <c r="U1013" s="88"/>
      <c r="V1013" s="88"/>
      <c r="W1013" s="88"/>
      <c r="X1013" s="88"/>
      <c r="Y1013" s="88"/>
      <c r="Z1013" s="88"/>
      <c r="AA1013" s="88"/>
      <c r="AB1013" s="88"/>
      <c r="AC1013" s="88"/>
      <c r="AD1013" s="88"/>
      <c r="AE1013" s="88"/>
      <c r="AF1013" s="88"/>
      <c r="AG1013" s="95"/>
      <c r="AH1013" s="1"/>
      <c r="AI1013" s="1"/>
      <c r="AJ1013" s="95"/>
      <c r="AK1013" s="95"/>
      <c r="AL1013" s="95"/>
      <c r="AM1013" s="95"/>
      <c r="AN1013" s="95"/>
    </row>
    <row r="1014" spans="1:40" ht="12.75" customHeight="1" x14ac:dyDescent="0.25">
      <c r="A1014" s="85"/>
      <c r="B1014" s="88"/>
      <c r="C1014" s="88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  <c r="N1014" s="88"/>
      <c r="O1014" s="88"/>
      <c r="P1014" s="88"/>
      <c r="Q1014" s="88"/>
      <c r="R1014" s="88"/>
      <c r="S1014" s="88"/>
      <c r="T1014" s="88"/>
      <c r="U1014" s="88"/>
      <c r="V1014" s="88"/>
      <c r="W1014" s="88"/>
      <c r="X1014" s="88"/>
      <c r="Y1014" s="88"/>
      <c r="Z1014" s="88"/>
      <c r="AA1014" s="88"/>
      <c r="AB1014" s="88"/>
      <c r="AC1014" s="88"/>
      <c r="AD1014" s="88"/>
      <c r="AE1014" s="88"/>
      <c r="AF1014" s="88"/>
      <c r="AG1014" s="95"/>
      <c r="AH1014" s="1"/>
      <c r="AI1014" s="1"/>
      <c r="AJ1014" s="95"/>
      <c r="AK1014" s="95"/>
      <c r="AL1014" s="95"/>
      <c r="AM1014" s="95"/>
      <c r="AN1014" s="95"/>
    </row>
    <row r="1015" spans="1:40" ht="12.75" customHeight="1" x14ac:dyDescent="0.25">
      <c r="A1015" s="85"/>
      <c r="B1015" s="88"/>
      <c r="C1015" s="88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  <c r="N1015" s="88"/>
      <c r="O1015" s="88"/>
      <c r="P1015" s="88"/>
      <c r="Q1015" s="88"/>
      <c r="R1015" s="88"/>
      <c r="S1015" s="88"/>
      <c r="T1015" s="88"/>
      <c r="U1015" s="88"/>
      <c r="V1015" s="88"/>
      <c r="W1015" s="88"/>
      <c r="X1015" s="88"/>
      <c r="Y1015" s="88"/>
      <c r="Z1015" s="88"/>
      <c r="AA1015" s="88"/>
      <c r="AB1015" s="88"/>
      <c r="AC1015" s="88"/>
      <c r="AD1015" s="88"/>
      <c r="AE1015" s="88"/>
      <c r="AF1015" s="88"/>
      <c r="AG1015" s="95"/>
      <c r="AH1015" s="1"/>
      <c r="AI1015" s="1"/>
      <c r="AJ1015" s="95"/>
      <c r="AK1015" s="95"/>
      <c r="AL1015" s="95"/>
      <c r="AM1015" s="95"/>
      <c r="AN1015" s="95"/>
    </row>
    <row r="1016" spans="1:40" ht="12.75" customHeight="1" x14ac:dyDescent="0.25">
      <c r="A1016" s="85"/>
      <c r="B1016" s="88"/>
      <c r="C1016" s="88"/>
      <c r="D1016" s="88"/>
      <c r="E1016" s="88"/>
      <c r="F1016" s="88"/>
      <c r="G1016" s="88"/>
      <c r="H1016" s="88"/>
      <c r="I1016" s="88"/>
      <c r="J1016" s="88"/>
      <c r="K1016" s="88"/>
      <c r="L1016" s="88"/>
      <c r="M1016" s="88"/>
      <c r="N1016" s="88"/>
      <c r="O1016" s="88"/>
      <c r="P1016" s="88"/>
      <c r="Q1016" s="88"/>
      <c r="R1016" s="88"/>
      <c r="S1016" s="88"/>
      <c r="T1016" s="88"/>
      <c r="U1016" s="88"/>
      <c r="V1016" s="88"/>
      <c r="W1016" s="88"/>
      <c r="X1016" s="88"/>
      <c r="Y1016" s="88"/>
      <c r="Z1016" s="88"/>
      <c r="AA1016" s="88"/>
      <c r="AB1016" s="88"/>
      <c r="AC1016" s="88"/>
      <c r="AD1016" s="88"/>
      <c r="AE1016" s="88"/>
      <c r="AF1016" s="88"/>
      <c r="AG1016" s="95"/>
      <c r="AH1016" s="1"/>
      <c r="AI1016" s="1"/>
      <c r="AJ1016" s="95"/>
      <c r="AK1016" s="95"/>
      <c r="AL1016" s="95"/>
      <c r="AM1016" s="95"/>
      <c r="AN1016" s="95"/>
    </row>
    <row r="1017" spans="1:40" ht="12.75" customHeight="1" x14ac:dyDescent="0.25">
      <c r="A1017" s="85"/>
      <c r="B1017" s="88"/>
      <c r="C1017" s="88"/>
      <c r="D1017" s="88"/>
      <c r="E1017" s="88"/>
      <c r="F1017" s="88"/>
      <c r="G1017" s="88"/>
      <c r="H1017" s="88"/>
      <c r="I1017" s="88"/>
      <c r="J1017" s="88"/>
      <c r="K1017" s="88"/>
      <c r="L1017" s="88"/>
      <c r="M1017" s="88"/>
      <c r="N1017" s="88"/>
      <c r="O1017" s="88"/>
      <c r="P1017" s="88"/>
      <c r="Q1017" s="88"/>
      <c r="R1017" s="88"/>
      <c r="S1017" s="88"/>
      <c r="T1017" s="88"/>
      <c r="U1017" s="88"/>
      <c r="V1017" s="88"/>
      <c r="W1017" s="88"/>
      <c r="X1017" s="88"/>
      <c r="Y1017" s="88"/>
      <c r="Z1017" s="88"/>
      <c r="AA1017" s="88"/>
      <c r="AB1017" s="88"/>
      <c r="AC1017" s="88"/>
      <c r="AD1017" s="88"/>
      <c r="AE1017" s="88"/>
      <c r="AF1017" s="88"/>
      <c r="AG1017" s="95"/>
      <c r="AH1017" s="1"/>
      <c r="AI1017" s="1"/>
      <c r="AJ1017" s="95"/>
      <c r="AK1017" s="95"/>
      <c r="AL1017" s="95"/>
      <c r="AM1017" s="95"/>
      <c r="AN1017" s="95"/>
    </row>
    <row r="1018" spans="1:40" ht="12.75" customHeight="1" x14ac:dyDescent="0.25">
      <c r="A1018" s="85"/>
      <c r="B1018" s="88"/>
      <c r="C1018" s="88"/>
      <c r="D1018" s="88"/>
      <c r="E1018" s="88"/>
      <c r="F1018" s="88"/>
      <c r="G1018" s="88"/>
      <c r="H1018" s="88"/>
      <c r="I1018" s="88"/>
      <c r="J1018" s="88"/>
      <c r="K1018" s="88"/>
      <c r="L1018" s="88"/>
      <c r="M1018" s="88"/>
      <c r="N1018" s="88"/>
      <c r="O1018" s="88"/>
      <c r="P1018" s="88"/>
      <c r="Q1018" s="88"/>
      <c r="R1018" s="88"/>
      <c r="S1018" s="88"/>
      <c r="T1018" s="88"/>
      <c r="U1018" s="88"/>
      <c r="V1018" s="88"/>
      <c r="W1018" s="88"/>
      <c r="X1018" s="88"/>
      <c r="Y1018" s="88"/>
      <c r="Z1018" s="88"/>
      <c r="AA1018" s="88"/>
      <c r="AB1018" s="88"/>
      <c r="AC1018" s="88"/>
      <c r="AD1018" s="88"/>
      <c r="AE1018" s="88"/>
      <c r="AF1018" s="88"/>
      <c r="AG1018" s="95"/>
      <c r="AH1018" s="1"/>
      <c r="AI1018" s="1"/>
      <c r="AJ1018" s="95"/>
      <c r="AK1018" s="95"/>
      <c r="AL1018" s="95"/>
      <c r="AM1018" s="95"/>
      <c r="AN1018" s="95"/>
    </row>
    <row r="1019" spans="1:40" ht="12.75" customHeight="1" x14ac:dyDescent="0.25">
      <c r="A1019" s="85"/>
      <c r="B1019" s="88"/>
      <c r="C1019" s="88"/>
      <c r="D1019" s="88"/>
      <c r="E1019" s="88"/>
      <c r="F1019" s="88"/>
      <c r="G1019" s="88"/>
      <c r="H1019" s="88"/>
      <c r="I1019" s="88"/>
      <c r="J1019" s="88"/>
      <c r="K1019" s="88"/>
      <c r="L1019" s="88"/>
      <c r="M1019" s="88"/>
      <c r="N1019" s="88"/>
      <c r="O1019" s="88"/>
      <c r="P1019" s="88"/>
      <c r="Q1019" s="88"/>
      <c r="R1019" s="88"/>
      <c r="S1019" s="88"/>
      <c r="T1019" s="88"/>
      <c r="U1019" s="88"/>
      <c r="V1019" s="88"/>
      <c r="W1019" s="88"/>
      <c r="X1019" s="88"/>
      <c r="Y1019" s="88"/>
      <c r="Z1019" s="88"/>
      <c r="AA1019" s="88"/>
      <c r="AB1019" s="88"/>
      <c r="AC1019" s="88"/>
      <c r="AD1019" s="88"/>
      <c r="AE1019" s="88"/>
      <c r="AF1019" s="88"/>
      <c r="AG1019" s="95"/>
      <c r="AH1019" s="1"/>
      <c r="AI1019" s="1"/>
      <c r="AJ1019" s="95"/>
      <c r="AK1019" s="95"/>
      <c r="AL1019" s="95"/>
      <c r="AM1019" s="95"/>
      <c r="AN1019" s="95"/>
    </row>
    <row r="1020" spans="1:40" ht="12.75" customHeight="1" x14ac:dyDescent="0.25">
      <c r="A1020" s="85"/>
      <c r="B1020" s="88"/>
      <c r="C1020" s="88"/>
      <c r="D1020" s="88"/>
      <c r="E1020" s="88"/>
      <c r="F1020" s="88"/>
      <c r="G1020" s="88"/>
      <c r="H1020" s="88"/>
      <c r="I1020" s="88"/>
      <c r="J1020" s="88"/>
      <c r="K1020" s="88"/>
      <c r="L1020" s="88"/>
      <c r="M1020" s="88"/>
      <c r="N1020" s="88"/>
      <c r="O1020" s="88"/>
      <c r="P1020" s="88"/>
      <c r="Q1020" s="88"/>
      <c r="R1020" s="88"/>
      <c r="S1020" s="88"/>
      <c r="T1020" s="88"/>
      <c r="U1020" s="88"/>
      <c r="V1020" s="88"/>
      <c r="W1020" s="88"/>
      <c r="X1020" s="88"/>
      <c r="Y1020" s="88"/>
      <c r="Z1020" s="88"/>
      <c r="AA1020" s="88"/>
      <c r="AB1020" s="88"/>
      <c r="AC1020" s="88"/>
      <c r="AD1020" s="88"/>
      <c r="AE1020" s="88"/>
      <c r="AF1020" s="88"/>
      <c r="AG1020" s="95"/>
      <c r="AH1020" s="1"/>
      <c r="AI1020" s="1"/>
      <c r="AJ1020" s="95"/>
      <c r="AK1020" s="95"/>
      <c r="AL1020" s="95"/>
      <c r="AM1020" s="95"/>
      <c r="AN1020" s="95"/>
    </row>
    <row r="1021" spans="1:40" ht="12.75" customHeight="1" x14ac:dyDescent="0.25">
      <c r="A1021" s="85"/>
      <c r="B1021" s="88"/>
      <c r="C1021" s="88"/>
      <c r="D1021" s="88"/>
      <c r="E1021" s="88"/>
      <c r="F1021" s="88"/>
      <c r="G1021" s="88"/>
      <c r="H1021" s="88"/>
      <c r="I1021" s="88"/>
      <c r="J1021" s="88"/>
      <c r="K1021" s="88"/>
      <c r="L1021" s="88"/>
      <c r="M1021" s="88"/>
      <c r="N1021" s="88"/>
      <c r="O1021" s="88"/>
      <c r="P1021" s="88"/>
      <c r="Q1021" s="88"/>
      <c r="R1021" s="88"/>
      <c r="S1021" s="88"/>
      <c r="T1021" s="88"/>
      <c r="U1021" s="88"/>
      <c r="V1021" s="88"/>
      <c r="W1021" s="88"/>
      <c r="X1021" s="88"/>
      <c r="Y1021" s="88"/>
      <c r="Z1021" s="88"/>
      <c r="AA1021" s="88"/>
      <c r="AB1021" s="88"/>
      <c r="AC1021" s="88"/>
      <c r="AD1021" s="88"/>
      <c r="AE1021" s="88"/>
      <c r="AF1021" s="88"/>
      <c r="AG1021" s="95"/>
      <c r="AH1021" s="1"/>
      <c r="AI1021" s="1"/>
      <c r="AJ1021" s="95"/>
      <c r="AK1021" s="95"/>
      <c r="AL1021" s="95"/>
      <c r="AM1021" s="95"/>
      <c r="AN1021" s="95"/>
    </row>
    <row r="1022" spans="1:40" ht="12.75" customHeight="1" x14ac:dyDescent="0.25">
      <c r="A1022" s="85"/>
      <c r="B1022" s="88"/>
      <c r="C1022" s="88"/>
      <c r="D1022" s="88"/>
      <c r="E1022" s="88"/>
      <c r="F1022" s="88"/>
      <c r="G1022" s="88"/>
      <c r="H1022" s="88"/>
      <c r="I1022" s="88"/>
      <c r="J1022" s="88"/>
      <c r="K1022" s="88"/>
      <c r="L1022" s="88"/>
      <c r="M1022" s="88"/>
      <c r="N1022" s="88"/>
      <c r="O1022" s="88"/>
      <c r="P1022" s="88"/>
      <c r="Q1022" s="88"/>
      <c r="R1022" s="88"/>
      <c r="S1022" s="88"/>
      <c r="T1022" s="88"/>
      <c r="U1022" s="88"/>
      <c r="V1022" s="88"/>
      <c r="W1022" s="88"/>
      <c r="X1022" s="88"/>
      <c r="Y1022" s="88"/>
      <c r="Z1022" s="88"/>
      <c r="AA1022" s="88"/>
      <c r="AB1022" s="88"/>
      <c r="AC1022" s="88"/>
      <c r="AD1022" s="88"/>
      <c r="AE1022" s="88"/>
      <c r="AF1022" s="88"/>
      <c r="AG1022" s="95"/>
      <c r="AH1022" s="1"/>
      <c r="AI1022" s="1"/>
      <c r="AJ1022" s="95"/>
      <c r="AK1022" s="95"/>
      <c r="AL1022" s="95"/>
      <c r="AM1022" s="95"/>
      <c r="AN1022" s="95"/>
    </row>
    <row r="1023" spans="1:40" ht="12.75" customHeight="1" x14ac:dyDescent="0.25">
      <c r="A1023" s="85"/>
      <c r="B1023" s="88"/>
      <c r="C1023" s="88"/>
      <c r="D1023" s="88"/>
      <c r="E1023" s="88"/>
      <c r="F1023" s="88"/>
      <c r="G1023" s="88"/>
      <c r="H1023" s="88"/>
      <c r="I1023" s="88"/>
      <c r="J1023" s="88"/>
      <c r="K1023" s="88"/>
      <c r="L1023" s="88"/>
      <c r="M1023" s="88"/>
      <c r="N1023" s="88"/>
      <c r="O1023" s="88"/>
      <c r="P1023" s="88"/>
      <c r="Q1023" s="88"/>
      <c r="R1023" s="88"/>
      <c r="S1023" s="88"/>
      <c r="T1023" s="88"/>
      <c r="U1023" s="88"/>
      <c r="V1023" s="88"/>
      <c r="W1023" s="88"/>
      <c r="X1023" s="88"/>
      <c r="Y1023" s="88"/>
      <c r="Z1023" s="88"/>
      <c r="AA1023" s="88"/>
      <c r="AB1023" s="88"/>
      <c r="AC1023" s="88"/>
      <c r="AD1023" s="88"/>
      <c r="AE1023" s="88"/>
      <c r="AF1023" s="88"/>
      <c r="AG1023" s="95"/>
      <c r="AH1023" s="1"/>
      <c r="AI1023" s="1"/>
      <c r="AJ1023" s="95"/>
      <c r="AK1023" s="95"/>
      <c r="AL1023" s="95"/>
      <c r="AM1023" s="95"/>
      <c r="AN1023" s="95"/>
    </row>
    <row r="1024" spans="1:40" ht="12.75" customHeight="1" x14ac:dyDescent="0.25">
      <c r="A1024" s="85"/>
      <c r="B1024" s="88"/>
      <c r="C1024" s="88"/>
      <c r="D1024" s="88"/>
      <c r="E1024" s="88"/>
      <c r="F1024" s="88"/>
      <c r="G1024" s="88"/>
      <c r="H1024" s="88"/>
      <c r="I1024" s="88"/>
      <c r="J1024" s="88"/>
      <c r="K1024" s="88"/>
      <c r="L1024" s="88"/>
      <c r="M1024" s="88"/>
      <c r="N1024" s="88"/>
      <c r="O1024" s="88"/>
      <c r="P1024" s="88"/>
      <c r="Q1024" s="88"/>
      <c r="R1024" s="88"/>
      <c r="S1024" s="88"/>
      <c r="T1024" s="88"/>
      <c r="U1024" s="88"/>
      <c r="V1024" s="88"/>
      <c r="W1024" s="88"/>
      <c r="X1024" s="88"/>
      <c r="Y1024" s="88"/>
      <c r="Z1024" s="88"/>
      <c r="AA1024" s="88"/>
      <c r="AB1024" s="88"/>
      <c r="AC1024" s="88"/>
      <c r="AD1024" s="88"/>
      <c r="AE1024" s="88"/>
      <c r="AF1024" s="88"/>
      <c r="AG1024" s="95"/>
      <c r="AH1024" s="1"/>
      <c r="AI1024" s="1"/>
      <c r="AJ1024" s="95"/>
      <c r="AK1024" s="95"/>
      <c r="AL1024" s="95"/>
      <c r="AM1024" s="95"/>
      <c r="AN1024" s="95"/>
    </row>
    <row r="1025" spans="1:40" ht="12.75" customHeight="1" x14ac:dyDescent="0.25">
      <c r="A1025" s="85"/>
      <c r="B1025" s="88"/>
      <c r="C1025" s="88"/>
      <c r="D1025" s="88"/>
      <c r="E1025" s="88"/>
      <c r="F1025" s="88"/>
      <c r="G1025" s="88"/>
      <c r="H1025" s="88"/>
      <c r="I1025" s="88"/>
      <c r="J1025" s="88"/>
      <c r="K1025" s="88"/>
      <c r="L1025" s="88"/>
      <c r="M1025" s="88"/>
      <c r="N1025" s="88"/>
      <c r="O1025" s="88"/>
      <c r="P1025" s="88"/>
      <c r="Q1025" s="88"/>
      <c r="R1025" s="88"/>
      <c r="S1025" s="88"/>
      <c r="T1025" s="88"/>
      <c r="U1025" s="88"/>
      <c r="V1025" s="88"/>
      <c r="W1025" s="88"/>
      <c r="X1025" s="88"/>
      <c r="Y1025" s="88"/>
      <c r="Z1025" s="88"/>
      <c r="AA1025" s="88"/>
      <c r="AB1025" s="88"/>
      <c r="AC1025" s="88"/>
      <c r="AD1025" s="88"/>
      <c r="AE1025" s="88"/>
      <c r="AF1025" s="88"/>
      <c r="AG1025" s="95"/>
      <c r="AH1025" s="1"/>
      <c r="AI1025" s="1"/>
      <c r="AJ1025" s="95"/>
      <c r="AK1025" s="95"/>
      <c r="AL1025" s="95"/>
      <c r="AM1025" s="95"/>
      <c r="AN1025" s="95"/>
    </row>
  </sheetData>
  <mergeCells count="41">
    <mergeCell ref="A52:AG52"/>
    <mergeCell ref="C76:I76"/>
    <mergeCell ref="AA76:AF76"/>
    <mergeCell ref="A2:AG2"/>
    <mergeCell ref="A3:AG3"/>
    <mergeCell ref="A4:AG4"/>
    <mergeCell ref="A10:AG10"/>
    <mergeCell ref="A16:AG16"/>
    <mergeCell ref="A22:AG22"/>
    <mergeCell ref="A28:AG28"/>
    <mergeCell ref="A34:AG34"/>
    <mergeCell ref="A40:AG40"/>
    <mergeCell ref="A46:AG46"/>
    <mergeCell ref="B84:F84"/>
    <mergeCell ref="G84:M84"/>
    <mergeCell ref="Q84:AD84"/>
    <mergeCell ref="A58:AG58"/>
    <mergeCell ref="A64:AG64"/>
    <mergeCell ref="A70:AG70"/>
    <mergeCell ref="C77:I77"/>
    <mergeCell ref="AA77:AF77"/>
    <mergeCell ref="B81:M81"/>
    <mergeCell ref="B82:F82"/>
    <mergeCell ref="G82:M82"/>
    <mergeCell ref="B83:F83"/>
    <mergeCell ref="G83:M83"/>
    <mergeCell ref="P83:AD83"/>
    <mergeCell ref="B85:F85"/>
    <mergeCell ref="G85:M85"/>
    <mergeCell ref="Q85:AD85"/>
    <mergeCell ref="B86:F86"/>
    <mergeCell ref="G86:M86"/>
    <mergeCell ref="Q86:AD86"/>
    <mergeCell ref="B90:F90"/>
    <mergeCell ref="G90:M90"/>
    <mergeCell ref="B87:F87"/>
    <mergeCell ref="G87:M87"/>
    <mergeCell ref="B88:F88"/>
    <mergeCell ref="G88:M88"/>
    <mergeCell ref="B89:F89"/>
    <mergeCell ref="G89:M89"/>
  </mergeCells>
  <conditionalFormatting sqref="B48:AD51">
    <cfRule type="expression" dxfId="25" priority="6">
      <formula>IF(B$50=0,TRUE,FALSE)</formula>
    </cfRule>
    <cfRule type="expression" dxfId="24" priority="21">
      <formula>IF(B$50="H",TRUE,FALSE)</formula>
    </cfRule>
  </conditionalFormatting>
  <conditionalFormatting sqref="B6:AF9">
    <cfRule type="expression" dxfId="23" priority="10">
      <formula>IF(B$8=0,TRUE,FALSE)</formula>
    </cfRule>
    <cfRule type="expression" dxfId="22" priority="11">
      <formula>IF(B$8="H",TRUE,FALSE)</formula>
    </cfRule>
  </conditionalFormatting>
  <conditionalFormatting sqref="B8:AF74">
    <cfRule type="cellIs" dxfId="21" priority="1" operator="equal">
      <formula>0</formula>
    </cfRule>
  </conditionalFormatting>
  <conditionalFormatting sqref="B12:AF15">
    <cfRule type="expression" dxfId="20" priority="12">
      <formula>IF(B$14=0,TRUE,FALSE)</formula>
    </cfRule>
    <cfRule type="expression" dxfId="19" priority="13">
      <formula>IF(B$14="H",TRUE,FALSE)</formula>
    </cfRule>
  </conditionalFormatting>
  <conditionalFormatting sqref="B18:AF21">
    <cfRule type="expression" dxfId="18" priority="14">
      <formula>IF(B$20=0,TRUE,FALSE)</formula>
    </cfRule>
    <cfRule type="expression" dxfId="17" priority="15">
      <formula>IF(B$20="H",TRUE,FALSE)</formula>
    </cfRule>
  </conditionalFormatting>
  <conditionalFormatting sqref="B24:AF27">
    <cfRule type="expression" dxfId="16" priority="16">
      <formula>IF(B$26=0,TRUE,FALSE)</formula>
    </cfRule>
    <cfRule type="expression" dxfId="15" priority="17">
      <formula>IF(B$26="H",TRUE,FALSE)</formula>
    </cfRule>
  </conditionalFormatting>
  <conditionalFormatting sqref="B30:AF33">
    <cfRule type="expression" dxfId="14" priority="9">
      <formula>IF(B$32=0,TRUE,FALSE)</formula>
    </cfRule>
    <cfRule type="expression" dxfId="13" priority="18">
      <formula>IF(B$32="H",TRUE,FALSE)</formula>
    </cfRule>
  </conditionalFormatting>
  <conditionalFormatting sqref="B36:AF39">
    <cfRule type="expression" dxfId="12" priority="8">
      <formula>IF(B$38=0,TRUE,FALSE)</formula>
    </cfRule>
    <cfRule type="expression" dxfId="11" priority="19">
      <formula>IF(B$38="H",TRUE,FALSE)</formula>
    </cfRule>
  </conditionalFormatting>
  <conditionalFormatting sqref="B42:AF45">
    <cfRule type="expression" dxfId="10" priority="7">
      <formula>IF(B$44=0,TRUE,FALSE)</formula>
    </cfRule>
    <cfRule type="expression" dxfId="9" priority="20">
      <formula>IF(B$44="H",TRUE,FALSE)</formula>
    </cfRule>
  </conditionalFormatting>
  <conditionalFormatting sqref="B54:AF57">
    <cfRule type="expression" dxfId="8" priority="5">
      <formula>IF(B$56=0,TRUE,FALSE)</formula>
    </cfRule>
    <cfRule type="expression" dxfId="7" priority="22">
      <formula>IF(B$56="H",TRUE,FALSE)</formula>
    </cfRule>
  </conditionalFormatting>
  <conditionalFormatting sqref="B60:AF63">
    <cfRule type="expression" dxfId="6" priority="4">
      <formula>IF(B$62=0,TRUE,FALSE)</formula>
    </cfRule>
    <cfRule type="expression" dxfId="5" priority="23">
      <formula>IF(B$62="H",TRUE,FALSE)</formula>
    </cfRule>
  </conditionalFormatting>
  <conditionalFormatting sqref="B66:AF69">
    <cfRule type="expression" dxfId="4" priority="3">
      <formula>IF(B$68=0,TRUE,FALSE)</formula>
    </cfRule>
    <cfRule type="expression" dxfId="3" priority="24">
      <formula>IF(B$68="H",TRUE,FALSE)</formula>
    </cfRule>
  </conditionalFormatting>
  <conditionalFormatting sqref="B72:AF75">
    <cfRule type="expression" dxfId="2" priority="2">
      <formula>IF(B$74="H",TRUE,FALSE)</formula>
    </cfRule>
    <cfRule type="expression" dxfId="1" priority="25">
      <formula>IF(B$74=0,TRUE,FALSE)</formula>
    </cfRule>
  </conditionalFormatting>
  <conditionalFormatting sqref="AD51">
    <cfRule type="expression" dxfId="0" priority="26">
      <formula>IF(AD47="",TRUE,FALSE)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D Chesla</dc:creator>
  <cp:lastModifiedBy>Mary D Chesla</cp:lastModifiedBy>
  <dcterms:created xsi:type="dcterms:W3CDTF">2025-06-27T14:35:02Z</dcterms:created>
  <dcterms:modified xsi:type="dcterms:W3CDTF">2026-09-01T16:05:18Z</dcterms:modified>
</cp:coreProperties>
</file>