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Business Office\Payroll\RESOURCES &amp; TEMPLATES\TEMPLATES\TUSD Payroll Form Templates\"/>
    </mc:Choice>
  </mc:AlternateContent>
  <xr:revisionPtr revIDLastSave="0" documentId="13_ncr:1_{2CF0909F-2578-4123-8EA4-3BFA2D64D0E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imesheet" sheetId="3" r:id="rId1"/>
  </sheets>
  <definedNames>
    <definedName name="_xlnm.Print_Area" localSheetId="0">Timesheet!$B$1:$H$35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3" l="1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C26" i="3"/>
  <c r="I6" i="3"/>
  <c r="J6" i="3" l="1" a="1"/>
  <c r="J6" i="3" s="1"/>
  <c r="F32" i="3" s="1"/>
  <c r="J7" i="3" l="1" a="1"/>
  <c r="J7" i="3" s="1"/>
  <c r="F33" i="3" s="1"/>
  <c r="J8" i="3" l="1" a="1"/>
  <c r="J8" i="3" s="1"/>
  <c r="F34" i="3" s="1"/>
  <c r="J9" i="3" l="1" a="1"/>
  <c r="J9" i="3" s="1"/>
  <c r="F35" i="3" s="1"/>
  <c r="J10" i="3" l="1" a="1"/>
  <c r="J10" i="3" s="1"/>
  <c r="J11" i="3" s="1" a="1"/>
  <c r="J11" i="3" s="1"/>
  <c r="J12" i="3" l="1" a="1"/>
  <c r="J12" i="3" s="1"/>
  <c r="J13" i="3" s="1" a="1"/>
  <c r="J13" i="3" s="1"/>
  <c r="J14" i="3" s="1" a="1"/>
  <c r="J14" i="3" s="1"/>
  <c r="J15" i="3" s="1" a="1"/>
  <c r="J15" i="3" s="1"/>
  <c r="J16" i="3" s="1" a="1"/>
  <c r="J16" i="3" s="1"/>
  <c r="J17" i="3" s="1" a="1"/>
  <c r="J17" i="3" s="1"/>
  <c r="J18" i="3" s="1" a="1"/>
  <c r="J18" i="3" s="1"/>
  <c r="J19" i="3" s="1" a="1"/>
  <c r="J19" i="3" s="1"/>
  <c r="J20" i="3" s="1" a="1"/>
  <c r="J20" i="3" s="1"/>
  <c r="J21" i="3" s="1" a="1"/>
  <c r="J21" i="3" s="1"/>
  <c r="J22" i="3" s="1" a="1"/>
  <c r="J22" i="3" s="1"/>
  <c r="J23" i="3" s="1" a="1"/>
  <c r="J23" i="3" s="1"/>
  <c r="J24" i="3" s="1" a="1"/>
  <c r="J24" i="3" s="1"/>
  <c r="J25" i="3" s="1" a="1"/>
  <c r="J25" i="3" s="1"/>
</calcChain>
</file>

<file path=xl/sharedStrings.xml><?xml version="1.0" encoding="utf-8"?>
<sst xmlns="http://schemas.openxmlformats.org/spreadsheetml/2006/main" count="68" uniqueCount="64">
  <si>
    <t>[ACCOUNT CODE]</t>
  </si>
  <si>
    <t>[PAYROLL USE ONLY]</t>
  </si>
  <si>
    <t>Description of Activity</t>
  </si>
  <si>
    <t>Account Code</t>
  </si>
  <si>
    <t>EMP ID:</t>
  </si>
  <si>
    <t>SITE:</t>
  </si>
  <si>
    <t>TOTAL HOURS**
to be paid</t>
  </si>
  <si>
    <t>NAME:</t>
  </si>
  <si>
    <t>Choose ONE:</t>
  </si>
  <si>
    <t>PROGRAM
OR specific task(s) worked on</t>
  </si>
  <si>
    <t>TOTAL HOURS:</t>
  </si>
  <si>
    <t>COMMENTS:</t>
  </si>
  <si>
    <r>
      <t xml:space="preserve">REGULAR ASSIGNMENT:
</t>
    </r>
    <r>
      <rPr>
        <b/>
        <i/>
        <sz val="12"/>
        <color rgb="FF000000"/>
        <rFont val="Times New Roman"/>
        <family val="1"/>
      </rPr>
      <t>**DO NOT INCLUDE LUNCH BREAK IN TOTAL HOURS</t>
    </r>
  </si>
  <si>
    <t>DATE
MM/DD/YY</t>
  </si>
  <si>
    <t>Employee Signature:</t>
  </si>
  <si>
    <t>Principal/Approver Signature:</t>
  </si>
  <si>
    <t>**THIS FORM MUST BE SUBMITTED TO THE PAYROLL OFFICE BY 4:30PM ON THE POSTED DUE DATE**</t>
  </si>
  <si>
    <t>With 
Students</t>
  </si>
  <si>
    <t>Without 
Students</t>
  </si>
  <si>
    <t>START 
TIME
HR:MIN</t>
  </si>
  <si>
    <t>END 
TIME
HR:MIN</t>
  </si>
  <si>
    <t>HOURS__________ X RATE __________ = $ ___________</t>
  </si>
  <si>
    <t>(O) IEP Meeting Elem &amp; GW</t>
  </si>
  <si>
    <t>(P) IEP Meeting VHS</t>
  </si>
  <si>
    <t>(Q) Induction Teacher Mentoring</t>
  </si>
  <si>
    <t>(R) CIM Meeting</t>
  </si>
  <si>
    <t>(S) Home and Hospital</t>
  </si>
  <si>
    <t>(Z) Other: __________________</t>
  </si>
  <si>
    <t>(N) 01-6770-0-1505-1110-1118-___-0009</t>
  </si>
  <si>
    <t>(O) 01-1100-0-5760-1110-1116-___-0009</t>
  </si>
  <si>
    <t>(P) 01-6500-0-5760-1110-1116-321-0042</t>
  </si>
  <si>
    <t>(Q) 01-9200-0-1110-2140-1118-632-4232</t>
  </si>
  <si>
    <t>(R) 01-4035-0-1110-1000-1118-632-1532</t>
  </si>
  <si>
    <t>(S) 01-0000-0-3300-1000-1118-323-0042</t>
  </si>
  <si>
    <r>
      <t xml:space="preserve">TRAVIS UNIFIED SCHOOL DISTRICT
CERTIFICATED PAYROLL TIME SHEET
</t>
    </r>
    <r>
      <rPr>
        <b/>
        <i/>
        <sz val="18"/>
        <color rgb="FF010202"/>
        <rFont val="Arial"/>
        <family val="2"/>
      </rPr>
      <t>Please complete all information (INCOMPLETE TIMESHEETS WILL BE RETURNED)</t>
    </r>
  </si>
  <si>
    <t>DATE: ___________</t>
  </si>
  <si>
    <t>(M) Missed Prep (OTHER)</t>
  </si>
  <si>
    <t>(M) 01-1100-0-____-____-____-___-0009</t>
  </si>
  <si>
    <t>(L) SUBBING on Prep</t>
  </si>
  <si>
    <t>(L) 01-0000-0-1611-1000-1118-___-0042</t>
  </si>
  <si>
    <t>(A) Before/After Tutoring</t>
  </si>
  <si>
    <t>(A) 01-0002-0-1763-1000-1118-___-1332</t>
  </si>
  <si>
    <t>(B) W.I.N. Team/Teacher</t>
  </si>
  <si>
    <t>(B) 01-0002-0-1110-1000-1118-___-1332</t>
  </si>
  <si>
    <t>(C) SST</t>
  </si>
  <si>
    <t>(C) 01-0002-0-1110-1000-1118-___-1332</t>
  </si>
  <si>
    <t>(D) MTSS</t>
  </si>
  <si>
    <t>(D) 01-0002-0-1110-1000-1118-___-1332</t>
  </si>
  <si>
    <t>(E) PBIS Coordination</t>
  </si>
  <si>
    <t>(E) 01-0002-0-1110-1000-1118-___-1332</t>
  </si>
  <si>
    <t>(F) GW Tutoring/Teachers</t>
  </si>
  <si>
    <t>(F) 01-3010-0-1763-1000-1118-204-1632</t>
  </si>
  <si>
    <t>(G) GW Tutoring/Coordinators</t>
  </si>
  <si>
    <t>(G) 01-3010-0-1763-3110-1218-204-1632</t>
  </si>
  <si>
    <t>(H) VHS Tutoring/Teachers</t>
  </si>
  <si>
    <t>(H) 01-7412-0-1763-1000-1118-321-1632</t>
  </si>
  <si>
    <t>(I) VHS Tutoring/Coordinators</t>
  </si>
  <si>
    <t>(I) 01-7412-0-1763-3110-1218-321-1632</t>
  </si>
  <si>
    <t>(J) Short Term Indp. Study ELEM</t>
  </si>
  <si>
    <t>(J) 01-1100-0-1110-1000-1118-___-0009</t>
  </si>
  <si>
    <t>(K) Short Term Indp. Study GW</t>
  </si>
  <si>
    <t>(K) 01-0000-0-1111-1000-1118-204-0042</t>
  </si>
  <si>
    <t>(Z) __-____-_-____-____-____-___-____</t>
  </si>
  <si>
    <t>(N) SUBBING on Prep Arts/Music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</si>
</sst>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m/d/yy;@"/>
  </numFmts>
  <fonts count="14" x14ac:knownFonts="1">
    <font>
      <sz val="10"/>
      <color rgb="FF000000"/>
      <name val="Times New Roman"/>
      <charset val="204"/>
    </font>
    <font>
      <b/>
      <sz val="18"/>
      <color rgb="FF010202"/>
      <name val="Arial"/>
      <family val="2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b/>
      <sz val="18"/>
      <color rgb="FF000000"/>
      <name val="Times New Roman"/>
      <family val="1"/>
    </font>
    <font>
      <sz val="18"/>
      <color rgb="FF000000"/>
      <name val="Times New Roman"/>
      <family val="1"/>
    </font>
    <font>
      <sz val="20"/>
      <color rgb="FF000000"/>
      <name val="Times New Roman"/>
      <family val="1"/>
    </font>
    <font>
      <b/>
      <i/>
      <sz val="18"/>
      <color rgb="FF01020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  <protection locked="0" hidden="1"/>
    </xf>
    <xf numFmtId="0" fontId="0" fillId="0" borderId="0" xfId="0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 hidden="1"/>
    </xf>
    <xf numFmtId="0" fontId="9" fillId="0" borderId="0" xfId="0" applyFont="1" applyAlignment="1" applyProtection="1">
      <alignment horizontal="left" vertical="top"/>
      <protection locked="0" hidden="1"/>
    </xf>
    <xf numFmtId="0" fontId="1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 hidden="1"/>
    </xf>
    <xf numFmtId="0" fontId="3" fillId="0" borderId="0" xfId="0" applyFont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12" fillId="0" borderId="15" xfId="0" applyFont="1" applyBorder="1" applyAlignment="1" applyProtection="1">
      <alignment horizontal="left" vertical="top"/>
      <protection locked="0"/>
    </xf>
    <xf numFmtId="0" fontId="12" fillId="0" borderId="17" xfId="0" applyFont="1" applyBorder="1" applyAlignment="1" applyProtection="1">
      <alignment horizontal="left" vertical="top"/>
      <protection locked="0"/>
    </xf>
    <xf numFmtId="0" fontId="12" fillId="0" borderId="16" xfId="0" applyFont="1" applyBorder="1" applyAlignment="1" applyProtection="1">
      <alignment horizontal="left" vertical="top"/>
      <protection locked="0"/>
    </xf>
    <xf numFmtId="0" fontId="0" fillId="0" borderId="34" xfId="0" applyBorder="1" applyAlignment="1" applyProtection="1">
      <alignment horizontal="left" vertical="top"/>
      <protection locked="0"/>
    </xf>
    <xf numFmtId="0" fontId="10" fillId="0" borderId="23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 wrapText="1"/>
    </xf>
    <xf numFmtId="0" fontId="0" fillId="0" borderId="32" xfId="0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12" fillId="0" borderId="27" xfId="0" applyFont="1" applyBorder="1" applyAlignment="1" applyProtection="1">
      <alignment horizontal="left" vertical="top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0" borderId="0" xfId="0" applyFont="1" applyAlignment="1" applyProtection="1">
      <alignment vertical="top" wrapText="1"/>
      <protection locked="0" hidden="1"/>
    </xf>
    <xf numFmtId="0" fontId="10" fillId="0" borderId="0" xfId="0" applyFont="1" applyAlignment="1" applyProtection="1">
      <alignment vertical="top" wrapText="1"/>
      <protection locked="0" hidden="1"/>
    </xf>
    <xf numFmtId="0" fontId="10" fillId="0" borderId="0" xfId="0" applyFont="1" applyAlignment="1" applyProtection="1">
      <alignment horizontal="left" vertical="top"/>
      <protection locked="0" hidden="1"/>
    </xf>
    <xf numFmtId="0" fontId="10" fillId="0" borderId="0" xfId="0" applyFont="1" applyAlignment="1" applyProtection="1">
      <alignment horizontal="left" vertical="top"/>
      <protection locked="0"/>
    </xf>
    <xf numFmtId="0" fontId="8" fillId="3" borderId="2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0" fillId="0" borderId="34" xfId="0" applyBorder="1" applyAlignment="1">
      <alignment horizontal="left" vertical="top"/>
    </xf>
    <xf numFmtId="0" fontId="9" fillId="0" borderId="0" xfId="0" applyFont="1" applyAlignment="1" applyProtection="1">
      <alignment horizontal="left" vertical="top"/>
      <protection hidden="1"/>
    </xf>
    <xf numFmtId="0" fontId="11" fillId="0" borderId="0" xfId="0" applyFont="1" applyAlignment="1" applyProtection="1">
      <alignment horizontal="left" vertical="top"/>
      <protection hidden="1"/>
    </xf>
    <xf numFmtId="0" fontId="12" fillId="0" borderId="27" xfId="0" applyFont="1" applyBorder="1" applyAlignment="1" applyProtection="1">
      <alignment vertical="top"/>
      <protection locked="0"/>
    </xf>
    <xf numFmtId="0" fontId="3" fillId="0" borderId="2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64" fontId="12" fillId="0" borderId="15" xfId="0" applyNumberFormat="1" applyFont="1" applyBorder="1" applyAlignment="1" applyProtection="1">
      <alignment horizontal="center" vertical="center"/>
      <protection locked="0"/>
    </xf>
    <xf numFmtId="164" fontId="12" fillId="0" borderId="17" xfId="0" applyNumberFormat="1" applyFont="1" applyBorder="1" applyAlignment="1" applyProtection="1">
      <alignment horizontal="center" vertical="center"/>
      <protection locked="0"/>
    </xf>
    <xf numFmtId="164" fontId="12" fillId="0" borderId="16" xfId="0" applyNumberFormat="1" applyFont="1" applyBorder="1" applyAlignment="1" applyProtection="1">
      <alignment horizontal="center" vertical="center"/>
      <protection locked="0"/>
    </xf>
    <xf numFmtId="165" fontId="12" fillId="0" borderId="15" xfId="0" applyNumberFormat="1" applyFont="1" applyBorder="1" applyAlignment="1" applyProtection="1">
      <alignment horizontal="center" vertical="center"/>
      <protection locked="0"/>
    </xf>
    <xf numFmtId="165" fontId="12" fillId="0" borderId="17" xfId="0" applyNumberFormat="1" applyFont="1" applyBorder="1" applyAlignment="1" applyProtection="1">
      <alignment horizontal="center" vertical="center"/>
      <protection locked="0"/>
    </xf>
    <xf numFmtId="165" fontId="12" fillId="0" borderId="16" xfId="0" applyNumberFormat="1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>
      <alignment vertical="top"/>
    </xf>
    <xf numFmtId="0" fontId="10" fillId="0" borderId="20" xfId="0" applyFont="1" applyBorder="1" applyAlignment="1" applyProtection="1">
      <alignment horizontal="left" vertical="top"/>
      <protection locked="0"/>
    </xf>
    <xf numFmtId="0" fontId="10" fillId="0" borderId="21" xfId="0" applyFont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8" fillId="0" borderId="33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8" fillId="0" borderId="29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0" fontId="8" fillId="0" borderId="39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7" fillId="0" borderId="33" xfId="0" applyFont="1" applyBorder="1" applyAlignment="1" applyProtection="1">
      <alignment horizontal="left"/>
      <protection locked="0"/>
    </xf>
    <xf numFmtId="0" fontId="7" fillId="0" borderId="31" xfId="0" applyFont="1" applyBorder="1" applyAlignment="1" applyProtection="1">
      <alignment horizontal="lef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2" fillId="0" borderId="24" xfId="0" applyFont="1" applyBorder="1" applyAlignment="1" applyProtection="1">
      <alignment horizontal="center" vertical="top"/>
      <protection locked="0"/>
    </xf>
    <xf numFmtId="0" fontId="12" fillId="0" borderId="28" xfId="0" applyFont="1" applyBorder="1" applyAlignment="1" applyProtection="1">
      <alignment horizontal="center" vertical="top"/>
      <protection locked="0"/>
    </xf>
    <xf numFmtId="0" fontId="5" fillId="0" borderId="35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top"/>
    </xf>
    <xf numFmtId="0" fontId="8" fillId="3" borderId="21" xfId="0" applyFont="1" applyFill="1" applyBorder="1" applyAlignment="1">
      <alignment horizontal="center" vertical="top"/>
    </xf>
    <xf numFmtId="0" fontId="10" fillId="0" borderId="36" xfId="0" applyFont="1" applyBorder="1" applyAlignment="1">
      <alignment horizontal="left" vertical="top"/>
    </xf>
    <xf numFmtId="0" fontId="10" fillId="0" borderId="37" xfId="0" applyFont="1" applyBorder="1" applyAlignment="1">
      <alignment horizontal="left" vertical="top"/>
    </xf>
    <xf numFmtId="0" fontId="12" fillId="0" borderId="19" xfId="0" applyFont="1" applyBorder="1" applyAlignment="1" applyProtection="1">
      <alignment horizontal="left" vertical="top"/>
      <protection locked="0"/>
    </xf>
    <xf numFmtId="0" fontId="12" fillId="0" borderId="21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5</xdr:row>
          <xdr:rowOff>47625</xdr:rowOff>
        </xdr:from>
        <xdr:to>
          <xdr:col>6</xdr:col>
          <xdr:colOff>628650</xdr:colOff>
          <xdr:row>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6</xdr:row>
          <xdr:rowOff>38100</xdr:rowOff>
        </xdr:from>
        <xdr:to>
          <xdr:col>6</xdr:col>
          <xdr:colOff>657225</xdr:colOff>
          <xdr:row>7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7</xdr:row>
          <xdr:rowOff>47625</xdr:rowOff>
        </xdr:from>
        <xdr:to>
          <xdr:col>6</xdr:col>
          <xdr:colOff>581025</xdr:colOff>
          <xdr:row>8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8</xdr:row>
          <xdr:rowOff>57150</xdr:rowOff>
        </xdr:from>
        <xdr:to>
          <xdr:col>6</xdr:col>
          <xdr:colOff>657225</xdr:colOff>
          <xdr:row>9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9</xdr:row>
          <xdr:rowOff>28575</xdr:rowOff>
        </xdr:from>
        <xdr:to>
          <xdr:col>6</xdr:col>
          <xdr:colOff>657225</xdr:colOff>
          <xdr:row>10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10</xdr:row>
          <xdr:rowOff>38100</xdr:rowOff>
        </xdr:from>
        <xdr:to>
          <xdr:col>6</xdr:col>
          <xdr:colOff>657225</xdr:colOff>
          <xdr:row>11</xdr:row>
          <xdr:rowOff>57150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11</xdr:row>
          <xdr:rowOff>57150</xdr:rowOff>
        </xdr:from>
        <xdr:to>
          <xdr:col>6</xdr:col>
          <xdr:colOff>676275</xdr:colOff>
          <xdr:row>12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12</xdr:row>
          <xdr:rowOff>57150</xdr:rowOff>
        </xdr:from>
        <xdr:to>
          <xdr:col>6</xdr:col>
          <xdr:colOff>657225</xdr:colOff>
          <xdr:row>13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13</xdr:row>
          <xdr:rowOff>19050</xdr:rowOff>
        </xdr:from>
        <xdr:to>
          <xdr:col>6</xdr:col>
          <xdr:colOff>657225</xdr:colOff>
          <xdr:row>14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14</xdr:row>
          <xdr:rowOff>38100</xdr:rowOff>
        </xdr:from>
        <xdr:to>
          <xdr:col>6</xdr:col>
          <xdr:colOff>752475</xdr:colOff>
          <xdr:row>15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15</xdr:row>
          <xdr:rowOff>9525</xdr:rowOff>
        </xdr:from>
        <xdr:to>
          <xdr:col>6</xdr:col>
          <xdr:colOff>762000</xdr:colOff>
          <xdr:row>16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16</xdr:row>
          <xdr:rowOff>9525</xdr:rowOff>
        </xdr:from>
        <xdr:to>
          <xdr:col>6</xdr:col>
          <xdr:colOff>695325</xdr:colOff>
          <xdr:row>17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17</xdr:row>
          <xdr:rowOff>19050</xdr:rowOff>
        </xdr:from>
        <xdr:to>
          <xdr:col>7</xdr:col>
          <xdr:colOff>0</xdr:colOff>
          <xdr:row>18</xdr:row>
          <xdr:rowOff>57150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18</xdr:row>
          <xdr:rowOff>66675</xdr:rowOff>
        </xdr:from>
        <xdr:to>
          <xdr:col>6</xdr:col>
          <xdr:colOff>847725</xdr:colOff>
          <xdr:row>19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19</xdr:row>
          <xdr:rowOff>47625</xdr:rowOff>
        </xdr:from>
        <xdr:to>
          <xdr:col>6</xdr:col>
          <xdr:colOff>819150</xdr:colOff>
          <xdr:row>20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20</xdr:row>
          <xdr:rowOff>47625</xdr:rowOff>
        </xdr:from>
        <xdr:to>
          <xdr:col>6</xdr:col>
          <xdr:colOff>847725</xdr:colOff>
          <xdr:row>21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21</xdr:row>
          <xdr:rowOff>57150</xdr:rowOff>
        </xdr:from>
        <xdr:to>
          <xdr:col>6</xdr:col>
          <xdr:colOff>762000</xdr:colOff>
          <xdr:row>22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22</xdr:row>
          <xdr:rowOff>57150</xdr:rowOff>
        </xdr:from>
        <xdr:to>
          <xdr:col>6</xdr:col>
          <xdr:colOff>771525</xdr:colOff>
          <xdr:row>23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23</xdr:row>
          <xdr:rowOff>66675</xdr:rowOff>
        </xdr:from>
        <xdr:to>
          <xdr:col>6</xdr:col>
          <xdr:colOff>828675</xdr:colOff>
          <xdr:row>24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24</xdr:row>
          <xdr:rowOff>38100</xdr:rowOff>
        </xdr:from>
        <xdr:to>
          <xdr:col>6</xdr:col>
          <xdr:colOff>819150</xdr:colOff>
          <xdr:row>25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5</xdr:row>
          <xdr:rowOff>47625</xdr:rowOff>
        </xdr:from>
        <xdr:to>
          <xdr:col>7</xdr:col>
          <xdr:colOff>628650</xdr:colOff>
          <xdr:row>6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6</xdr:row>
          <xdr:rowOff>38100</xdr:rowOff>
        </xdr:from>
        <xdr:to>
          <xdr:col>7</xdr:col>
          <xdr:colOff>657225</xdr:colOff>
          <xdr:row>7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7</xdr:row>
          <xdr:rowOff>47625</xdr:rowOff>
        </xdr:from>
        <xdr:to>
          <xdr:col>7</xdr:col>
          <xdr:colOff>581025</xdr:colOff>
          <xdr:row>8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8</xdr:row>
          <xdr:rowOff>57150</xdr:rowOff>
        </xdr:from>
        <xdr:to>
          <xdr:col>7</xdr:col>
          <xdr:colOff>657225</xdr:colOff>
          <xdr:row>9</xdr:row>
          <xdr:rowOff>57150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9</xdr:row>
          <xdr:rowOff>28575</xdr:rowOff>
        </xdr:from>
        <xdr:to>
          <xdr:col>7</xdr:col>
          <xdr:colOff>657225</xdr:colOff>
          <xdr:row>10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10</xdr:row>
          <xdr:rowOff>38100</xdr:rowOff>
        </xdr:from>
        <xdr:to>
          <xdr:col>7</xdr:col>
          <xdr:colOff>657225</xdr:colOff>
          <xdr:row>11</xdr:row>
          <xdr:rowOff>57150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11</xdr:row>
          <xdr:rowOff>57150</xdr:rowOff>
        </xdr:from>
        <xdr:to>
          <xdr:col>7</xdr:col>
          <xdr:colOff>676275</xdr:colOff>
          <xdr:row>12</xdr:row>
          <xdr:rowOff>9525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12</xdr:row>
          <xdr:rowOff>57150</xdr:rowOff>
        </xdr:from>
        <xdr:to>
          <xdr:col>7</xdr:col>
          <xdr:colOff>657225</xdr:colOff>
          <xdr:row>13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13</xdr:row>
          <xdr:rowOff>19050</xdr:rowOff>
        </xdr:from>
        <xdr:to>
          <xdr:col>7</xdr:col>
          <xdr:colOff>657225</xdr:colOff>
          <xdr:row>14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14</xdr:row>
          <xdr:rowOff>38100</xdr:rowOff>
        </xdr:from>
        <xdr:to>
          <xdr:col>7</xdr:col>
          <xdr:colOff>752475</xdr:colOff>
          <xdr:row>15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15</xdr:row>
          <xdr:rowOff>9525</xdr:rowOff>
        </xdr:from>
        <xdr:to>
          <xdr:col>7</xdr:col>
          <xdr:colOff>762000</xdr:colOff>
          <xdr:row>16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16</xdr:row>
          <xdr:rowOff>9525</xdr:rowOff>
        </xdr:from>
        <xdr:to>
          <xdr:col>7</xdr:col>
          <xdr:colOff>695325</xdr:colOff>
          <xdr:row>17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17</xdr:row>
          <xdr:rowOff>19050</xdr:rowOff>
        </xdr:from>
        <xdr:to>
          <xdr:col>7</xdr:col>
          <xdr:colOff>857250</xdr:colOff>
          <xdr:row>18</xdr:row>
          <xdr:rowOff>57150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18</xdr:row>
          <xdr:rowOff>66675</xdr:rowOff>
        </xdr:from>
        <xdr:to>
          <xdr:col>7</xdr:col>
          <xdr:colOff>847725</xdr:colOff>
          <xdr:row>19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19</xdr:row>
          <xdr:rowOff>47625</xdr:rowOff>
        </xdr:from>
        <xdr:to>
          <xdr:col>7</xdr:col>
          <xdr:colOff>819150</xdr:colOff>
          <xdr:row>20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20</xdr:row>
          <xdr:rowOff>47625</xdr:rowOff>
        </xdr:from>
        <xdr:to>
          <xdr:col>7</xdr:col>
          <xdr:colOff>847725</xdr:colOff>
          <xdr:row>21</xdr:row>
          <xdr:rowOff>28575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21</xdr:row>
          <xdr:rowOff>57150</xdr:rowOff>
        </xdr:from>
        <xdr:to>
          <xdr:col>7</xdr:col>
          <xdr:colOff>762000</xdr:colOff>
          <xdr:row>22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22</xdr:row>
          <xdr:rowOff>57150</xdr:rowOff>
        </xdr:from>
        <xdr:to>
          <xdr:col>7</xdr:col>
          <xdr:colOff>771525</xdr:colOff>
          <xdr:row>23</xdr:row>
          <xdr:rowOff>9525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23</xdr:row>
          <xdr:rowOff>66675</xdr:rowOff>
        </xdr:from>
        <xdr:to>
          <xdr:col>7</xdr:col>
          <xdr:colOff>828675</xdr:colOff>
          <xdr:row>24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24</xdr:row>
          <xdr:rowOff>38100</xdr:rowOff>
        </xdr:from>
        <xdr:to>
          <xdr:col>7</xdr:col>
          <xdr:colOff>819150</xdr:colOff>
          <xdr:row>25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CE9E2-F1E1-485C-93FD-E2DE9C592063}">
  <sheetPr codeName="Sheet1">
    <pageSetUpPr fitToPage="1"/>
  </sheetPr>
  <dimension ref="B1:N35"/>
  <sheetViews>
    <sheetView tabSelected="1" zoomScale="70" zoomScaleNormal="70" workbookViewId="0"/>
  </sheetViews>
  <sheetFormatPr defaultRowHeight="20.25" x14ac:dyDescent="0.2"/>
  <cols>
    <col min="1" max="1" width="9.33203125" style="2"/>
    <col min="2" max="5" width="20.83203125" style="2" customWidth="1"/>
    <col min="6" max="6" width="87.1640625" style="2" customWidth="1"/>
    <col min="7" max="7" width="15" style="2" customWidth="1"/>
    <col min="8" max="8" width="15.1640625" style="2" bestFit="1" customWidth="1"/>
    <col min="9" max="10" width="65.1640625" style="8" hidden="1" customWidth="1"/>
    <col min="11" max="11" width="60.6640625" style="2" hidden="1" customWidth="1"/>
    <col min="12" max="12" width="82.5" style="2" hidden="1" customWidth="1"/>
    <col min="13" max="13" width="9.33203125" style="2" customWidth="1"/>
    <col min="14" max="16384" width="9.33203125" style="2"/>
  </cols>
  <sheetData>
    <row r="1" spans="2:14" s="29" customFormat="1" ht="72.75" customHeight="1" thickBot="1" x14ac:dyDescent="0.25">
      <c r="B1" s="73" t="s">
        <v>34</v>
      </c>
      <c r="C1" s="73"/>
      <c r="D1" s="73"/>
      <c r="E1" s="73"/>
      <c r="F1" s="73"/>
      <c r="G1" s="74"/>
      <c r="H1" s="26"/>
      <c r="I1" s="26"/>
      <c r="J1" s="26"/>
      <c r="K1" s="26"/>
      <c r="L1" s="27"/>
      <c r="M1" s="28"/>
      <c r="N1" s="28"/>
    </row>
    <row r="2" spans="2:14" s="5" customFormat="1" ht="39.950000000000003" customHeight="1" thickTop="1" thickBot="1" x14ac:dyDescent="0.25">
      <c r="B2" s="13" t="s">
        <v>4</v>
      </c>
      <c r="C2" s="75"/>
      <c r="D2" s="76"/>
      <c r="E2" s="14" t="s">
        <v>7</v>
      </c>
      <c r="F2" s="18"/>
      <c r="G2" s="86" t="s">
        <v>5</v>
      </c>
      <c r="H2" s="87"/>
      <c r="I2" s="4"/>
      <c r="J2" s="4"/>
      <c r="K2" s="3"/>
      <c r="L2" s="3"/>
      <c r="M2" s="3"/>
      <c r="N2" s="3"/>
    </row>
    <row r="3" spans="2:14" s="7" customFormat="1" ht="39.950000000000003" customHeight="1" thickBot="1" x14ac:dyDescent="0.25">
      <c r="B3" s="77" t="s">
        <v>12</v>
      </c>
      <c r="C3" s="78"/>
      <c r="D3" s="78"/>
      <c r="E3" s="79"/>
      <c r="F3" s="38"/>
      <c r="G3" s="88"/>
      <c r="H3" s="89"/>
      <c r="I3" s="4"/>
      <c r="J3" s="4"/>
      <c r="K3" s="6"/>
      <c r="L3" s="6"/>
      <c r="M3" s="6"/>
      <c r="N3" s="6"/>
    </row>
    <row r="4" spans="2:14" s="8" customFormat="1" ht="21" customHeight="1" thickBot="1" x14ac:dyDescent="0.25">
      <c r="B4" s="80" t="s">
        <v>13</v>
      </c>
      <c r="C4" s="80" t="s">
        <v>19</v>
      </c>
      <c r="D4" s="80" t="s">
        <v>20</v>
      </c>
      <c r="E4" s="80" t="s">
        <v>6</v>
      </c>
      <c r="F4" s="82" t="s">
        <v>9</v>
      </c>
      <c r="G4" s="84" t="s">
        <v>8</v>
      </c>
      <c r="H4" s="85"/>
      <c r="I4" s="4"/>
      <c r="J4" s="4"/>
      <c r="K4" s="4"/>
      <c r="L4" s="4"/>
      <c r="M4" s="4"/>
      <c r="N4" s="4"/>
    </row>
    <row r="5" spans="2:14" s="8" customFormat="1" ht="40.5" customHeight="1" thickBot="1" x14ac:dyDescent="0.25">
      <c r="B5" s="81"/>
      <c r="C5" s="81"/>
      <c r="D5" s="81"/>
      <c r="E5" s="81"/>
      <c r="F5" s="83"/>
      <c r="G5" s="31" t="s">
        <v>17</v>
      </c>
      <c r="H5" s="30" t="s">
        <v>18</v>
      </c>
      <c r="I5" s="36"/>
      <c r="J5" s="36"/>
      <c r="K5" s="37" t="s">
        <v>2</v>
      </c>
      <c r="L5" s="37" t="s">
        <v>3</v>
      </c>
      <c r="M5" s="1"/>
      <c r="N5" s="1"/>
    </row>
    <row r="6" spans="2:14" ht="34.5" customHeight="1" x14ac:dyDescent="0.2">
      <c r="B6" s="44"/>
      <c r="C6" s="41"/>
      <c r="D6" s="41"/>
      <c r="E6" s="19"/>
      <c r="F6" s="9"/>
      <c r="G6" s="32"/>
      <c r="H6" s="23"/>
      <c r="I6" s="36" t="str">
        <f>IF(F6="", "", VLOOKUP(F6, $K$6:$L$25, 2, FALSE))</f>
        <v/>
      </c>
      <c r="J6" s="36" t="str">
        <f t="array" ref="J6">IFERROR(INDEX($I$6:$I$25, MATCH(0, COUNTIF($J$5:J5, $I$6:$I$25)+(IF($I$6:$I$25="",1,0)), 0)), "")</f>
        <v/>
      </c>
      <c r="K6" s="37" t="s">
        <v>40</v>
      </c>
      <c r="L6" s="37" t="s">
        <v>41</v>
      </c>
      <c r="M6" s="1"/>
      <c r="N6" s="1"/>
    </row>
    <row r="7" spans="2:14" ht="34.5" customHeight="1" x14ac:dyDescent="0.2">
      <c r="B7" s="45"/>
      <c r="C7" s="42"/>
      <c r="D7" s="42"/>
      <c r="E7" s="20"/>
      <c r="F7" s="10"/>
      <c r="G7" s="33"/>
      <c r="H7" s="24"/>
      <c r="I7" s="36" t="str">
        <f t="shared" ref="I7:I25" si="0">IF(F7="", "", VLOOKUP(F7, $K$6:$L$25, 2, FALSE))</f>
        <v/>
      </c>
      <c r="J7" s="36" t="str">
        <f t="array" ref="J7">IFERROR(INDEX($I$6:$I$25, MATCH(0, COUNTIF($J$5:J6, $I$6:$I$25)+(IF($I$6:$I$25="",1,0)), 0)), "")</f>
        <v/>
      </c>
      <c r="K7" s="37" t="s">
        <v>42</v>
      </c>
      <c r="L7" s="37" t="s">
        <v>43</v>
      </c>
      <c r="M7" s="1"/>
      <c r="N7" s="1"/>
    </row>
    <row r="8" spans="2:14" ht="34.5" customHeight="1" x14ac:dyDescent="0.2">
      <c r="B8" s="45"/>
      <c r="C8" s="42"/>
      <c r="D8" s="42"/>
      <c r="E8" s="20"/>
      <c r="F8" s="10"/>
      <c r="G8" s="33"/>
      <c r="H8" s="24"/>
      <c r="I8" s="36" t="str">
        <f t="shared" si="0"/>
        <v/>
      </c>
      <c r="J8" s="36" t="str">
        <f t="array" ref="J8">IFERROR(INDEX($I$6:$I$25, MATCH(0, COUNTIF($J$5:J7, $I$6:$I$25)+(IF($I$6:$I$25="",1,0)), 0)), "")</f>
        <v/>
      </c>
      <c r="K8" s="37" t="s">
        <v>44</v>
      </c>
      <c r="L8" s="37" t="s">
        <v>45</v>
      </c>
      <c r="M8" s="1"/>
      <c r="N8" s="1"/>
    </row>
    <row r="9" spans="2:14" ht="34.5" customHeight="1" x14ac:dyDescent="0.2">
      <c r="B9" s="45"/>
      <c r="C9" s="42"/>
      <c r="D9" s="42"/>
      <c r="E9" s="20"/>
      <c r="F9" s="10"/>
      <c r="G9" s="33"/>
      <c r="H9" s="24"/>
      <c r="I9" s="36" t="str">
        <f t="shared" si="0"/>
        <v/>
      </c>
      <c r="J9" s="36" t="str">
        <f t="array" ref="J9">IFERROR(INDEX($I$6:$I$25, MATCH(0, COUNTIF($J$5:J8, $I$6:$I$25)+(IF($I$6:$I$25="",1,0)), 0)), "")</f>
        <v/>
      </c>
      <c r="K9" s="37" t="s">
        <v>46</v>
      </c>
      <c r="L9" s="37" t="s">
        <v>47</v>
      </c>
      <c r="M9" s="1"/>
      <c r="N9" s="1"/>
    </row>
    <row r="10" spans="2:14" ht="34.5" customHeight="1" x14ac:dyDescent="0.2">
      <c r="B10" s="45"/>
      <c r="C10" s="42"/>
      <c r="D10" s="42"/>
      <c r="E10" s="20"/>
      <c r="F10" s="10"/>
      <c r="G10" s="33"/>
      <c r="H10" s="24"/>
      <c r="I10" s="36" t="str">
        <f t="shared" si="0"/>
        <v/>
      </c>
      <c r="J10" s="36" t="str">
        <f t="array" ref="J10">IFERROR(INDEX($I$6:$I$25, MATCH(0, COUNTIF($J$5:J9, $I$6:$I$25)+(IF($I$6:$I$25="",1,0)), 0)), "")</f>
        <v/>
      </c>
      <c r="K10" s="37" t="s">
        <v>48</v>
      </c>
      <c r="L10" s="37" t="s">
        <v>49</v>
      </c>
      <c r="M10" s="1"/>
      <c r="N10" s="1"/>
    </row>
    <row r="11" spans="2:14" ht="34.5" customHeight="1" x14ac:dyDescent="0.2">
      <c r="B11" s="45"/>
      <c r="C11" s="42"/>
      <c r="D11" s="42"/>
      <c r="E11" s="20"/>
      <c r="F11" s="10"/>
      <c r="G11" s="33"/>
      <c r="H11" s="24"/>
      <c r="I11" s="36" t="str">
        <f t="shared" si="0"/>
        <v/>
      </c>
      <c r="J11" s="36" t="str">
        <f t="array" ref="J11">IFERROR(INDEX($I$6:$I$25, MATCH(0, COUNTIF($J$5:J10, $I$6:$I$25)+(IF($I$6:$I$25="",1,0)), 0)), "")</f>
        <v/>
      </c>
      <c r="K11" s="37" t="s">
        <v>50</v>
      </c>
      <c r="L11" s="37" t="s">
        <v>51</v>
      </c>
      <c r="M11" s="1"/>
      <c r="N11" s="1"/>
    </row>
    <row r="12" spans="2:14" ht="34.5" customHeight="1" x14ac:dyDescent="0.2">
      <c r="B12" s="45"/>
      <c r="C12" s="42"/>
      <c r="D12" s="42"/>
      <c r="E12" s="20"/>
      <c r="F12" s="10"/>
      <c r="G12" s="33"/>
      <c r="H12" s="24"/>
      <c r="I12" s="36" t="str">
        <f t="shared" si="0"/>
        <v/>
      </c>
      <c r="J12" s="36" t="str">
        <f t="array" ref="J12">IFERROR(INDEX($I$6:$I$25, MATCH(0, COUNTIF($J$5:J11, $I$6:$I$25)+(IF($I$6:$I$25="",1,0)), 0)), "")</f>
        <v/>
      </c>
      <c r="K12" s="37" t="s">
        <v>52</v>
      </c>
      <c r="L12" s="37" t="s">
        <v>53</v>
      </c>
      <c r="M12" s="1"/>
    </row>
    <row r="13" spans="2:14" ht="34.5" customHeight="1" x14ac:dyDescent="0.2">
      <c r="B13" s="45"/>
      <c r="C13" s="42"/>
      <c r="D13" s="42"/>
      <c r="E13" s="20"/>
      <c r="F13" s="10"/>
      <c r="G13" s="33"/>
      <c r="H13" s="24"/>
      <c r="I13" s="36" t="str">
        <f t="shared" si="0"/>
        <v/>
      </c>
      <c r="J13" s="36" t="str">
        <f t="array" ref="J13">IFERROR(INDEX($I$6:$I$25, MATCH(0, COUNTIF($J$5:J12, $I$6:$I$25)+(IF($I$6:$I$25="",1,0)), 0)), "")</f>
        <v/>
      </c>
      <c r="K13" s="37" t="s">
        <v>54</v>
      </c>
      <c r="L13" s="37" t="s">
        <v>55</v>
      </c>
      <c r="M13" s="1"/>
    </row>
    <row r="14" spans="2:14" ht="34.5" customHeight="1" x14ac:dyDescent="0.2">
      <c r="B14" s="45"/>
      <c r="C14" s="42"/>
      <c r="D14" s="42"/>
      <c r="E14" s="20"/>
      <c r="F14" s="10"/>
      <c r="G14" s="33"/>
      <c r="H14" s="24"/>
      <c r="I14" s="36" t="str">
        <f t="shared" si="0"/>
        <v/>
      </c>
      <c r="J14" s="36" t="str">
        <f t="array" ref="J14">IFERROR(INDEX($I$6:$I$25, MATCH(0, COUNTIF($J$5:J13, $I$6:$I$25)+(IF($I$6:$I$25="",1,0)), 0)), "")</f>
        <v/>
      </c>
      <c r="K14" s="37" t="s">
        <v>56</v>
      </c>
      <c r="L14" s="37" t="s">
        <v>57</v>
      </c>
      <c r="M14" s="1"/>
    </row>
    <row r="15" spans="2:14" ht="34.5" customHeight="1" x14ac:dyDescent="0.2">
      <c r="B15" s="45"/>
      <c r="C15" s="42"/>
      <c r="D15" s="42"/>
      <c r="E15" s="20"/>
      <c r="F15" s="10"/>
      <c r="G15" s="33"/>
      <c r="H15" s="24"/>
      <c r="I15" s="36" t="str">
        <f t="shared" si="0"/>
        <v/>
      </c>
      <c r="J15" s="36" t="str">
        <f t="array" ref="J15">IFERROR(INDEX($I$6:$I$25, MATCH(0, COUNTIF($J$5:J14, $I$6:$I$25)+(IF($I$6:$I$25="",1,0)), 0)), "")</f>
        <v/>
      </c>
      <c r="K15" s="37" t="s">
        <v>58</v>
      </c>
      <c r="L15" s="37" t="s">
        <v>59</v>
      </c>
      <c r="M15" s="1"/>
    </row>
    <row r="16" spans="2:14" ht="34.5" customHeight="1" x14ac:dyDescent="0.2">
      <c r="B16" s="45"/>
      <c r="C16" s="42"/>
      <c r="D16" s="42"/>
      <c r="E16" s="20"/>
      <c r="F16" s="10"/>
      <c r="G16" s="33"/>
      <c r="H16" s="24"/>
      <c r="I16" s="36" t="str">
        <f t="shared" si="0"/>
        <v/>
      </c>
      <c r="J16" s="36" t="str">
        <f t="array" ref="J16">IFERROR(INDEX($I$6:$I$25, MATCH(0, COUNTIF($J$5:J15, $I$6:$I$25)+(IF($I$6:$I$25="",1,0)), 0)), "")</f>
        <v/>
      </c>
      <c r="K16" s="37" t="s">
        <v>60</v>
      </c>
      <c r="L16" s="37" t="s">
        <v>61</v>
      </c>
      <c r="M16" s="1"/>
    </row>
    <row r="17" spans="2:14" ht="34.5" customHeight="1" x14ac:dyDescent="0.2">
      <c r="B17" s="45"/>
      <c r="C17" s="42"/>
      <c r="D17" s="42"/>
      <c r="E17" s="20"/>
      <c r="F17" s="10"/>
      <c r="G17" s="33"/>
      <c r="H17" s="24"/>
      <c r="I17" s="36" t="str">
        <f t="shared" si="0"/>
        <v/>
      </c>
      <c r="J17" s="36" t="str">
        <f t="array" ref="J17">IFERROR(INDEX($I$6:$I$25, MATCH(0, COUNTIF($J$5:J16, $I$6:$I$25)+(IF($I$6:$I$25="",1,0)), 0)), "")</f>
        <v/>
      </c>
      <c r="K17" s="37" t="s">
        <v>38</v>
      </c>
      <c r="L17" s="37" t="s">
        <v>39</v>
      </c>
      <c r="M17" s="1"/>
      <c r="N17" s="1"/>
    </row>
    <row r="18" spans="2:14" ht="34.5" customHeight="1" x14ac:dyDescent="0.2">
      <c r="B18" s="45"/>
      <c r="C18" s="42"/>
      <c r="D18" s="42"/>
      <c r="E18" s="20"/>
      <c r="F18" s="10"/>
      <c r="G18" s="33"/>
      <c r="H18" s="24"/>
      <c r="I18" s="36" t="str">
        <f t="shared" si="0"/>
        <v/>
      </c>
      <c r="J18" s="36" t="str">
        <f t="array" ref="J18">IFERROR(INDEX($I$6:$I$25, MATCH(0, COUNTIF($J$5:J17, $I$6:$I$25)+(IF($I$6:$I$25="",1,0)), 0)), "")</f>
        <v/>
      </c>
      <c r="K18" s="37" t="s">
        <v>36</v>
      </c>
      <c r="L18" s="37" t="s">
        <v>37</v>
      </c>
      <c r="M18" s="1"/>
      <c r="N18" s="1"/>
    </row>
    <row r="19" spans="2:14" ht="34.5" customHeight="1" x14ac:dyDescent="0.2">
      <c r="B19" s="45"/>
      <c r="C19" s="42"/>
      <c r="D19" s="42"/>
      <c r="E19" s="20"/>
      <c r="F19" s="10"/>
      <c r="G19" s="33"/>
      <c r="H19" s="24"/>
      <c r="I19" s="36" t="str">
        <f t="shared" si="0"/>
        <v/>
      </c>
      <c r="J19" s="36" t="str">
        <f t="array" ref="J19">IFERROR(INDEX($I$6:$I$25, MATCH(0, COUNTIF($J$5:J18, $I$6:$I$25)+(IF($I$6:$I$25="",1,0)), 0)), "")</f>
        <v/>
      </c>
      <c r="K19" s="37" t="s">
        <v>63</v>
      </c>
      <c r="L19" s="37" t="s">
        <v>28</v>
      </c>
      <c r="M19" s="1"/>
      <c r="N19" s="1"/>
    </row>
    <row r="20" spans="2:14" ht="34.5" customHeight="1" x14ac:dyDescent="0.2">
      <c r="B20" s="45"/>
      <c r="C20" s="42"/>
      <c r="D20" s="42"/>
      <c r="E20" s="20"/>
      <c r="F20" s="10"/>
      <c r="G20" s="33"/>
      <c r="H20" s="24"/>
      <c r="I20" s="36" t="str">
        <f t="shared" si="0"/>
        <v/>
      </c>
      <c r="J20" s="36" t="str">
        <f t="array" ref="J20">IFERROR(INDEX($I$6:$I$25, MATCH(0, COUNTIF($J$5:J19, $I$6:$I$25)+(IF($I$6:$I$25="",1,0)), 0)), "")</f>
        <v/>
      </c>
      <c r="K20" s="37" t="s">
        <v>22</v>
      </c>
      <c r="L20" s="37" t="s">
        <v>29</v>
      </c>
      <c r="M20" s="1"/>
      <c r="N20" s="1"/>
    </row>
    <row r="21" spans="2:14" ht="34.5" customHeight="1" x14ac:dyDescent="0.2">
      <c r="B21" s="45"/>
      <c r="C21" s="42"/>
      <c r="D21" s="42"/>
      <c r="E21" s="20"/>
      <c r="F21" s="10"/>
      <c r="G21" s="33"/>
      <c r="H21" s="24"/>
      <c r="I21" s="36" t="str">
        <f t="shared" si="0"/>
        <v/>
      </c>
      <c r="J21" s="36" t="str">
        <f t="array" ref="J21">IFERROR(INDEX($I$6:$I$25, MATCH(0, COUNTIF($J$5:J20, $I$6:$I$25)+(IF($I$6:$I$25="",1,0)), 0)), "")</f>
        <v/>
      </c>
      <c r="K21" s="37" t="s">
        <v>23</v>
      </c>
      <c r="L21" s="37" t="s">
        <v>30</v>
      </c>
      <c r="M21" s="1"/>
      <c r="N21" s="1"/>
    </row>
    <row r="22" spans="2:14" ht="34.5" customHeight="1" x14ac:dyDescent="0.2">
      <c r="B22" s="45"/>
      <c r="C22" s="42"/>
      <c r="D22" s="42"/>
      <c r="E22" s="20"/>
      <c r="F22" s="10"/>
      <c r="G22" s="33"/>
      <c r="H22" s="24"/>
      <c r="I22" s="36" t="str">
        <f t="shared" si="0"/>
        <v/>
      </c>
      <c r="J22" s="36" t="str">
        <f t="array" ref="J22">IFERROR(INDEX($I$6:$I$25, MATCH(0, COUNTIF($J$5:J21, $I$6:$I$25)+(IF($I$6:$I$25="",1,0)), 0)), "")</f>
        <v/>
      </c>
      <c r="K22" s="37" t="s">
        <v>24</v>
      </c>
      <c r="L22" s="37" t="s">
        <v>31</v>
      </c>
      <c r="M22" s="1"/>
      <c r="N22" s="1"/>
    </row>
    <row r="23" spans="2:14" ht="34.5" customHeight="1" x14ac:dyDescent="0.2">
      <c r="B23" s="45"/>
      <c r="C23" s="42"/>
      <c r="D23" s="42"/>
      <c r="E23" s="20"/>
      <c r="F23" s="10"/>
      <c r="G23" s="33"/>
      <c r="H23" s="24"/>
      <c r="I23" s="36" t="str">
        <f t="shared" si="0"/>
        <v/>
      </c>
      <c r="J23" s="36" t="str">
        <f t="array" ref="J23">IFERROR(INDEX($I$6:$I$25, MATCH(0, COUNTIF($J$5:J22, $I$6:$I$25)+(IF($I$6:$I$25="",1,0)), 0)), "")</f>
        <v/>
      </c>
      <c r="K23" s="37" t="s">
        <v>25</v>
      </c>
      <c r="L23" s="37" t="s">
        <v>32</v>
      </c>
      <c r="M23" s="1"/>
      <c r="N23" s="1"/>
    </row>
    <row r="24" spans="2:14" ht="34.5" customHeight="1" x14ac:dyDescent="0.2">
      <c r="B24" s="45"/>
      <c r="C24" s="42"/>
      <c r="D24" s="42"/>
      <c r="E24" s="20"/>
      <c r="F24" s="10"/>
      <c r="G24" s="33"/>
      <c r="H24" s="24"/>
      <c r="I24" s="36" t="str">
        <f t="shared" si="0"/>
        <v/>
      </c>
      <c r="J24" s="36" t="str">
        <f t="array" ref="J24">IFERROR(INDEX($I$6:$I$25, MATCH(0, COUNTIF($J$5:J23, $I$6:$I$25)+(IF($I$6:$I$25="",1,0)), 0)), "")</f>
        <v/>
      </c>
      <c r="K24" s="37" t="s">
        <v>26</v>
      </c>
      <c r="L24" s="37" t="s">
        <v>33</v>
      </c>
      <c r="M24" s="1"/>
      <c r="N24" s="1"/>
    </row>
    <row r="25" spans="2:14" ht="34.5" customHeight="1" thickBot="1" x14ac:dyDescent="0.25">
      <c r="B25" s="46"/>
      <c r="C25" s="43"/>
      <c r="D25" s="43"/>
      <c r="E25" s="21"/>
      <c r="F25" s="11"/>
      <c r="G25" s="34"/>
      <c r="H25" s="25"/>
      <c r="I25" s="36" t="str">
        <f t="shared" si="0"/>
        <v/>
      </c>
      <c r="J25" s="36" t="str">
        <f t="array" ref="J25">IFERROR(INDEX($I$6:$I$25, MATCH(0, COUNTIF($J$5:J24, $I$6:$I$25)+(IF($I$6:$I$25="",1,0)), 0)), "")</f>
        <v/>
      </c>
      <c r="K25" s="37" t="s">
        <v>27</v>
      </c>
      <c r="L25" s="37" t="s">
        <v>62</v>
      </c>
      <c r="M25" s="1"/>
      <c r="N25" s="1"/>
    </row>
    <row r="26" spans="2:14" ht="39" customHeight="1" thickBot="1" x14ac:dyDescent="0.25">
      <c r="B26" s="15" t="s">
        <v>10</v>
      </c>
      <c r="C26" s="22">
        <f>SUM(E6:E25)</f>
        <v>0</v>
      </c>
      <c r="D26" s="47" t="s">
        <v>11</v>
      </c>
      <c r="E26" s="48"/>
      <c r="F26" s="48"/>
      <c r="G26" s="48"/>
      <c r="H26" s="49"/>
      <c r="I26" s="4"/>
      <c r="J26" s="4"/>
      <c r="K26" s="1"/>
      <c r="L26" s="1"/>
      <c r="M26" s="1"/>
      <c r="N26" s="1"/>
    </row>
    <row r="27" spans="2:14" ht="18" customHeight="1" x14ac:dyDescent="0.2">
      <c r="B27" s="55" t="s">
        <v>16</v>
      </c>
      <c r="C27" s="55"/>
      <c r="D27" s="56"/>
      <c r="E27" s="56"/>
      <c r="F27" s="56"/>
      <c r="G27" s="57"/>
      <c r="K27" s="1"/>
      <c r="L27" s="1"/>
    </row>
    <row r="28" spans="2:14" ht="50.1" customHeight="1" thickBot="1" x14ac:dyDescent="0.35">
      <c r="B28" s="17"/>
      <c r="C28" s="52" t="s">
        <v>14</v>
      </c>
      <c r="D28" s="53"/>
      <c r="E28" s="54"/>
      <c r="F28" s="39"/>
      <c r="G28" s="71" t="s">
        <v>35</v>
      </c>
      <c r="H28" s="72"/>
      <c r="K28" s="1"/>
      <c r="L28" s="1"/>
    </row>
    <row r="29" spans="2:14" ht="50.1" customHeight="1" thickBot="1" x14ac:dyDescent="0.35">
      <c r="B29" s="17"/>
      <c r="C29" s="52" t="s">
        <v>15</v>
      </c>
      <c r="D29" s="53"/>
      <c r="E29" s="54"/>
      <c r="F29" s="40"/>
      <c r="G29" s="71" t="s">
        <v>35</v>
      </c>
      <c r="H29" s="72"/>
      <c r="I29" s="12"/>
    </row>
    <row r="30" spans="2:14" ht="18" customHeight="1" thickBot="1" x14ac:dyDescent="0.25">
      <c r="B30"/>
      <c r="C30" s="16"/>
      <c r="D30" s="16"/>
      <c r="E30" s="16"/>
      <c r="F30"/>
      <c r="G30" s="35"/>
      <c r="H30" s="12"/>
    </row>
    <row r="31" spans="2:14" ht="24.95" customHeight="1" x14ac:dyDescent="0.2">
      <c r="B31" s="58" t="s">
        <v>1</v>
      </c>
      <c r="C31" s="59"/>
      <c r="D31" s="59"/>
      <c r="E31" s="59"/>
      <c r="F31" s="68" t="s">
        <v>0</v>
      </c>
      <c r="G31" s="69"/>
      <c r="H31" s="70"/>
    </row>
    <row r="32" spans="2:14" ht="30" customHeight="1" x14ac:dyDescent="0.2">
      <c r="B32" s="60" t="s">
        <v>21</v>
      </c>
      <c r="C32" s="61"/>
      <c r="D32" s="61"/>
      <c r="E32" s="61"/>
      <c r="F32" s="62" t="str">
        <f>IF(J6="","", J6)</f>
        <v/>
      </c>
      <c r="G32" s="63"/>
      <c r="H32" s="64"/>
    </row>
    <row r="33" spans="2:8" ht="30" customHeight="1" x14ac:dyDescent="0.2">
      <c r="B33" s="60" t="s">
        <v>21</v>
      </c>
      <c r="C33" s="61"/>
      <c r="D33" s="61"/>
      <c r="E33" s="61"/>
      <c r="F33" s="62" t="str">
        <f t="shared" ref="F33:F35" si="1">IF(J7="","", J7)</f>
        <v/>
      </c>
      <c r="G33" s="63"/>
      <c r="H33" s="64"/>
    </row>
    <row r="34" spans="2:8" ht="30" customHeight="1" x14ac:dyDescent="0.2">
      <c r="B34" s="60" t="s">
        <v>21</v>
      </c>
      <c r="C34" s="61"/>
      <c r="D34" s="61"/>
      <c r="E34" s="61"/>
      <c r="F34" s="62" t="str">
        <f t="shared" si="1"/>
        <v/>
      </c>
      <c r="G34" s="63"/>
      <c r="H34" s="64"/>
    </row>
    <row r="35" spans="2:8" ht="30" customHeight="1" thickBot="1" x14ac:dyDescent="0.25">
      <c r="B35" s="50" t="s">
        <v>21</v>
      </c>
      <c r="C35" s="51"/>
      <c r="D35" s="51"/>
      <c r="E35" s="51"/>
      <c r="F35" s="65" t="str">
        <f t="shared" si="1"/>
        <v/>
      </c>
      <c r="G35" s="66"/>
      <c r="H35" s="67"/>
    </row>
  </sheetData>
  <sheetProtection algorithmName="SHA-512" hashValue="o3eXOD4MWFG7LB605Z9p5BCduJoU8U9UB9C378uh0D6XZV8rt0VzsZiQKRCoJvHRHKK+nwuDCuZi7AIhFg/uJQ==" saltValue="Kx1BFsukl/xRgDnfO8djcg==" spinCount="100000" sheet="1"/>
  <mergeCells count="27">
    <mergeCell ref="B1:G1"/>
    <mergeCell ref="C2:D2"/>
    <mergeCell ref="B3:E3"/>
    <mergeCell ref="B4:B5"/>
    <mergeCell ref="C4:C5"/>
    <mergeCell ref="D4:D5"/>
    <mergeCell ref="E4:E5"/>
    <mergeCell ref="F4:F5"/>
    <mergeCell ref="G4:H4"/>
    <mergeCell ref="G2:H2"/>
    <mergeCell ref="G3:H3"/>
    <mergeCell ref="E26:H26"/>
    <mergeCell ref="B35:E35"/>
    <mergeCell ref="C28:E28"/>
    <mergeCell ref="C29:E29"/>
    <mergeCell ref="B27:G27"/>
    <mergeCell ref="B31:E31"/>
    <mergeCell ref="B32:E32"/>
    <mergeCell ref="B33:E33"/>
    <mergeCell ref="B34:E34"/>
    <mergeCell ref="F33:H33"/>
    <mergeCell ref="F34:H34"/>
    <mergeCell ref="F35:H35"/>
    <mergeCell ref="F31:H31"/>
    <mergeCell ref="F32:H32"/>
    <mergeCell ref="G28:H28"/>
    <mergeCell ref="G29:H29"/>
  </mergeCells>
  <dataValidations count="3">
    <dataValidation type="list" allowBlank="1" showInputMessage="1" showErrorMessage="1" prompt="Please select school site from dropdown" sqref="G3" xr:uid="{923DAAAE-110B-45DC-A1F3-BD35103A86FF}">
      <formula1>"Cambridge,Center,Foxboro,Scandia,Travis,Golden West,VHS,TEC,District Office"</formula1>
    </dataValidation>
    <dataValidation allowBlank="1" showInputMessage="1" showErrorMessage="1" prompt="This cell auto-sums the above total hours" sqref="C26" xr:uid="{5897E127-5A01-4EA2-9D48-2931038B939A}"/>
    <dataValidation type="list" allowBlank="1" showInputMessage="1" showErrorMessage="1" prompt="Please select program from the dropdown menu." sqref="F6:F25" xr:uid="{30943051-7727-4737-B702-36587B71D9C4}">
      <formula1>$K$6:$K$25</formula1>
    </dataValidation>
  </dataValidations>
  <printOptions horizontalCentered="1"/>
  <pageMargins left="0.25" right="0.25" top="0.75" bottom="0.75" header="0.3" footer="0.3"/>
  <pageSetup scale="5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6</xdr:col>
                    <xdr:colOff>276225</xdr:colOff>
                    <xdr:row>5</xdr:row>
                    <xdr:rowOff>47625</xdr:rowOff>
                  </from>
                  <to>
                    <xdr:col>6</xdr:col>
                    <xdr:colOff>628650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304800</xdr:colOff>
                    <xdr:row>6</xdr:row>
                    <xdr:rowOff>38100</xdr:rowOff>
                  </from>
                  <to>
                    <xdr:col>6</xdr:col>
                    <xdr:colOff>657225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6</xdr:col>
                    <xdr:colOff>285750</xdr:colOff>
                    <xdr:row>7</xdr:row>
                    <xdr:rowOff>47625</xdr:rowOff>
                  </from>
                  <to>
                    <xdr:col>6</xdr:col>
                    <xdr:colOff>581025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6</xdr:col>
                    <xdr:colOff>314325</xdr:colOff>
                    <xdr:row>8</xdr:row>
                    <xdr:rowOff>57150</xdr:rowOff>
                  </from>
                  <to>
                    <xdr:col>6</xdr:col>
                    <xdr:colOff>657225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6</xdr:col>
                    <xdr:colOff>295275</xdr:colOff>
                    <xdr:row>9</xdr:row>
                    <xdr:rowOff>28575</xdr:rowOff>
                  </from>
                  <to>
                    <xdr:col>6</xdr:col>
                    <xdr:colOff>657225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6</xdr:col>
                    <xdr:colOff>314325</xdr:colOff>
                    <xdr:row>10</xdr:row>
                    <xdr:rowOff>38100</xdr:rowOff>
                  </from>
                  <to>
                    <xdr:col>6</xdr:col>
                    <xdr:colOff>657225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6</xdr:col>
                    <xdr:colOff>333375</xdr:colOff>
                    <xdr:row>11</xdr:row>
                    <xdr:rowOff>57150</xdr:rowOff>
                  </from>
                  <to>
                    <xdr:col>6</xdr:col>
                    <xdr:colOff>676275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6</xdr:col>
                    <xdr:colOff>314325</xdr:colOff>
                    <xdr:row>12</xdr:row>
                    <xdr:rowOff>57150</xdr:rowOff>
                  </from>
                  <to>
                    <xdr:col>6</xdr:col>
                    <xdr:colOff>657225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6</xdr:col>
                    <xdr:colOff>295275</xdr:colOff>
                    <xdr:row>13</xdr:row>
                    <xdr:rowOff>19050</xdr:rowOff>
                  </from>
                  <to>
                    <xdr:col>6</xdr:col>
                    <xdr:colOff>657225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6</xdr:col>
                    <xdr:colOff>323850</xdr:colOff>
                    <xdr:row>14</xdr:row>
                    <xdr:rowOff>38100</xdr:rowOff>
                  </from>
                  <to>
                    <xdr:col>6</xdr:col>
                    <xdr:colOff>752475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6</xdr:col>
                    <xdr:colOff>314325</xdr:colOff>
                    <xdr:row>15</xdr:row>
                    <xdr:rowOff>9525</xdr:rowOff>
                  </from>
                  <to>
                    <xdr:col>6</xdr:col>
                    <xdr:colOff>762000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6</xdr:col>
                    <xdr:colOff>304800</xdr:colOff>
                    <xdr:row>16</xdr:row>
                    <xdr:rowOff>9525</xdr:rowOff>
                  </from>
                  <to>
                    <xdr:col>6</xdr:col>
                    <xdr:colOff>695325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>
                <anchor moveWithCells="1">
                  <from>
                    <xdr:col>6</xdr:col>
                    <xdr:colOff>323850</xdr:colOff>
                    <xdr:row>17</xdr:row>
                    <xdr:rowOff>19050</xdr:rowOff>
                  </from>
                  <to>
                    <xdr:col>7</xdr:col>
                    <xdr:colOff>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6</xdr:col>
                    <xdr:colOff>295275</xdr:colOff>
                    <xdr:row>18</xdr:row>
                    <xdr:rowOff>66675</xdr:rowOff>
                  </from>
                  <to>
                    <xdr:col>6</xdr:col>
                    <xdr:colOff>847725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Check Box 31">
              <controlPr defaultSize="0" autoFill="0" autoLine="0" autoPict="0">
                <anchor moveWithCells="1">
                  <from>
                    <xdr:col>6</xdr:col>
                    <xdr:colOff>314325</xdr:colOff>
                    <xdr:row>19</xdr:row>
                    <xdr:rowOff>47625</xdr:rowOff>
                  </from>
                  <to>
                    <xdr:col>6</xdr:col>
                    <xdr:colOff>819150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defaultSize="0" autoFill="0" autoLine="0" autoPict="0">
                <anchor moveWithCells="1">
                  <from>
                    <xdr:col>6</xdr:col>
                    <xdr:colOff>304800</xdr:colOff>
                    <xdr:row>20</xdr:row>
                    <xdr:rowOff>47625</xdr:rowOff>
                  </from>
                  <to>
                    <xdr:col>6</xdr:col>
                    <xdr:colOff>847725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6</xdr:col>
                    <xdr:colOff>295275</xdr:colOff>
                    <xdr:row>21</xdr:row>
                    <xdr:rowOff>57150</xdr:rowOff>
                  </from>
                  <to>
                    <xdr:col>6</xdr:col>
                    <xdr:colOff>762000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6</xdr:col>
                    <xdr:colOff>314325</xdr:colOff>
                    <xdr:row>22</xdr:row>
                    <xdr:rowOff>57150</xdr:rowOff>
                  </from>
                  <to>
                    <xdr:col>6</xdr:col>
                    <xdr:colOff>771525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2" name="Check Box 39">
              <controlPr defaultSize="0" autoFill="0" autoLine="0" autoPict="0">
                <anchor moveWithCells="1">
                  <from>
                    <xdr:col>6</xdr:col>
                    <xdr:colOff>323850</xdr:colOff>
                    <xdr:row>23</xdr:row>
                    <xdr:rowOff>66675</xdr:rowOff>
                  </from>
                  <to>
                    <xdr:col>6</xdr:col>
                    <xdr:colOff>828675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3" name="Check Box 41">
              <controlPr defaultSize="0" autoFill="0" autoLine="0" autoPict="0">
                <anchor moveWithCells="1">
                  <from>
                    <xdr:col>6</xdr:col>
                    <xdr:colOff>304800</xdr:colOff>
                    <xdr:row>24</xdr:row>
                    <xdr:rowOff>38100</xdr:rowOff>
                  </from>
                  <to>
                    <xdr:col>6</xdr:col>
                    <xdr:colOff>819150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4" name="Check Box 43">
              <controlPr defaultSize="0" autoFill="0" autoLine="0" autoPict="0">
                <anchor moveWithCells="1">
                  <from>
                    <xdr:col>7</xdr:col>
                    <xdr:colOff>276225</xdr:colOff>
                    <xdr:row>5</xdr:row>
                    <xdr:rowOff>47625</xdr:rowOff>
                  </from>
                  <to>
                    <xdr:col>7</xdr:col>
                    <xdr:colOff>628650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5" name="Check Box 44">
              <controlPr defaultSize="0" autoFill="0" autoLine="0" autoPict="0">
                <anchor moveWithCells="1">
                  <from>
                    <xdr:col>7</xdr:col>
                    <xdr:colOff>304800</xdr:colOff>
                    <xdr:row>6</xdr:row>
                    <xdr:rowOff>38100</xdr:rowOff>
                  </from>
                  <to>
                    <xdr:col>7</xdr:col>
                    <xdr:colOff>657225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6" name="Check Box 45">
              <controlPr defaultSize="0" autoFill="0" autoLine="0" autoPict="0">
                <anchor moveWithCells="1">
                  <from>
                    <xdr:col>7</xdr:col>
                    <xdr:colOff>285750</xdr:colOff>
                    <xdr:row>7</xdr:row>
                    <xdr:rowOff>47625</xdr:rowOff>
                  </from>
                  <to>
                    <xdr:col>7</xdr:col>
                    <xdr:colOff>581025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7" name="Check Box 46">
              <controlPr defaultSize="0" autoFill="0" autoLine="0" autoPict="0">
                <anchor moveWithCells="1">
                  <from>
                    <xdr:col>7</xdr:col>
                    <xdr:colOff>314325</xdr:colOff>
                    <xdr:row>8</xdr:row>
                    <xdr:rowOff>57150</xdr:rowOff>
                  </from>
                  <to>
                    <xdr:col>7</xdr:col>
                    <xdr:colOff>657225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8" name="Check Box 47">
              <controlPr defaultSize="0" autoFill="0" autoLine="0" autoPict="0">
                <anchor moveWithCells="1">
                  <from>
                    <xdr:col>7</xdr:col>
                    <xdr:colOff>295275</xdr:colOff>
                    <xdr:row>9</xdr:row>
                    <xdr:rowOff>28575</xdr:rowOff>
                  </from>
                  <to>
                    <xdr:col>7</xdr:col>
                    <xdr:colOff>657225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9" name="Check Box 48">
              <controlPr defaultSize="0" autoFill="0" autoLine="0" autoPict="0">
                <anchor moveWithCells="1">
                  <from>
                    <xdr:col>7</xdr:col>
                    <xdr:colOff>314325</xdr:colOff>
                    <xdr:row>10</xdr:row>
                    <xdr:rowOff>38100</xdr:rowOff>
                  </from>
                  <to>
                    <xdr:col>7</xdr:col>
                    <xdr:colOff>657225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0" name="Check Box 49">
              <controlPr defaultSize="0" autoFill="0" autoLine="0" autoPict="0">
                <anchor moveWithCells="1">
                  <from>
                    <xdr:col>7</xdr:col>
                    <xdr:colOff>333375</xdr:colOff>
                    <xdr:row>11</xdr:row>
                    <xdr:rowOff>57150</xdr:rowOff>
                  </from>
                  <to>
                    <xdr:col>7</xdr:col>
                    <xdr:colOff>676275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1" name="Check Box 50">
              <controlPr defaultSize="0" autoFill="0" autoLine="0" autoPict="0">
                <anchor moveWithCells="1">
                  <from>
                    <xdr:col>7</xdr:col>
                    <xdr:colOff>314325</xdr:colOff>
                    <xdr:row>12</xdr:row>
                    <xdr:rowOff>57150</xdr:rowOff>
                  </from>
                  <to>
                    <xdr:col>7</xdr:col>
                    <xdr:colOff>657225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2" name="Check Box 51">
              <controlPr defaultSize="0" autoFill="0" autoLine="0" autoPict="0">
                <anchor moveWithCells="1">
                  <from>
                    <xdr:col>7</xdr:col>
                    <xdr:colOff>295275</xdr:colOff>
                    <xdr:row>13</xdr:row>
                    <xdr:rowOff>19050</xdr:rowOff>
                  </from>
                  <to>
                    <xdr:col>7</xdr:col>
                    <xdr:colOff>657225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3" name="Check Box 52">
              <controlPr defaultSize="0" autoFill="0" autoLine="0" autoPict="0">
                <anchor moveWithCells="1">
                  <from>
                    <xdr:col>7</xdr:col>
                    <xdr:colOff>323850</xdr:colOff>
                    <xdr:row>14</xdr:row>
                    <xdr:rowOff>38100</xdr:rowOff>
                  </from>
                  <to>
                    <xdr:col>7</xdr:col>
                    <xdr:colOff>752475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4" name="Check Box 53">
              <controlPr defaultSize="0" autoFill="0" autoLine="0" autoPict="0">
                <anchor moveWithCells="1">
                  <from>
                    <xdr:col>7</xdr:col>
                    <xdr:colOff>314325</xdr:colOff>
                    <xdr:row>15</xdr:row>
                    <xdr:rowOff>9525</xdr:rowOff>
                  </from>
                  <to>
                    <xdr:col>7</xdr:col>
                    <xdr:colOff>762000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5" name="Check Box 54">
              <controlPr defaultSize="0" autoFill="0" autoLine="0" autoPict="0">
                <anchor moveWithCells="1">
                  <from>
                    <xdr:col>7</xdr:col>
                    <xdr:colOff>304800</xdr:colOff>
                    <xdr:row>16</xdr:row>
                    <xdr:rowOff>9525</xdr:rowOff>
                  </from>
                  <to>
                    <xdr:col>7</xdr:col>
                    <xdr:colOff>695325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6" name="Check Box 55">
              <controlPr defaultSize="0" autoFill="0" autoLine="0" autoPict="0">
                <anchor moveWithCells="1">
                  <from>
                    <xdr:col>7</xdr:col>
                    <xdr:colOff>323850</xdr:colOff>
                    <xdr:row>17</xdr:row>
                    <xdr:rowOff>19050</xdr:rowOff>
                  </from>
                  <to>
                    <xdr:col>7</xdr:col>
                    <xdr:colOff>857250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7" name="Check Box 56">
              <controlPr defaultSize="0" autoFill="0" autoLine="0" autoPict="0">
                <anchor moveWithCells="1">
                  <from>
                    <xdr:col>7</xdr:col>
                    <xdr:colOff>295275</xdr:colOff>
                    <xdr:row>18</xdr:row>
                    <xdr:rowOff>66675</xdr:rowOff>
                  </from>
                  <to>
                    <xdr:col>7</xdr:col>
                    <xdr:colOff>847725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8" name="Check Box 57">
              <controlPr defaultSize="0" autoFill="0" autoLine="0" autoPict="0">
                <anchor moveWithCells="1">
                  <from>
                    <xdr:col>7</xdr:col>
                    <xdr:colOff>314325</xdr:colOff>
                    <xdr:row>19</xdr:row>
                    <xdr:rowOff>47625</xdr:rowOff>
                  </from>
                  <to>
                    <xdr:col>7</xdr:col>
                    <xdr:colOff>819150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9" name="Check Box 58">
              <controlPr defaultSize="0" autoFill="0" autoLine="0" autoPict="0">
                <anchor moveWithCells="1">
                  <from>
                    <xdr:col>7</xdr:col>
                    <xdr:colOff>304800</xdr:colOff>
                    <xdr:row>20</xdr:row>
                    <xdr:rowOff>47625</xdr:rowOff>
                  </from>
                  <to>
                    <xdr:col>7</xdr:col>
                    <xdr:colOff>847725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0" name="Check Box 59">
              <controlPr defaultSize="0" autoFill="0" autoLine="0" autoPict="0">
                <anchor moveWithCells="1">
                  <from>
                    <xdr:col>7</xdr:col>
                    <xdr:colOff>295275</xdr:colOff>
                    <xdr:row>21</xdr:row>
                    <xdr:rowOff>57150</xdr:rowOff>
                  </from>
                  <to>
                    <xdr:col>7</xdr:col>
                    <xdr:colOff>762000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1" name="Check Box 60">
              <controlPr defaultSize="0" autoFill="0" autoLine="0" autoPict="0">
                <anchor moveWithCells="1">
                  <from>
                    <xdr:col>7</xdr:col>
                    <xdr:colOff>314325</xdr:colOff>
                    <xdr:row>22</xdr:row>
                    <xdr:rowOff>57150</xdr:rowOff>
                  </from>
                  <to>
                    <xdr:col>7</xdr:col>
                    <xdr:colOff>771525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2" name="Check Box 61">
              <controlPr defaultSize="0" autoFill="0" autoLine="0" autoPict="0">
                <anchor moveWithCells="1">
                  <from>
                    <xdr:col>7</xdr:col>
                    <xdr:colOff>323850</xdr:colOff>
                    <xdr:row>23</xdr:row>
                    <xdr:rowOff>66675</xdr:rowOff>
                  </from>
                  <to>
                    <xdr:col>7</xdr:col>
                    <xdr:colOff>828675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3" name="Check Box 62">
              <controlPr defaultSize="0" autoFill="0" autoLine="0" autoPict="0">
                <anchor moveWithCells="1">
                  <from>
                    <xdr:col>7</xdr:col>
                    <xdr:colOff>304800</xdr:colOff>
                    <xdr:row>24</xdr:row>
                    <xdr:rowOff>38100</xdr:rowOff>
                  </from>
                  <to>
                    <xdr:col>7</xdr:col>
                    <xdr:colOff>819150</xdr:colOff>
                    <xdr:row>25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Timesheet</vt:lpstr>
      <vt:lpstr>Timesheet!Print_Area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CERTIFICATED TIMESHEET 02.24.xlsx</dc:title>
  <dc:creator>Rebecca Bollmann</dc:creator>
  <cp:lastModifiedBy>Joyce Ann Garcia</cp:lastModifiedBy>
  <cp:lastPrinted>2026-09-08T21:56:20Z</cp:lastPrinted>
  <dcterms:created xsi:type="dcterms:W3CDTF">2024-12-18T16:36:50Z</dcterms:created>
  <dcterms:modified xsi:type="dcterms:W3CDTF">2026-09-08T22:54:26Z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2024-12-18T00:00:00Z</vt:filetime>
  </property>
  <property fmtid="{D5CDD505-2E9C-101B-9397-08002B2CF9AE}" pid="5" name="Producer">
    <vt:lpwstr>Acrobat Distiller 24.0 (Windows)</vt:lpwstr>
  </property>
</Properties>
</file>